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Code\ds-excel-net\Source\Demos\ExamplesDemo\Examples\Resource\xlsx\"/>
    </mc:Choice>
  </mc:AlternateContent>
  <xr:revisionPtr revIDLastSave="0" documentId="13_ncr:1_{CE802A0D-55AE-4D59-A7DA-26DE6C05BB3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ALES" sheetId="1" r:id="rId1"/>
  </sheets>
  <definedNames>
    <definedName name="_xlnm.Print_Titles" localSheetId="0">SALES!$15:$15</definedName>
    <definedName name="TemplateOptions.KeepLineSize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I20" i="1"/>
  <c r="K20" i="1" s="1"/>
  <c r="F20" i="1"/>
  <c r="I19" i="1"/>
  <c r="K19" i="1" s="1"/>
  <c r="F19" i="1"/>
  <c r="I18" i="1"/>
  <c r="K18" i="1" s="1"/>
  <c r="F18" i="1"/>
  <c r="K17" i="1"/>
  <c r="I17" i="1"/>
  <c r="F17" i="1"/>
  <c r="I16" i="1"/>
  <c r="K16" i="1" s="1"/>
  <c r="F16" i="1"/>
  <c r="F21" i="1" s="1"/>
  <c r="K21" i="1" l="1"/>
</calcChain>
</file>

<file path=xl/sharedStrings.xml><?xml version="1.0" encoding="utf-8"?>
<sst xmlns="http://schemas.openxmlformats.org/spreadsheetml/2006/main" count="17" uniqueCount="17">
  <si>
    <t>Online Sales Tracker</t>
  </si>
  <si>
    <t>Item</t>
  </si>
  <si>
    <t>Cost Per Item</t>
  </si>
  <si>
    <t>Total Sold</t>
  </si>
  <si>
    <t>Shipping Charge/Item</t>
  </si>
  <si>
    <t>Shipping Cost/Item</t>
  </si>
  <si>
    <t>Profit per Item (incl. shipping)</t>
  </si>
  <si>
    <t>Returns</t>
  </si>
  <si>
    <t>Total</t>
  </si>
  <si>
    <t>Percent Markup</t>
  </si>
  <si>
    <t>Total 
Revenue</t>
  </si>
  <si>
    <t>Total 
Income</t>
  </si>
  <si>
    <t>Beverages</t>
  </si>
  <si>
    <t>Condiments</t>
  </si>
  <si>
    <t>Dairy Products</t>
  </si>
  <si>
    <t>Confections</t>
  </si>
  <si>
    <t>Sea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</si>
</sst>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 x14ac:knownFonts="1">
    <font>
      <sz val="12"/>
      <color theme="5" tint="0.399853511154515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14548173467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14548173467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1" fillId="2" borderId="0" xfId="1" applyFill="1"/>
    <xf numFmtId="0" fontId="6" fillId="0" borderId="0" xfId="3" applyFont="1" applyFill="1" applyBorder="1" applyAlignment="1">
      <alignment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4" formatCode="0.00%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numFmt numFmtId="164" formatCode="&quot;$&quot;#,##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2"/>
        <color theme="5" tint="0.39991454817346722"/>
        <name val="Calibri"/>
        <scheme val="minor"/>
      </font>
      <alignment vertical="center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14548173467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17600024414813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88402966399123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17600024414813E-2"/>
        </bottom>
        <vertical/>
        <horizontal style="medium">
          <color theme="2" tint="-9.9917600024414813E-2"/>
        </horizontal>
      </border>
    </dxf>
  </dxfs>
  <tableStyles count="1" defaultTableStyle="Online sales tracker" defaultPivotStyle="PivotStyleLight16">
    <tableStyle name="Online sales tracker" pivot="0" count="3" xr9:uid="{00000000-0011-0000-FFFF-FFFF00000000}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spcFirstLastPara="1" vertOverflow="ellipsis" vert="horz" wrap="square" rtlCol="0" anchor="ctr" anchorCtr="1"/>
          <a:lstStyle/>
          <a:p>
            <a:pPr>
              <a:defRPr sz="1700" b="0" i="0" u="none" strike="noStrike" kern="1200" spc="0">
                <a:solidFill>
                  <a:schemeClr val="accent2"/>
                </a:solidFill>
                <a:latin typeface="+mj-lt"/>
                <a:ea typeface="+mj-ea"/>
                <a:cs typeface="+mj-cs"/>
              </a:defRPr>
            </a:pPr>
            <a:r>
              <a:rPr lang="en-US" sz="1700" b="0" i="0" u="none" strike="noStrike">
                <a:solidFill>
                  <a:schemeClr val="accent2"/>
                </a:solidFill>
                <a:latin typeface="+mj-lt"/>
                <a:ea typeface="+mj-ea"/>
                <a:cs typeface="+mj-cs"/>
              </a:rPr>
              <a:t>% Income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2548430619726298"/>
          <c:y val="0.21974866218904299"/>
          <c:w val="0.38416471727441798"/>
          <c:h val="0.59996841721872896"/>
        </c:manualLayout>
      </c:layout>
      <c:pieChart>
        <c:varyColors val="1"/>
        <c:ser>
          <c:idx val="1"/>
          <c:order val="0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spPr>
            <a:ln/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0-4FC1-981E-B57927137A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horz" wrap="square" lIns="38100" tIns="19050" rIns="38100" bIns="19050" rtlCol="0" anchor="ctr" anchorCtr="1">
                <a:spAutoFit/>
              </a:bodyPr>
              <a:lstStyle/>
              <a:p>
                <a:pPr>
                  <a:defRPr sz="1000" b="0" i="0" u="none" strike="noStrike" kern="12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SALES!$B$16:$B$20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Dairy Products</c:v>
                </c:pt>
                <c:pt idx="3">
                  <c:v>Confections</c:v>
                </c:pt>
                <c:pt idx="4">
                  <c:v>Sea Food</c:v>
                </c:pt>
              </c:strCache>
            </c:strRef>
          </c:cat>
          <c:val>
            <c:numRef>
              <c:f>SALES!$K$16:$K$20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0-4FC1-981E-B57927137A5B}"/>
            </c:ext>
          </c:extLst>
        </c:ser>
        <c:ser>
          <c:idx val="0"/>
          <c:order val="1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spPr>
            <a:ln/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10-4FC1-981E-B57927137A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horz" wrap="square" lIns="38100" tIns="19050" rIns="38100" bIns="19050" rtlCol="0" anchor="ctr" anchorCtr="1">
                <a:spAutoFit/>
              </a:bodyPr>
              <a:lstStyle/>
              <a:p>
                <a:pPr>
                  <a:defRPr sz="900" b="0" i="0" u="none" strike="noStrike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SALES!$B$16:$B$20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Dairy Products</c:v>
                </c:pt>
                <c:pt idx="3">
                  <c:v>Confections</c:v>
                </c:pt>
                <c:pt idx="4">
                  <c:v>Sea Food</c:v>
                </c:pt>
              </c:strCache>
            </c:strRef>
          </c:cat>
          <c:val>
            <c:numRef>
              <c:f>SALES!$K$16:$K$20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10-4FC1-981E-B5792713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>
      <a:noFill/>
      <a:round/>
    </a:ln>
    <a:effectLst/>
  </c:spPr>
  <c:txPr>
    <a:bodyPr rtlCol="0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spcFirstLastPara="1" vertOverflow="ellipsis" vert="horz" wrap="square" rtlCol="0" anchor="ctr" anchorCtr="1"/>
          <a:lstStyle/>
          <a:p>
            <a:pPr>
              <a:defRPr sz="1700" b="0" i="0" u="none" strike="noStrike" kern="1200" spc="0">
                <a:solidFill>
                  <a:schemeClr val="accent2"/>
                </a:solidFill>
                <a:latin typeface="+mj-lt"/>
                <a:ea typeface="+mj-ea"/>
                <a:cs typeface="+mj-cs"/>
              </a:defRPr>
            </a:pPr>
            <a:r>
              <a:rPr lang="en-US" sz="1700" b="0" i="0" u="none" strike="noStrike">
                <a:solidFill>
                  <a:schemeClr val="accent2"/>
                </a:solidFill>
                <a:latin typeface="+mj-lt"/>
                <a:ea typeface="+mj-ea"/>
                <a:cs typeface="+mj-cs"/>
              </a:rPr>
              <a:t>Product Profit Per Item</a:t>
            </a:r>
            <a:endParaRPr lang="en-US"/>
          </a:p>
        </c:rich>
      </c:tx>
      <c:layout>
        <c:manualLayout>
          <c:xMode val="edge"/>
          <c:yMode val="edge"/>
          <c:x val="4.3327353847667296E-3"/>
          <c:y val="2.435695403823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880130499527296E-2"/>
          <c:y val="0.20011251506327399"/>
          <c:w val="0.89621472203927199"/>
          <c:h val="0.69063280133739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SALES!$I$15</c:f>
              <c:strCache>
                <c:ptCount val="1"/>
                <c:pt idx="0">
                  <c:v>Profit per Item 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606-4042-A0BD-56B8B544AF0E}"/>
              </c:ext>
            </c:extLst>
          </c:dPt>
          <c:cat>
            <c:strRef>
              <c:f>SALES!$B$16:$B$20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Dairy Products</c:v>
                </c:pt>
                <c:pt idx="3">
                  <c:v>Confections</c:v>
                </c:pt>
                <c:pt idx="4">
                  <c:v>Sea Food</c:v>
                </c:pt>
              </c:strCache>
            </c:strRef>
          </c:cat>
          <c:val>
            <c:numRef>
              <c:f>SALES!$I$16:$I$20</c:f>
              <c:numCache>
                <c:formatCode>"$"#,##0.00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12.200000000000003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6-4042-A0BD-56B8B544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87932567"/>
        <c:axId val="96735075"/>
      </c:barChart>
      <c:catAx>
        <c:axId val="87932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rtlCol="0" anchor="ctr" anchorCtr="1"/>
          <a:lstStyle/>
          <a:p>
            <a:pPr>
              <a:defRPr sz="1000" b="0" i="0" u="none" strike="noStrike" kern="120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5075"/>
        <c:crosses val="autoZero"/>
        <c:auto val="1"/>
        <c:lblAlgn val="ctr"/>
        <c:lblOffset val="100"/>
        <c:tickMarkSkip val="1"/>
        <c:noMultiLvlLbl val="1"/>
      </c:catAx>
      <c:valAx>
        <c:axId val="96735075"/>
        <c:scaling>
          <c:orientation val="minMax"/>
        </c:scaling>
        <c:delete val="0"/>
        <c:axPos val="l"/>
        <c:majorGridlines>
          <c:spPr>
            <a:ln w="9525" cap="flat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 w="6350" cap="flat">
            <a:noFill/>
          </a:ln>
          <a:effectLst/>
        </c:spPr>
        <c:txPr>
          <a:bodyPr rot="-60000000" spcFirstLastPara="1" vertOverflow="ellipsis" vert="horz" wrap="square" rtlCol="0" anchor="ctr" anchorCtr="1"/>
          <a:lstStyle/>
          <a:p>
            <a:pPr>
              <a:defRPr sz="1400" b="0" i="0" u="none" strike="noStrike" kern="120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>
      <a:noFill/>
      <a:round/>
    </a:ln>
    <a:effectLst/>
  </c:spPr>
  <c:txPr>
    <a:bodyPr rtlCol="0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ProductIncomePctChart" descr="Chart each product in a pie chart, showing their percentage of a whole by income." title="Percent income per product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Chart each item in a clustered column chart." title="Product income per item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K21" totalsRowCount="1" headerRowDxfId="22" dataDxfId="21" totalsRowDxfId="20" headerRowCellStyle="Heading 2" totalsRowCellStyle="Heading 1">
  <autoFilter ref="B15:K20" xr:uid="{00000000-0009-0000-0100-000001000000}"/>
  <tableColumns count="10">
    <tableColumn id="1" xr3:uid="{00000000-0010-0000-0000-000001000000}" name="Item" totalsRowLabel="Total" dataDxfId="19" totalsRowDxfId="18" dataCellStyle="Heading 1"/>
    <tableColumn id="2" xr3:uid="{00000000-0010-0000-0000-000002000000}" name="Cost Per Item" dataDxfId="17" totalsRowDxfId="16" dataCellStyle="Heading 1"/>
    <tableColumn id="3" xr3:uid="{00000000-0010-0000-0000-000003000000}" name="Percent Markup" dataDxfId="15" totalsRowDxfId="14" dataCellStyle="Heading 1"/>
    <tableColumn id="4" xr3:uid="{00000000-0010-0000-0000-000004000000}" name="Total Sold" dataDxfId="13" totalsRowDxfId="12" dataCellStyle="Heading 1"/>
    <tableColumn id="5" xr3:uid="{00000000-0010-0000-0000-000005000000}" name="Total _x000a_Revenue" totalsRowFunction="sum" dataDxfId="11" totalsRowDxfId="10" dataCellStyle="Heading 1"/>
    <tableColumn id="7" xr3:uid="{00000000-0010-0000-0000-000007000000}" name="Shipping Charge/Item" dataDxfId="9" totalsRowDxfId="8" dataCellStyle="Heading 1"/>
    <tableColumn id="8" xr3:uid="{00000000-0010-0000-0000-000008000000}" name="Shipping Cost/Item" dataDxfId="7" totalsRowDxfId="6" dataCellStyle="Heading 1"/>
    <tableColumn id="9" xr3:uid="{00000000-0010-0000-0000-000009000000}" name="Profit per Item (incl. shipping)" dataDxfId="5" totalsRowDxfId="4" dataCellStyle="Heading 1"/>
    <tableColumn id="10" xr3:uid="{00000000-0010-0000-0000-00000A000000}" name="Returns" totalsRowFunction="sum" dataDxfId="3" totalsRowDxfId="2" dataCellStyle="Heading 1"/>
    <tableColumn id="11" xr3:uid="{00000000-0010-0000-0000-00000B000000}" name="Total _x000a_Income" totalsRowFunction="sum" dataDxfId="1" totalsRowDxfId="0" dataCellStyle="Heading 1"/>
  </tableColumns>
  <tableStyleInfo name="Online sales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L21"/>
  <sheetViews>
    <sheetView showGridLines="0" tabSelected="1" zoomScale="125" zoomScaleNormal="125" workbookViewId="0">
      <selection activeCell="F1" sqref="F1"/>
    </sheetView>
  </sheetViews>
  <sheetFormatPr defaultColWidth="9" defaultRowHeight="27" customHeight="1" x14ac:dyDescent="0.3"/>
  <cols>
    <col min="1" max="1" width="2.796875" style="2" customWidth="1"/>
    <col min="2" max="2" width="20.69921875" style="5" customWidth="1"/>
    <col min="3" max="3" width="10.296875" style="5" customWidth="1"/>
    <col min="4" max="4" width="10.19921875" style="5" customWidth="1"/>
    <col min="5" max="5" width="7.796875" style="5" customWidth="1"/>
    <col min="6" max="7" width="13.69921875" style="5" customWidth="1"/>
    <col min="8" max="8" width="11.69921875" style="5" customWidth="1"/>
    <col min="9" max="9" width="15.19921875" style="5" customWidth="1"/>
    <col min="10" max="10" width="9.69921875" style="5" customWidth="1"/>
    <col min="11" max="11" width="14.19921875" style="5" customWidth="1"/>
    <col min="12" max="12" width="2.796875" style="2" customWidth="1"/>
    <col min="13" max="13" width="9" style="2" customWidth="1"/>
    <col min="14" max="16384" width="9" style="2"/>
  </cols>
  <sheetData>
    <row r="1" spans="1:12" ht="45.75" customHeight="1" x14ac:dyDescent="0.7">
      <c r="A1" s="1"/>
      <c r="B1" s="1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60" customHeight="1" x14ac:dyDescent="0.3">
      <c r="B15" s="12" t="s">
        <v>1</v>
      </c>
      <c r="C15" s="12" t="s">
        <v>2</v>
      </c>
      <c r="D15" s="12" t="s">
        <v>9</v>
      </c>
      <c r="E15" s="12" t="s">
        <v>3</v>
      </c>
      <c r="F15" s="12" t="s">
        <v>10</v>
      </c>
      <c r="G15" s="12" t="s">
        <v>4</v>
      </c>
      <c r="H15" s="12" t="s">
        <v>5</v>
      </c>
      <c r="I15" s="12" t="s">
        <v>6</v>
      </c>
      <c r="J15" s="12" t="s">
        <v>7</v>
      </c>
      <c r="K15" s="12" t="s">
        <v>11</v>
      </c>
    </row>
    <row r="16" spans="1:12" ht="27" customHeight="1" x14ac:dyDescent="0.3">
      <c r="B16" s="6" t="s">
        <v>12</v>
      </c>
      <c r="C16" s="7">
        <v>10</v>
      </c>
      <c r="D16" s="8">
        <v>1</v>
      </c>
      <c r="E16" s="9">
        <v>15</v>
      </c>
      <c r="F16" s="7">
        <f>IFERROR(Table1[[#This Row],[Total Sold]]*Table1[[#This Row],[Cost Per Item]]*(1+Table1[[#This Row],[Percent Markup]]),0)</f>
        <v>300</v>
      </c>
      <c r="G16" s="7">
        <v>10</v>
      </c>
      <c r="H16" s="7">
        <v>5.75</v>
      </c>
      <c r="I16" s="7">
        <f>IFERROR(Table1[[#This Row],[Cost Per Item]]*Table1[[#This Row],[Percent Markup]]+Table1[[#This Row],[Shipping Charge/Item]]-Table1[[#This Row],[Shipping Cost/Item]],0)</f>
        <v>14.25</v>
      </c>
      <c r="J16" s="9">
        <v>2</v>
      </c>
      <c r="K16" s="7">
        <f>IFERROR((Table1[[#This Row],[Total Sold]]-Table1[[#This Row],[Returns]])*Table1[[#This Row],[Profit per Item (incl. shipping)]]+(Table1[[#This Row],[Returns]]*Table1[[#This Row],[Shipping Cost/Item]]),0)</f>
        <v>196.75</v>
      </c>
    </row>
    <row r="17" spans="2:11" ht="27" customHeight="1" x14ac:dyDescent="0.3">
      <c r="B17" s="6" t="s">
        <v>13</v>
      </c>
      <c r="C17" s="7">
        <v>11.5</v>
      </c>
      <c r="D17" s="8">
        <v>0.75</v>
      </c>
      <c r="E17" s="9">
        <v>18</v>
      </c>
      <c r="F17" s="7">
        <f>IFERROR(Table1[[#This Row],[Total Sold]]*Table1[[#This Row],[Cost Per Item]]*(1+Table1[[#This Row],[Percent Markup]]),0)</f>
        <v>362.25</v>
      </c>
      <c r="G17" s="7">
        <v>10</v>
      </c>
      <c r="H17" s="7">
        <v>5.75</v>
      </c>
      <c r="I17" s="7">
        <f>IFERROR(Table1[[#This Row],[Cost Per Item]]*Table1[[#This Row],[Percent Markup]]+Table1[[#This Row],[Shipping Charge/Item]]-Table1[[#This Row],[Shipping Cost/Item]],0)</f>
        <v>12.875</v>
      </c>
      <c r="J17" s="9">
        <v>1</v>
      </c>
      <c r="K17" s="7">
        <f>IFERROR((Table1[[#This Row],[Total Sold]]-Table1[[#This Row],[Returns]])*Table1[[#This Row],[Profit per Item (incl. shipping)]]+(Table1[[#This Row],[Returns]]*Table1[[#This Row],[Shipping Cost/Item]]),0)</f>
        <v>224.625</v>
      </c>
    </row>
    <row r="18" spans="2:11" ht="27" customHeight="1" x14ac:dyDescent="0.3">
      <c r="B18" s="6" t="s">
        <v>14</v>
      </c>
      <c r="C18" s="7">
        <v>13</v>
      </c>
      <c r="D18" s="8">
        <v>0.65</v>
      </c>
      <c r="E18" s="9">
        <v>20</v>
      </c>
      <c r="F18" s="7">
        <f>IFERROR(Table1[[#This Row],[Total Sold]]*Table1[[#This Row],[Cost Per Item]]*(1+Table1[[#This Row],[Percent Markup]]),0)</f>
        <v>429</v>
      </c>
      <c r="G18" s="7">
        <v>10</v>
      </c>
      <c r="H18" s="7">
        <v>6.25</v>
      </c>
      <c r="I18" s="7">
        <f>IFERROR(Table1[[#This Row],[Cost Per Item]]*Table1[[#This Row],[Percent Markup]]+Table1[[#This Row],[Shipping Charge/Item]]-Table1[[#This Row],[Shipping Cost/Item]],0)</f>
        <v>12.200000000000003</v>
      </c>
      <c r="J18" s="9">
        <v>0</v>
      </c>
      <c r="K18" s="7">
        <f>IFERROR((Table1[[#This Row],[Total Sold]]-Table1[[#This Row],[Returns]])*Table1[[#This Row],[Profit per Item (incl. shipping)]]+(Table1[[#This Row],[Returns]]*Table1[[#This Row],[Shipping Cost/Item]]),0)</f>
        <v>244.00000000000006</v>
      </c>
    </row>
    <row r="19" spans="2:11" ht="27" customHeight="1" x14ac:dyDescent="0.3">
      <c r="B19" s="6" t="s">
        <v>15</v>
      </c>
      <c r="C19" s="7">
        <v>5</v>
      </c>
      <c r="D19" s="8">
        <v>0.9</v>
      </c>
      <c r="E19" s="9">
        <v>50</v>
      </c>
      <c r="F19" s="7">
        <f>IFERROR(Table1[[#This Row],[Total Sold]]*Table1[[#This Row],[Cost Per Item]]*(1+Table1[[#This Row],[Percent Markup]]),0)</f>
        <v>475</v>
      </c>
      <c r="G19" s="7">
        <v>5</v>
      </c>
      <c r="H19" s="7">
        <v>3.5</v>
      </c>
      <c r="I19" s="7">
        <f>IFERROR(Table1[[#This Row],[Cost Per Item]]*Table1[[#This Row],[Percent Markup]]+Table1[[#This Row],[Shipping Charge/Item]]-Table1[[#This Row],[Shipping Cost/Item]],0)</f>
        <v>6</v>
      </c>
      <c r="J19" s="9">
        <v>0</v>
      </c>
      <c r="K19" s="7">
        <f>IFERROR((Table1[[#This Row],[Total Sold]]-Table1[[#This Row],[Returns]])*Table1[[#This Row],[Profit per Item (incl. shipping)]]+(Table1[[#This Row],[Returns]]*Table1[[#This Row],[Shipping Cost/Item]]),0)</f>
        <v>300</v>
      </c>
    </row>
    <row r="20" spans="2:11" ht="27" customHeight="1" x14ac:dyDescent="0.3">
      <c r="B20" s="6" t="s">
        <v>16</v>
      </c>
      <c r="C20" s="7">
        <v>4</v>
      </c>
      <c r="D20" s="8">
        <v>0.9</v>
      </c>
      <c r="E20" s="9">
        <v>42</v>
      </c>
      <c r="F20" s="7">
        <f>IFERROR(Table1[[#This Row],[Total Sold]]*Table1[[#This Row],[Cost Per Item]]*(1+Table1[[#This Row],[Percent Markup]]),0)</f>
        <v>319.2</v>
      </c>
      <c r="G20" s="7">
        <v>5</v>
      </c>
      <c r="H20" s="7">
        <v>3.25</v>
      </c>
      <c r="I20" s="7">
        <f>IFERROR(Table1[[#This Row],[Cost Per Item]]*Table1[[#This Row],[Percent Markup]]+Table1[[#This Row],[Shipping Charge/Item]]-Table1[[#This Row],[Shipping Cost/Item]],0)</f>
        <v>5.35</v>
      </c>
      <c r="J20" s="9">
        <v>3</v>
      </c>
      <c r="K20" s="7">
        <f>IFERROR((Table1[[#This Row],[Total Sold]]-Table1[[#This Row],[Returns]])*Table1[[#This Row],[Profit per Item (incl. shipping)]]+(Table1[[#This Row],[Returns]]*Table1[[#This Row],[Shipping Cost/Item]]),0)</f>
        <v>218.39999999999998</v>
      </c>
    </row>
    <row r="21" spans="2:11" ht="21" x14ac:dyDescent="0.3">
      <c r="B21" s="3" t="s">
        <v>8</v>
      </c>
      <c r="C21" s="3"/>
      <c r="D21" s="3"/>
      <c r="E21" s="3"/>
      <c r="F21" s="4">
        <f>SUBTOTAL(109,Table1[Total 
Revenue])</f>
        <v>1885.45</v>
      </c>
      <c r="G21" s="3"/>
      <c r="H21" s="3"/>
      <c r="I21" s="4"/>
      <c r="J21" s="10">
        <f>SUBTOTAL(109,Table1[Returns])</f>
        <v>6</v>
      </c>
      <c r="K21" s="4">
        <f>SUBTOTAL(109,Table1[Total 
Income])</f>
        <v>1183.7750000000001</v>
      </c>
    </row>
  </sheetData>
  <printOptions horizontalCentered="1"/>
  <pageMargins left="0.4" right="0.4" top="0.4" bottom="0.4" header="0.25" footer="0.25"/>
  <pageSetup scale="83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Shilpa.Sharma</dc:creator>
  <cp:lastModifiedBy>Admin</cp:lastModifiedBy>
  <dcterms:created xsi:type="dcterms:W3CDTF">2014-12-15T22:31:29Z</dcterms:created>
  <dcterms:modified xsi:type="dcterms:W3CDTF">2020-02-24T07:36:32Z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TF10000015</vt:lpwstr>
  </property>
</Properties>
</file>