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codeName="ThisWorkbook"/>
  <xr:revisionPtr revIDLastSave="0" documentId="13_ncr:1_{A6D1F22B-7E3F-4BF8-A627-B3DDF0203276}" xr6:coauthVersionLast="36" xr6:coauthVersionMax="45" xr10:uidLastSave="{00000000-0000-0000-0000-000000000000}"/>
  <bookViews>
    <workbookView xWindow="0" yWindow="0" windowWidth="25740" windowHeight="10550" tabRatio="712" firstSheet="1" activeTab="4" xr2:uid="{00000000-000D-0000-FFFF-FFFF00000000}"/>
  </bookViews>
  <sheets>
    <sheet name="全国湖北外" sheetId="2" r:id="rId1"/>
    <sheet name="北京" sheetId="4" r:id="rId2"/>
    <sheet name="上海" sheetId="11" r:id="rId3"/>
    <sheet name="广州" sheetId="15" r:id="rId4"/>
    <sheet name="深圳" sheetId="6" r:id="rId5"/>
    <sheet name="杭州" sheetId="10" r:id="rId6"/>
    <sheet name="重庆" sheetId="5" r:id="rId7"/>
    <sheet name="成都" sheetId="7" r:id="rId8"/>
    <sheet name="郑州" sheetId="9" r:id="rId9"/>
    <sheet name="南阳" sheetId="24" r:id="rId10"/>
    <sheet name="信阳" sheetId="23" r:id="rId11"/>
    <sheet name="长沙" sheetId="8" r:id="rId12"/>
    <sheet name="合肥" sheetId="16" r:id="rId13"/>
    <sheet name="南京" sheetId="17" r:id="rId14"/>
    <sheet name="南昌" sheetId="18" r:id="rId15"/>
    <sheet name="天津" sheetId="19" r:id="rId16"/>
    <sheet name="温州" sheetId="13" r:id="rId17"/>
    <sheet name="西安" sheetId="20" r:id="rId18"/>
    <sheet name="哈尔滨" sheetId="21" r:id="rId19"/>
    <sheet name="苏州" sheetId="22" r:id="rId20"/>
    <sheet name="确诊人数曲线" sheetId="25" r:id="rId21"/>
    <sheet name="确诊人数比例曲线 " sheetId="28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8" l="1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3" i="28"/>
  <c r="C33" i="2" l="1"/>
  <c r="F53" i="24" l="1"/>
  <c r="E53" i="24"/>
  <c r="D53" i="24"/>
  <c r="F52" i="24"/>
  <c r="E52" i="24"/>
  <c r="D52" i="24"/>
  <c r="F51" i="24"/>
  <c r="E51" i="24"/>
  <c r="D51" i="24"/>
  <c r="F50" i="24"/>
  <c r="E50" i="24"/>
  <c r="D50" i="24"/>
  <c r="F49" i="24"/>
  <c r="E49" i="24"/>
  <c r="D49" i="24"/>
  <c r="F48" i="24"/>
  <c r="E48" i="24"/>
  <c r="D48" i="24"/>
  <c r="F47" i="24"/>
  <c r="E47" i="24"/>
  <c r="D47" i="24"/>
  <c r="F46" i="24"/>
  <c r="E46" i="24"/>
  <c r="D46" i="24"/>
  <c r="F45" i="24"/>
  <c r="E45" i="24"/>
  <c r="D45" i="24"/>
  <c r="F44" i="24"/>
  <c r="E44" i="24"/>
  <c r="D44" i="24"/>
  <c r="F43" i="24"/>
  <c r="E43" i="24"/>
  <c r="D43" i="24"/>
  <c r="F42" i="24"/>
  <c r="E42" i="24"/>
  <c r="D42" i="24"/>
  <c r="F41" i="24"/>
  <c r="E41" i="24"/>
  <c r="D41" i="24"/>
  <c r="F40" i="24"/>
  <c r="E40" i="24"/>
  <c r="D40" i="24"/>
  <c r="F39" i="24"/>
  <c r="E39" i="24"/>
  <c r="D39" i="24"/>
  <c r="F38" i="24"/>
  <c r="E38" i="24"/>
  <c r="D38" i="24"/>
  <c r="F37" i="24"/>
  <c r="E37" i="24"/>
  <c r="D37" i="24"/>
  <c r="F36" i="24"/>
  <c r="E36" i="24"/>
  <c r="D36" i="24"/>
  <c r="F35" i="24"/>
  <c r="E35" i="24"/>
  <c r="D35" i="24"/>
  <c r="F34" i="24"/>
  <c r="E34" i="24"/>
  <c r="D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53" i="23"/>
  <c r="E53" i="23"/>
  <c r="D53" i="23"/>
  <c r="F52" i="23"/>
  <c r="E52" i="23"/>
  <c r="D52" i="23"/>
  <c r="F51" i="23"/>
  <c r="E51" i="23"/>
  <c r="D51" i="23"/>
  <c r="F50" i="23"/>
  <c r="E50" i="23"/>
  <c r="D50" i="23"/>
  <c r="F49" i="23"/>
  <c r="E49" i="23"/>
  <c r="D49" i="23"/>
  <c r="F48" i="23"/>
  <c r="E48" i="23"/>
  <c r="D48" i="23"/>
  <c r="F47" i="23"/>
  <c r="E47" i="23"/>
  <c r="D47" i="23"/>
  <c r="F46" i="23"/>
  <c r="E46" i="23"/>
  <c r="D46" i="23"/>
  <c r="F45" i="23"/>
  <c r="E45" i="23"/>
  <c r="D45" i="23"/>
  <c r="F44" i="23"/>
  <c r="E44" i="23"/>
  <c r="D44" i="23"/>
  <c r="F43" i="23"/>
  <c r="E43" i="23"/>
  <c r="D43" i="23"/>
  <c r="F42" i="23"/>
  <c r="E42" i="23"/>
  <c r="D42" i="23"/>
  <c r="F41" i="23"/>
  <c r="E41" i="23"/>
  <c r="D41" i="23"/>
  <c r="F40" i="23"/>
  <c r="E40" i="23"/>
  <c r="D40" i="23"/>
  <c r="F39" i="23"/>
  <c r="E39" i="23"/>
  <c r="D39" i="23"/>
  <c r="F38" i="23"/>
  <c r="E38" i="23"/>
  <c r="D38" i="23"/>
  <c r="F37" i="23"/>
  <c r="E37" i="23"/>
  <c r="D37" i="23"/>
  <c r="F36" i="23"/>
  <c r="E36" i="23"/>
  <c r="D36" i="23"/>
  <c r="F35" i="23"/>
  <c r="E35" i="23"/>
  <c r="D35" i="23"/>
  <c r="F34" i="23"/>
  <c r="E34" i="23"/>
  <c r="D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53" i="22" l="1"/>
  <c r="E53" i="22"/>
  <c r="D53" i="22"/>
  <c r="F52" i="22"/>
  <c r="E52" i="22"/>
  <c r="D52" i="22"/>
  <c r="F51" i="22"/>
  <c r="E51" i="22"/>
  <c r="D51" i="22"/>
  <c r="F50" i="22"/>
  <c r="E50" i="22"/>
  <c r="D50" i="22"/>
  <c r="F49" i="22"/>
  <c r="E49" i="22"/>
  <c r="D49" i="22"/>
  <c r="F48" i="22"/>
  <c r="E48" i="22"/>
  <c r="D48" i="22"/>
  <c r="F47" i="22"/>
  <c r="E47" i="22"/>
  <c r="D47" i="22"/>
  <c r="F46" i="22"/>
  <c r="E46" i="22"/>
  <c r="D46" i="22"/>
  <c r="F45" i="22"/>
  <c r="E45" i="22"/>
  <c r="D45" i="22"/>
  <c r="F44" i="22"/>
  <c r="E44" i="22"/>
  <c r="D44" i="22"/>
  <c r="F43" i="22"/>
  <c r="E43" i="22"/>
  <c r="D43" i="22"/>
  <c r="F42" i="22"/>
  <c r="E42" i="22"/>
  <c r="D42" i="22"/>
  <c r="F41" i="22"/>
  <c r="E41" i="22"/>
  <c r="D41" i="22"/>
  <c r="F40" i="22"/>
  <c r="E40" i="22"/>
  <c r="D40" i="22"/>
  <c r="F39" i="22"/>
  <c r="E39" i="22"/>
  <c r="D39" i="22"/>
  <c r="F38" i="22"/>
  <c r="E38" i="22"/>
  <c r="D38" i="22"/>
  <c r="F37" i="22"/>
  <c r="E37" i="22"/>
  <c r="D37" i="22"/>
  <c r="F36" i="22"/>
  <c r="E36" i="22"/>
  <c r="D36" i="22"/>
  <c r="F35" i="22"/>
  <c r="E35" i="22"/>
  <c r="D35" i="22"/>
  <c r="F34" i="22"/>
  <c r="E34" i="22"/>
  <c r="D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53" i="21"/>
  <c r="E53" i="21"/>
  <c r="D53" i="21"/>
  <c r="F52" i="21"/>
  <c r="E52" i="21"/>
  <c r="D52" i="21"/>
  <c r="F51" i="21"/>
  <c r="E51" i="21"/>
  <c r="D51" i="21"/>
  <c r="F50" i="21"/>
  <c r="E50" i="21"/>
  <c r="D50" i="21"/>
  <c r="F49" i="21"/>
  <c r="E49" i="21"/>
  <c r="D49" i="21"/>
  <c r="F48" i="21"/>
  <c r="E48" i="21"/>
  <c r="D48" i="21"/>
  <c r="F47" i="21"/>
  <c r="E47" i="21"/>
  <c r="D47" i="21"/>
  <c r="F46" i="21"/>
  <c r="E46" i="21"/>
  <c r="D46" i="21"/>
  <c r="F45" i="21"/>
  <c r="E45" i="21"/>
  <c r="D45" i="21"/>
  <c r="F44" i="21"/>
  <c r="E44" i="21"/>
  <c r="D44" i="21"/>
  <c r="F43" i="21"/>
  <c r="E43" i="21"/>
  <c r="D43" i="21"/>
  <c r="F42" i="21"/>
  <c r="E42" i="21"/>
  <c r="D42" i="21"/>
  <c r="F41" i="21"/>
  <c r="E41" i="21"/>
  <c r="D41" i="21"/>
  <c r="F40" i="21"/>
  <c r="E40" i="21"/>
  <c r="D40" i="21"/>
  <c r="F39" i="21"/>
  <c r="E39" i="21"/>
  <c r="D39" i="21"/>
  <c r="F38" i="21"/>
  <c r="E38" i="21"/>
  <c r="D38" i="21"/>
  <c r="F37" i="21"/>
  <c r="E37" i="21"/>
  <c r="D37" i="21"/>
  <c r="F36" i="21"/>
  <c r="E36" i="21"/>
  <c r="D36" i="21"/>
  <c r="F35" i="21"/>
  <c r="E35" i="21"/>
  <c r="D35" i="21"/>
  <c r="F34" i="21"/>
  <c r="E34" i="21"/>
  <c r="D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53" i="20" l="1"/>
  <c r="E53" i="20"/>
  <c r="D53" i="20"/>
  <c r="F52" i="20"/>
  <c r="E52" i="20"/>
  <c r="D52" i="20"/>
  <c r="F51" i="20"/>
  <c r="E51" i="20"/>
  <c r="D51" i="20"/>
  <c r="F50" i="20"/>
  <c r="E50" i="20"/>
  <c r="D50" i="20"/>
  <c r="F49" i="20"/>
  <c r="E49" i="20"/>
  <c r="D49" i="20"/>
  <c r="F48" i="20"/>
  <c r="E48" i="20"/>
  <c r="D48" i="20"/>
  <c r="F47" i="20"/>
  <c r="E47" i="20"/>
  <c r="D47" i="20"/>
  <c r="F46" i="20"/>
  <c r="E46" i="20"/>
  <c r="D46" i="20"/>
  <c r="F45" i="20"/>
  <c r="E45" i="20"/>
  <c r="D45" i="20"/>
  <c r="F44" i="20"/>
  <c r="E44" i="20"/>
  <c r="D44" i="20"/>
  <c r="F43" i="20"/>
  <c r="E43" i="20"/>
  <c r="D43" i="20"/>
  <c r="F42" i="20"/>
  <c r="E42" i="20"/>
  <c r="D42" i="20"/>
  <c r="F41" i="20"/>
  <c r="E41" i="20"/>
  <c r="D41" i="20"/>
  <c r="F40" i="20"/>
  <c r="E40" i="20"/>
  <c r="D40" i="20"/>
  <c r="F39" i="20"/>
  <c r="E39" i="20"/>
  <c r="D39" i="20"/>
  <c r="F38" i="20"/>
  <c r="E38" i="20"/>
  <c r="D38" i="20"/>
  <c r="F37" i="20"/>
  <c r="E37" i="20"/>
  <c r="D37" i="20"/>
  <c r="F36" i="20"/>
  <c r="E36" i="20"/>
  <c r="D36" i="20"/>
  <c r="F35" i="20"/>
  <c r="E35" i="20"/>
  <c r="D35" i="20"/>
  <c r="F34" i="20"/>
  <c r="E34" i="20"/>
  <c r="D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53" i="19"/>
  <c r="E53" i="19"/>
  <c r="D53" i="19"/>
  <c r="F52" i="19"/>
  <c r="E52" i="19"/>
  <c r="D52" i="19"/>
  <c r="F51" i="19"/>
  <c r="E51" i="19"/>
  <c r="D51" i="19"/>
  <c r="F50" i="19"/>
  <c r="E50" i="19"/>
  <c r="D50" i="19"/>
  <c r="F49" i="19"/>
  <c r="E49" i="19"/>
  <c r="D49" i="19"/>
  <c r="F48" i="19"/>
  <c r="E48" i="19"/>
  <c r="D48" i="19"/>
  <c r="F47" i="19"/>
  <c r="E47" i="19"/>
  <c r="D47" i="19"/>
  <c r="F46" i="19"/>
  <c r="E46" i="19"/>
  <c r="D46" i="19"/>
  <c r="F45" i="19"/>
  <c r="E45" i="19"/>
  <c r="D45" i="19"/>
  <c r="F44" i="19"/>
  <c r="E44" i="19"/>
  <c r="D44" i="19"/>
  <c r="F43" i="19"/>
  <c r="E43" i="19"/>
  <c r="D43" i="19"/>
  <c r="F42" i="19"/>
  <c r="E42" i="19"/>
  <c r="D42" i="19"/>
  <c r="F41" i="19"/>
  <c r="E41" i="19"/>
  <c r="D41" i="19"/>
  <c r="F40" i="19"/>
  <c r="E40" i="19"/>
  <c r="D40" i="19"/>
  <c r="F39" i="19"/>
  <c r="E39" i="19"/>
  <c r="D39" i="19"/>
  <c r="F38" i="19"/>
  <c r="E38" i="19"/>
  <c r="D38" i="19"/>
  <c r="F37" i="19"/>
  <c r="E37" i="19"/>
  <c r="D37" i="19"/>
  <c r="F36" i="19"/>
  <c r="E36" i="19"/>
  <c r="D36" i="19"/>
  <c r="F35" i="19"/>
  <c r="E35" i="19"/>
  <c r="D35" i="19"/>
  <c r="F34" i="19"/>
  <c r="E34" i="19"/>
  <c r="D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53" i="18"/>
  <c r="E53" i="18"/>
  <c r="D53" i="18"/>
  <c r="F52" i="18"/>
  <c r="E52" i="18"/>
  <c r="D52" i="18"/>
  <c r="F51" i="18"/>
  <c r="E51" i="18"/>
  <c r="D51" i="18"/>
  <c r="F50" i="18"/>
  <c r="E50" i="18"/>
  <c r="D50" i="18"/>
  <c r="F49" i="18"/>
  <c r="E49" i="18"/>
  <c r="D49" i="18"/>
  <c r="F48" i="18"/>
  <c r="E48" i="18"/>
  <c r="D48" i="18"/>
  <c r="F47" i="18"/>
  <c r="E47" i="18"/>
  <c r="D47" i="18"/>
  <c r="F46" i="18"/>
  <c r="E46" i="18"/>
  <c r="D46" i="18"/>
  <c r="F45" i="18"/>
  <c r="E45" i="18"/>
  <c r="D45" i="18"/>
  <c r="F44" i="18"/>
  <c r="E44" i="18"/>
  <c r="D44" i="18"/>
  <c r="F43" i="18"/>
  <c r="E43" i="18"/>
  <c r="D43" i="18"/>
  <c r="F42" i="18"/>
  <c r="E42" i="18"/>
  <c r="D42" i="18"/>
  <c r="F41" i="18"/>
  <c r="E41" i="18"/>
  <c r="D41" i="18"/>
  <c r="F40" i="18"/>
  <c r="E40" i="18"/>
  <c r="D40" i="18"/>
  <c r="F39" i="18"/>
  <c r="E39" i="18"/>
  <c r="D39" i="18"/>
  <c r="F38" i="18"/>
  <c r="E38" i="18"/>
  <c r="D38" i="18"/>
  <c r="F37" i="18"/>
  <c r="E37" i="18"/>
  <c r="D37" i="18"/>
  <c r="F36" i="18"/>
  <c r="E36" i="18"/>
  <c r="D36" i="18"/>
  <c r="F35" i="18"/>
  <c r="E35" i="18"/>
  <c r="D35" i="18"/>
  <c r="F34" i="18"/>
  <c r="E34" i="18"/>
  <c r="D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53" i="17"/>
  <c r="E53" i="17"/>
  <c r="D53" i="17"/>
  <c r="F52" i="17"/>
  <c r="E52" i="17"/>
  <c r="D52" i="17"/>
  <c r="F51" i="17"/>
  <c r="E51" i="17"/>
  <c r="D51" i="17"/>
  <c r="F50" i="17"/>
  <c r="E50" i="17"/>
  <c r="D50" i="17"/>
  <c r="F49" i="17"/>
  <c r="E49" i="17"/>
  <c r="D49" i="17"/>
  <c r="F48" i="17"/>
  <c r="E48" i="17"/>
  <c r="D48" i="17"/>
  <c r="F47" i="17"/>
  <c r="E47" i="17"/>
  <c r="D47" i="17"/>
  <c r="F46" i="17"/>
  <c r="E46" i="17"/>
  <c r="D46" i="17"/>
  <c r="F45" i="17"/>
  <c r="E45" i="17"/>
  <c r="D45" i="17"/>
  <c r="F44" i="17"/>
  <c r="E44" i="17"/>
  <c r="D44" i="17"/>
  <c r="F43" i="17"/>
  <c r="E43" i="17"/>
  <c r="D43" i="17"/>
  <c r="F42" i="17"/>
  <c r="E42" i="17"/>
  <c r="D42" i="17"/>
  <c r="F41" i="17"/>
  <c r="E41" i="17"/>
  <c r="D41" i="17"/>
  <c r="F40" i="17"/>
  <c r="E40" i="17"/>
  <c r="D40" i="17"/>
  <c r="F39" i="17"/>
  <c r="E39" i="17"/>
  <c r="D39" i="17"/>
  <c r="F38" i="17"/>
  <c r="E38" i="17"/>
  <c r="D38" i="17"/>
  <c r="F37" i="17"/>
  <c r="E37" i="17"/>
  <c r="D37" i="17"/>
  <c r="F36" i="17"/>
  <c r="E36" i="17"/>
  <c r="D36" i="17"/>
  <c r="F35" i="17"/>
  <c r="E35" i="17"/>
  <c r="D35" i="17"/>
  <c r="F34" i="17"/>
  <c r="E34" i="17"/>
  <c r="D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53" i="16"/>
  <c r="E53" i="16"/>
  <c r="D53" i="16"/>
  <c r="F52" i="16"/>
  <c r="E52" i="16"/>
  <c r="D52" i="16"/>
  <c r="F51" i="16"/>
  <c r="E51" i="16"/>
  <c r="D51" i="16"/>
  <c r="F50" i="16"/>
  <c r="E50" i="16"/>
  <c r="D50" i="16"/>
  <c r="F49" i="16"/>
  <c r="E49" i="16"/>
  <c r="D49" i="16"/>
  <c r="F48" i="16"/>
  <c r="E48" i="16"/>
  <c r="D48" i="16"/>
  <c r="F47" i="16"/>
  <c r="E47" i="16"/>
  <c r="D47" i="16"/>
  <c r="F46" i="16"/>
  <c r="E46" i="16"/>
  <c r="D46" i="16"/>
  <c r="F45" i="16"/>
  <c r="E45" i="16"/>
  <c r="D45" i="16"/>
  <c r="F44" i="16"/>
  <c r="E44" i="16"/>
  <c r="D44" i="16"/>
  <c r="F43" i="16"/>
  <c r="E43" i="16"/>
  <c r="D43" i="16"/>
  <c r="F42" i="16"/>
  <c r="E42" i="16"/>
  <c r="D42" i="16"/>
  <c r="F41" i="16"/>
  <c r="E41" i="16"/>
  <c r="D41" i="16"/>
  <c r="F40" i="16"/>
  <c r="E40" i="16"/>
  <c r="D40" i="16"/>
  <c r="F39" i="16"/>
  <c r="E39" i="16"/>
  <c r="D39" i="16"/>
  <c r="F38" i="16"/>
  <c r="E38" i="16"/>
  <c r="D38" i="16"/>
  <c r="F37" i="16"/>
  <c r="E37" i="16"/>
  <c r="D37" i="16"/>
  <c r="F36" i="16"/>
  <c r="E36" i="16"/>
  <c r="D36" i="16"/>
  <c r="F35" i="16"/>
  <c r="E35" i="16"/>
  <c r="D35" i="16"/>
  <c r="F34" i="16"/>
  <c r="E34" i="16"/>
  <c r="D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D34" i="15"/>
  <c r="E34" i="15"/>
  <c r="F34" i="15"/>
  <c r="D35" i="15"/>
  <c r="E35" i="15"/>
  <c r="F35" i="15"/>
  <c r="D36" i="15"/>
  <c r="E36" i="15"/>
  <c r="F36" i="15"/>
  <c r="D37" i="15"/>
  <c r="E37" i="15"/>
  <c r="F37" i="15"/>
  <c r="D38" i="15"/>
  <c r="E38" i="15"/>
  <c r="F38" i="15"/>
  <c r="D39" i="15"/>
  <c r="E39" i="15"/>
  <c r="F39" i="15"/>
  <c r="D40" i="15"/>
  <c r="E40" i="15"/>
  <c r="F40" i="15"/>
  <c r="D41" i="15"/>
  <c r="E41" i="15"/>
  <c r="F41" i="15"/>
  <c r="D42" i="15"/>
  <c r="E42" i="15"/>
  <c r="F42" i="15"/>
  <c r="D43" i="15"/>
  <c r="E43" i="15"/>
  <c r="F43" i="15"/>
  <c r="D44" i="15"/>
  <c r="E44" i="15"/>
  <c r="F44" i="15"/>
  <c r="D45" i="15"/>
  <c r="E45" i="15"/>
  <c r="F45" i="15"/>
  <c r="D46" i="15"/>
  <c r="E46" i="15"/>
  <c r="F46" i="15"/>
  <c r="D47" i="15"/>
  <c r="E47" i="15"/>
  <c r="F47" i="15"/>
  <c r="D48" i="15"/>
  <c r="E48" i="15"/>
  <c r="F48" i="15"/>
  <c r="D49" i="15"/>
  <c r="E49" i="15"/>
  <c r="F49" i="15"/>
  <c r="D50" i="15"/>
  <c r="E50" i="15"/>
  <c r="F50" i="15"/>
  <c r="D51" i="15"/>
  <c r="E51" i="15"/>
  <c r="F51" i="15"/>
  <c r="D52" i="15"/>
  <c r="E52" i="15"/>
  <c r="F52" i="15"/>
  <c r="D53" i="15"/>
  <c r="E53" i="15"/>
  <c r="F53" i="15"/>
  <c r="F53" i="13" l="1"/>
  <c r="E53" i="13"/>
  <c r="D53" i="13"/>
  <c r="F52" i="13"/>
  <c r="E52" i="13"/>
  <c r="D52" i="13"/>
  <c r="F51" i="13"/>
  <c r="E51" i="13"/>
  <c r="D51" i="13"/>
  <c r="F50" i="13"/>
  <c r="E50" i="13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B2" i="28"/>
</calcChain>
</file>

<file path=xl/sharedStrings.xml><?xml version="1.0" encoding="utf-8"?>
<sst xmlns="http://schemas.openxmlformats.org/spreadsheetml/2006/main" count="261" uniqueCount="43">
  <si>
    <t>传染率范围</t>
    <phoneticPr fontId="1" type="noConversion"/>
  </si>
  <si>
    <t>总人口</t>
    <phoneticPr fontId="1" type="noConversion"/>
  </si>
  <si>
    <t>T2</t>
    <phoneticPr fontId="1" type="noConversion"/>
  </si>
  <si>
    <t>日期</t>
    <phoneticPr fontId="1" type="noConversion"/>
  </si>
  <si>
    <t>预测确诊</t>
    <phoneticPr fontId="1" type="noConversion"/>
  </si>
  <si>
    <t>实际确诊</t>
    <phoneticPr fontId="1" type="noConversion"/>
  </si>
  <si>
    <t>绘图上限</t>
    <phoneticPr fontId="1" type="noConversion"/>
  </si>
  <si>
    <t>绘图下限</t>
    <phoneticPr fontId="1" type="noConversion"/>
  </si>
  <si>
    <t>预测确诊增量</t>
    <phoneticPr fontId="1" type="noConversion"/>
  </si>
  <si>
    <t>预测上限</t>
    <phoneticPr fontId="1" type="noConversion"/>
  </si>
  <si>
    <t>预测下限</t>
    <phoneticPr fontId="1" type="noConversion"/>
  </si>
  <si>
    <t>预测</t>
    <phoneticPr fontId="1" type="noConversion"/>
  </si>
  <si>
    <t>传染率范围</t>
  </si>
  <si>
    <t>3.3/0.6</t>
  </si>
  <si>
    <t>总人口</t>
  </si>
  <si>
    <t>T2</t>
  </si>
  <si>
    <t>日期</t>
  </si>
  <si>
    <t>预测确诊</t>
  </si>
  <si>
    <t>实际确诊</t>
  </si>
  <si>
    <t>绘图上限</t>
  </si>
  <si>
    <t>绘图下限</t>
  </si>
  <si>
    <t>预测确诊增量</t>
  </si>
  <si>
    <t>预测上限</t>
  </si>
  <si>
    <t>预测下限</t>
  </si>
  <si>
    <t>苏州</t>
    <phoneticPr fontId="1" type="noConversion"/>
  </si>
  <si>
    <t>哈尔滨</t>
    <phoneticPr fontId="1" type="noConversion"/>
  </si>
  <si>
    <t>西安</t>
    <phoneticPr fontId="1" type="noConversion"/>
  </si>
  <si>
    <t>温州</t>
    <phoneticPr fontId="1" type="noConversion"/>
  </si>
  <si>
    <t>天津</t>
    <phoneticPr fontId="1" type="noConversion"/>
  </si>
  <si>
    <t>南昌</t>
    <phoneticPr fontId="1" type="noConversion"/>
  </si>
  <si>
    <t>南京</t>
    <phoneticPr fontId="1" type="noConversion"/>
  </si>
  <si>
    <t>合肥</t>
    <phoneticPr fontId="1" type="noConversion"/>
  </si>
  <si>
    <t>长沙</t>
    <phoneticPr fontId="1" type="noConversion"/>
  </si>
  <si>
    <t>信阳</t>
    <phoneticPr fontId="1" type="noConversion"/>
  </si>
  <si>
    <t>南阳</t>
    <phoneticPr fontId="1" type="noConversion"/>
  </si>
  <si>
    <t>郑州</t>
    <phoneticPr fontId="1" type="noConversion"/>
  </si>
  <si>
    <t>成都</t>
    <phoneticPr fontId="1" type="noConversion"/>
  </si>
  <si>
    <t>重庆</t>
    <phoneticPr fontId="1" type="noConversion"/>
  </si>
  <si>
    <t>杭州</t>
    <phoneticPr fontId="1" type="noConversion"/>
  </si>
  <si>
    <t>深圳</t>
    <phoneticPr fontId="1" type="noConversion"/>
  </si>
  <si>
    <t>广州</t>
    <phoneticPr fontId="1" type="noConversion"/>
  </si>
  <si>
    <t>上海</t>
    <phoneticPr fontId="1" type="noConversion"/>
  </si>
  <si>
    <t>北京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</si>
</sst>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58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1"/>
    <xf numFmtId="0" fontId="4" fillId="2" borderId="0" xfId="1" applyFill="1"/>
    <xf numFmtId="176" fontId="4" fillId="0" borderId="0" xfId="1" applyNumberFormat="1"/>
    <xf numFmtId="0" fontId="3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1" applyFill="1"/>
  </cellXfs>
  <cellStyles count="2">
    <cellStyle name="常规" xfId="0" builtinId="0"/>
    <cellStyle name="常规 2" xfId="1" xr:uid="{835B929F-5622-4E60-BC5C-8AD01237E6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疫情发展动态仿真分析：全国（除湖北）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全国湖北外!$C$2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全国湖北外!$A$3:$A$53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全国湖北外!$C$3:$C$53</c:f>
              <c:numCache>
                <c:formatCode>General</c:formatCode>
                <c:ptCount val="51"/>
                <c:pt idx="9">
                  <c:v>19</c:v>
                </c:pt>
                <c:pt idx="10">
                  <c:v>21</c:v>
                </c:pt>
                <c:pt idx="11">
                  <c:v>98</c:v>
                </c:pt>
                <c:pt idx="12">
                  <c:v>135</c:v>
                </c:pt>
                <c:pt idx="13">
                  <c:v>285</c:v>
                </c:pt>
                <c:pt idx="14">
                  <c:v>574</c:v>
                </c:pt>
                <c:pt idx="15">
                  <c:v>923</c:v>
                </c:pt>
                <c:pt idx="16">
                  <c:v>1339</c:v>
                </c:pt>
                <c:pt idx="17">
                  <c:v>1760</c:v>
                </c:pt>
                <c:pt idx="18">
                  <c:v>2443</c:v>
                </c:pt>
                <c:pt idx="19">
                  <c:v>3150</c:v>
                </c:pt>
                <c:pt idx="20">
                  <c:v>3914</c:v>
                </c:pt>
                <c:pt idx="21">
                  <c:v>4668</c:v>
                </c:pt>
                <c:pt idx="22">
                  <c:v>5337</c:v>
                </c:pt>
                <c:pt idx="23">
                  <c:v>6061</c:v>
                </c:pt>
                <c:pt idx="24">
                  <c:v>6949</c:v>
                </c:pt>
                <c:pt idx="25">
                  <c:v>7742</c:v>
                </c:pt>
                <c:pt idx="26">
                  <c:v>8395</c:v>
                </c:pt>
                <c:pt idx="27">
                  <c:v>9099</c:v>
                </c:pt>
                <c:pt idx="28">
                  <c:v>9645</c:v>
                </c:pt>
                <c:pt idx="29">
                  <c:v>10151</c:v>
                </c:pt>
                <c:pt idx="30">
                  <c:v>10604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228-8CB7-76A14B14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全国湖北外!$B$2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950-4228-8CB7-76A14B146F4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全国湖北外!$D$3:$D$53</c:f>
                <c:numCache>
                  <c:formatCode>General</c:formatCode>
                  <c:ptCount val="51"/>
                  <c:pt idx="31">
                    <c:v>1346.7732583687994</c:v>
                  </c:pt>
                  <c:pt idx="32">
                    <c:v>1494.708435787099</c:v>
                  </c:pt>
                  <c:pt idx="33">
                    <c:v>1641.0711695952014</c:v>
                  </c:pt>
                  <c:pt idx="34">
                    <c:v>1785.0860206025009</c:v>
                  </c:pt>
                  <c:pt idx="35">
                    <c:v>1926.1162591444991</c:v>
                  </c:pt>
                  <c:pt idx="36">
                    <c:v>2063.6486665233006</c:v>
                  </c:pt>
                  <c:pt idx="37">
                    <c:v>2197.2785611374002</c:v>
                  </c:pt>
                  <c:pt idx="38">
                    <c:v>2326.6955760519995</c:v>
                  </c:pt>
                  <c:pt idx="39">
                    <c:v>2451.6705829434995</c:v>
                  </c:pt>
                  <c:pt idx="40">
                    <c:v>2572.0439523708992</c:v>
                  </c:pt>
                  <c:pt idx="41">
                    <c:v>2687.7151843468</c:v>
                  </c:pt>
                  <c:pt idx="42">
                    <c:v>2798.6338315759003</c:v>
                  </c:pt>
                  <c:pt idx="43">
                    <c:v>2904.7915870790002</c:v>
                  </c:pt>
                  <c:pt idx="44">
                    <c:v>3006.2153976079007</c:v>
                  </c:pt>
                  <c:pt idx="45">
                    <c:v>3102.9614736596995</c:v>
                  </c:pt>
                  <c:pt idx="46">
                    <c:v>3195.1100822270982</c:v>
                  </c:pt>
                  <c:pt idx="47">
                    <c:v>3282.7610250390007</c:v>
                  </c:pt>
                  <c:pt idx="48">
                    <c:v>3366.0297194800987</c:v>
                  </c:pt>
                  <c:pt idx="49">
                    <c:v>3445.0438107728005</c:v>
                  </c:pt>
                  <c:pt idx="50">
                    <c:v>3519.9402518403003</c:v>
                  </c:pt>
                </c:numCache>
              </c:numRef>
            </c:plus>
            <c:minus>
              <c:numRef>
                <c:f>全国湖北外!$E$3:$E$53</c:f>
                <c:numCache>
                  <c:formatCode>General</c:formatCode>
                  <c:ptCount val="51"/>
                  <c:pt idx="31">
                    <c:v>1130.7746866990601</c:v>
                  </c:pt>
                  <c:pt idx="32">
                    <c:v>1235.357535227</c:v>
                  </c:pt>
                  <c:pt idx="33">
                    <c:v>1335.3778743212988</c:v>
                  </c:pt>
                  <c:pt idx="34">
                    <c:v>1430.4987564838993</c:v>
                  </c:pt>
                  <c:pt idx="35">
                    <c:v>1520.5193432013002</c:v>
                  </c:pt>
                  <c:pt idx="36">
                    <c:v>1605.3499558009989</c:v>
                  </c:pt>
                  <c:pt idx="37">
                    <c:v>1684.9901936404003</c:v>
                  </c:pt>
                  <c:pt idx="38">
                    <c:v>1759.5099431929011</c:v>
                  </c:pt>
                  <c:pt idx="39">
                    <c:v>1829.0331648268002</c:v>
                  </c:pt>
                  <c:pt idx="40">
                    <c:v>1893.7242829918014</c:v>
                  </c:pt>
                  <c:pt idx="41">
                    <c:v>1953.7769434047004</c:v>
                  </c:pt>
                  <c:pt idx="42">
                    <c:v>2009.4048475456002</c:v>
                  </c:pt>
                  <c:pt idx="43">
                    <c:v>2060.8343617126993</c:v>
                  </c:pt>
                  <c:pt idx="44">
                    <c:v>2108.2986144656988</c:v>
                  </c:pt>
                  <c:pt idx="45">
                    <c:v>2152.032828138701</c:v>
                  </c:pt>
                  <c:pt idx="46">
                    <c:v>2192.2706661163993</c:v>
                  </c:pt>
                  <c:pt idx="47">
                    <c:v>2229.2414137657997</c:v>
                  </c:pt>
                  <c:pt idx="48">
                    <c:v>2263.1678429451003</c:v>
                  </c:pt>
                  <c:pt idx="49">
                    <c:v>2294.2646364355987</c:v>
                  </c:pt>
                  <c:pt idx="50">
                    <c:v>2322.7372687896004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全国湖北外!$A$3:$A$53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全国湖北外!$B$3:$B$53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0.62336620212147797</c:v>
                </c:pt>
                <c:pt idx="5">
                  <c:v>3.2445237868608001</c:v>
                </c:pt>
                <c:pt idx="6">
                  <c:v>10.1260545278408</c:v>
                </c:pt>
                <c:pt idx="7">
                  <c:v>24.2528844597046</c:v>
                </c:pt>
                <c:pt idx="8">
                  <c:v>49.120485232678199</c:v>
                </c:pt>
                <c:pt idx="9">
                  <c:v>88.894671660367493</c:v>
                </c:pt>
                <c:pt idx="10">
                  <c:v>148.93680118264299</c:v>
                </c:pt>
                <c:pt idx="11">
                  <c:v>236.590841789271</c:v>
                </c:pt>
                <c:pt idx="12">
                  <c:v>362.145012577719</c:v>
                </c:pt>
                <c:pt idx="13">
                  <c:v>539.91388436261298</c:v>
                </c:pt>
                <c:pt idx="14">
                  <c:v>789.69794400573403</c:v>
                </c:pt>
                <c:pt idx="15">
                  <c:v>1135.37842327914</c:v>
                </c:pt>
                <c:pt idx="16">
                  <c:v>1600.57162895081</c:v>
                </c:pt>
                <c:pt idx="17">
                  <c:v>2200.4913507694</c:v>
                </c:pt>
                <c:pt idx="18">
                  <c:v>2931.9519046593</c:v>
                </c:pt>
                <c:pt idx="19">
                  <c:v>3765.6808050574</c:v>
                </c:pt>
                <c:pt idx="20">
                  <c:v>4653.2899485196103</c:v>
                </c:pt>
                <c:pt idx="21">
                  <c:v>5539.7951258830499</c:v>
                </c:pt>
                <c:pt idx="22">
                  <c:v>6379.8725139896196</c:v>
                </c:pt>
                <c:pt idx="23">
                  <c:v>7147.3644862168603</c:v>
                </c:pt>
                <c:pt idx="24">
                  <c:v>7834.8865342579702</c:v>
                </c:pt>
                <c:pt idx="25">
                  <c:v>8447.1178641208498</c:v>
                </c:pt>
                <c:pt idx="26">
                  <c:v>8993.3569122874906</c:v>
                </c:pt>
                <c:pt idx="27">
                  <c:v>9482.7388590546307</c:v>
                </c:pt>
                <c:pt idx="28">
                  <c:v>9922.4955091967695</c:v>
                </c:pt>
                <c:pt idx="29">
                  <c:v>10318.1183167295</c:v>
                </c:pt>
                <c:pt idx="30">
                  <c:v>10674.004197383199</c:v>
                </c:pt>
                <c:pt idx="31">
                  <c:v>10994.001048873801</c:v>
                </c:pt>
                <c:pt idx="32">
                  <c:v>11281.664972360701</c:v>
                </c:pt>
                <c:pt idx="33">
                  <c:v>11540.293848810799</c:v>
                </c:pt>
                <c:pt idx="34">
                  <c:v>11772.7390178929</c:v>
                </c:pt>
                <c:pt idx="35">
                  <c:v>11981.642738435001</c:v>
                </c:pt>
                <c:pt idx="36">
                  <c:v>12169.39964</c:v>
                </c:pt>
                <c:pt idx="37">
                  <c:v>12338.1598153828</c:v>
                </c:pt>
                <c:pt idx="38">
                  <c:v>12489.8499575245</c:v>
                </c:pt>
                <c:pt idx="39">
                  <c:v>12626.197678392</c:v>
                </c:pt>
                <c:pt idx="40">
                  <c:v>12748.754131915201</c:v>
                </c:pt>
                <c:pt idx="41">
                  <c:v>12858.913426630301</c:v>
                </c:pt>
                <c:pt idx="42">
                  <c:v>12957.929073917399</c:v>
                </c:pt>
                <c:pt idx="43">
                  <c:v>13046.9281917879</c:v>
                </c:pt>
                <c:pt idx="44">
                  <c:v>13126.9240894905</c:v>
                </c:pt>
                <c:pt idx="45">
                  <c:v>13198.8276150818</c:v>
                </c:pt>
                <c:pt idx="46">
                  <c:v>13263.4574449468</c:v>
                </c:pt>
                <c:pt idx="47">
                  <c:v>13321.5493989242</c:v>
                </c:pt>
                <c:pt idx="48">
                  <c:v>13373.7648404311</c:v>
                </c:pt>
                <c:pt idx="49">
                  <c:v>13420.6982271569</c:v>
                </c:pt>
                <c:pt idx="50">
                  <c:v>13462.8838815737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50-4228-8CB7-76A14B14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全国湖北外!$A$3:$A$53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全国湖北外!$F$3:$F$53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0.62336620212147797</c:v>
                </c:pt>
                <c:pt idx="5">
                  <c:v>2.621157584739322</c:v>
                </c:pt>
                <c:pt idx="6">
                  <c:v>6.8815307409800006</c:v>
                </c:pt>
                <c:pt idx="7">
                  <c:v>14.126829931863799</c:v>
                </c:pt>
                <c:pt idx="8">
                  <c:v>24.867600772973599</c:v>
                </c:pt>
                <c:pt idx="9">
                  <c:v>39.774186427689294</c:v>
                </c:pt>
                <c:pt idx="10">
                  <c:v>60.042129522275502</c:v>
                </c:pt>
                <c:pt idx="11">
                  <c:v>87.654040606628001</c:v>
                </c:pt>
                <c:pt idx="12">
                  <c:v>125.554170788448</c:v>
                </c:pt>
                <c:pt idx="13">
                  <c:v>177.76887178489397</c:v>
                </c:pt>
                <c:pt idx="14">
                  <c:v>249.78405964312105</c:v>
                </c:pt>
                <c:pt idx="15">
                  <c:v>345.68047927340592</c:v>
                </c:pt>
                <c:pt idx="16">
                  <c:v>465.19320567167006</c:v>
                </c:pt>
                <c:pt idx="17">
                  <c:v>599.91972181859001</c:v>
                </c:pt>
                <c:pt idx="18">
                  <c:v>731.46055388989998</c:v>
                </c:pt>
                <c:pt idx="19">
                  <c:v>833.7289003981</c:v>
                </c:pt>
                <c:pt idx="20">
                  <c:v>887.60914346221034</c:v>
                </c:pt>
                <c:pt idx="21">
                  <c:v>886.50517736343954</c:v>
                </c:pt>
                <c:pt idx="22">
                  <c:v>840.07738810656974</c:v>
                </c:pt>
                <c:pt idx="23">
                  <c:v>767.49197222724069</c:v>
                </c:pt>
                <c:pt idx="24">
                  <c:v>687.52204804110988</c:v>
                </c:pt>
                <c:pt idx="25">
                  <c:v>612.23132986287965</c:v>
                </c:pt>
                <c:pt idx="26">
                  <c:v>546.23904816664071</c:v>
                </c:pt>
                <c:pt idx="27">
                  <c:v>489.38194676714011</c:v>
                </c:pt>
                <c:pt idx="28">
                  <c:v>439.75665014213882</c:v>
                </c:pt>
                <c:pt idx="29">
                  <c:v>395.6228075327308</c:v>
                </c:pt>
                <c:pt idx="30">
                  <c:v>355.88588065369913</c:v>
                </c:pt>
                <c:pt idx="31">
                  <c:v>319.99685149060133</c:v>
                </c:pt>
                <c:pt idx="32">
                  <c:v>287.66392348689988</c:v>
                </c:pt>
                <c:pt idx="33">
                  <c:v>258.62887645009869</c:v>
                </c:pt>
                <c:pt idx="34">
                  <c:v>232.44516908210062</c:v>
                </c:pt>
                <c:pt idx="35">
                  <c:v>208.90372054210093</c:v>
                </c:pt>
                <c:pt idx="36">
                  <c:v>187.75690156499877</c:v>
                </c:pt>
                <c:pt idx="37">
                  <c:v>168.7601753828003</c:v>
                </c:pt>
                <c:pt idx="38">
                  <c:v>151.69014214170056</c:v>
                </c:pt>
                <c:pt idx="39">
                  <c:v>136.34772086749945</c:v>
                </c:pt>
                <c:pt idx="40">
                  <c:v>122.55645352320062</c:v>
                </c:pt>
                <c:pt idx="41">
                  <c:v>110.15929471510026</c:v>
                </c:pt>
                <c:pt idx="42">
                  <c:v>99.015647287098545</c:v>
                </c:pt>
                <c:pt idx="43">
                  <c:v>88.999117870500413</c:v>
                </c:pt>
                <c:pt idx="44">
                  <c:v>79.995897702599905</c:v>
                </c:pt>
                <c:pt idx="45">
                  <c:v>71.903525591300422</c:v>
                </c:pt>
                <c:pt idx="46">
                  <c:v>64.62982986499992</c:v>
                </c:pt>
                <c:pt idx="47">
                  <c:v>58.091953977400408</c:v>
                </c:pt>
                <c:pt idx="48">
                  <c:v>52.215441506899879</c:v>
                </c:pt>
                <c:pt idx="49">
                  <c:v>46.93338672579921</c:v>
                </c:pt>
                <c:pt idx="50">
                  <c:v>42.185654416800389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50-4228-8CB7-76A14B14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3000"/>
      </c:valAx>
      <c:valAx>
        <c:axId val="146737439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30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南阳!$C$3:$C$53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15</c:v>
                </c:pt>
                <c:pt idx="16">
                  <c:v>19</c:v>
                </c:pt>
                <c:pt idx="17">
                  <c:v>26</c:v>
                </c:pt>
                <c:pt idx="18">
                  <c:v>31</c:v>
                </c:pt>
                <c:pt idx="19">
                  <c:v>51</c:v>
                </c:pt>
                <c:pt idx="20">
                  <c:v>61</c:v>
                </c:pt>
                <c:pt idx="21">
                  <c:v>66</c:v>
                </c:pt>
                <c:pt idx="22">
                  <c:v>62</c:v>
                </c:pt>
                <c:pt idx="23">
                  <c:v>84</c:v>
                </c:pt>
                <c:pt idx="24">
                  <c:v>99</c:v>
                </c:pt>
                <c:pt idx="25">
                  <c:v>107</c:v>
                </c:pt>
                <c:pt idx="26">
                  <c:v>111</c:v>
                </c:pt>
                <c:pt idx="27">
                  <c:v>118</c:v>
                </c:pt>
                <c:pt idx="28">
                  <c:v>128</c:v>
                </c:pt>
                <c:pt idx="29">
                  <c:v>133</c:v>
                </c:pt>
                <c:pt idx="3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1-4A4A-AC28-6980F595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南阳!$D$3:$D$53</c:f>
                <c:numCache>
                  <c:formatCode>General</c:formatCode>
                  <c:ptCount val="51"/>
                  <c:pt idx="31">
                    <c:v>26.849362625722989</c:v>
                  </c:pt>
                  <c:pt idx="32">
                    <c:v>29.923342523922003</c:v>
                  </c:pt>
                  <c:pt idx="33">
                    <c:v>32.991884450057</c:v>
                  </c:pt>
                  <c:pt idx="34">
                    <c:v>36.038687760670001</c:v>
                  </c:pt>
                  <c:pt idx="35">
                    <c:v>39.049932440324</c:v>
                  </c:pt>
                  <c:pt idx="36">
                    <c:v>42.014043487333993</c:v>
                  </c:pt>
                  <c:pt idx="37">
                    <c:v>44.921448687823016</c:v>
                  </c:pt>
                  <c:pt idx="38">
                    <c:v>47.764342999917005</c:v>
                  </c:pt>
                  <c:pt idx="39">
                    <c:v>50.536468879875002</c:v>
                  </c:pt>
                  <c:pt idx="40">
                    <c:v>53.232916900170977</c:v>
                  </c:pt>
                  <c:pt idx="41">
                    <c:v>55.849947936839015</c:v>
                  </c:pt>
                  <c:pt idx="42">
                    <c:v>58.384835968044001</c:v>
                  </c:pt>
                  <c:pt idx="43">
                    <c:v>60.835729530474026</c:v>
                  </c:pt>
                  <c:pt idx="44">
                    <c:v>63.201529667114016</c:v>
                  </c:pt>
                  <c:pt idx="45">
                    <c:v>65.481782356109989</c:v>
                  </c:pt>
                  <c:pt idx="46">
                    <c:v>67.676583665934004</c:v>
                  </c:pt>
                  <c:pt idx="47">
                    <c:v>69.786496149613981</c:v>
                  </c:pt>
                  <c:pt idx="48">
                    <c:v>71.812475217113985</c:v>
                  </c:pt>
                  <c:pt idx="49">
                    <c:v>73.755804388573011</c:v>
                  </c:pt>
                  <c:pt idx="50">
                    <c:v>75.618038451744013</c:v>
                  </c:pt>
                </c:numCache>
              </c:numRef>
            </c:plus>
            <c:minus>
              <c:numRef>
                <c:f>南阳!$E$3:$E$53</c:f>
                <c:numCache>
                  <c:formatCode>General</c:formatCode>
                  <c:ptCount val="51"/>
                  <c:pt idx="31">
                    <c:v>13.034103744580008</c:v>
                  </c:pt>
                  <c:pt idx="32">
                    <c:v>14.247821523566984</c:v>
                  </c:pt>
                  <c:pt idx="33">
                    <c:v>15.410369102124008</c:v>
                  </c:pt>
                  <c:pt idx="34">
                    <c:v>16.517659003261002</c:v>
                  </c:pt>
                  <c:pt idx="35">
                    <c:v>17.567169705044989</c:v>
                  </c:pt>
                  <c:pt idx="36">
                    <c:v>18.557666309424008</c:v>
                  </c:pt>
                  <c:pt idx="37">
                    <c:v>19.488953247140984</c:v>
                  </c:pt>
                  <c:pt idx="38">
                    <c:v>20.361658430643985</c:v>
                  </c:pt>
                  <c:pt idx="39">
                    <c:v>21.177048323050997</c:v>
                  </c:pt>
                  <c:pt idx="40">
                    <c:v>21.93687213469201</c:v>
                  </c:pt>
                  <c:pt idx="41">
                    <c:v>22.643232624245996</c:v>
                  </c:pt>
                  <c:pt idx="42">
                    <c:v>23.298480309320013</c:v>
                  </c:pt>
                  <c:pt idx="43">
                    <c:v>23.905127719449979</c:v>
                  </c:pt>
                  <c:pt idx="44">
                    <c:v>24.46578050286098</c:v>
                  </c:pt>
                  <c:pt idx="45">
                    <c:v>24.983082554010991</c:v>
                  </c:pt>
                  <c:pt idx="46">
                    <c:v>25.459672729508981</c:v>
                  </c:pt>
                  <c:pt idx="47">
                    <c:v>25.89815111982702</c:v>
                  </c:pt>
                  <c:pt idx="48">
                    <c:v>26.301053197706011</c:v>
                  </c:pt>
                  <c:pt idx="49">
                    <c:v>26.670830450033975</c:v>
                  </c:pt>
                  <c:pt idx="50">
                    <c:v>27.009836327590989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9.2579138686520093E-3</c:v>
                </c:pt>
                <c:pt idx="5">
                  <c:v>4.73609412973056E-2</c:v>
                </c:pt>
                <c:pt idx="6">
                  <c:v>0.14683395060352999</c:v>
                </c:pt>
                <c:pt idx="7">
                  <c:v>0.35021195119367499</c:v>
                </c:pt>
                <c:pt idx="8">
                  <c:v>0.70590186433228097</c:v>
                </c:pt>
                <c:pt idx="9">
                  <c:v>1.2705036559484999</c:v>
                </c:pt>
                <c:pt idx="10">
                  <c:v>2.1156023557367201</c:v>
                </c:pt>
                <c:pt idx="11">
                  <c:v>3.3384344108738802</c:v>
                </c:pt>
                <c:pt idx="12">
                  <c:v>5.0730914366614899</c:v>
                </c:pt>
                <c:pt idx="13">
                  <c:v>7.5008884039159103</c:v>
                </c:pt>
                <c:pt idx="14">
                  <c:v>10.866430648299801</c:v>
                </c:pt>
                <c:pt idx="15">
                  <c:v>15.459086821645201</c:v>
                </c:pt>
                <c:pt idx="16">
                  <c:v>21.559861646625301</c:v>
                </c:pt>
                <c:pt idx="17">
                  <c:v>29.343821325794401</c:v>
                </c:pt>
                <c:pt idx="18">
                  <c:v>38.752984460660898</c:v>
                </c:pt>
                <c:pt idx="19">
                  <c:v>49.409468051435198</c:v>
                </c:pt>
                <c:pt idx="20">
                  <c:v>60.702510821962399</c:v>
                </c:pt>
                <c:pt idx="21">
                  <c:v>71.947324567126202</c:v>
                </c:pt>
                <c:pt idx="22">
                  <c:v>82.585470942086502</c:v>
                </c:pt>
                <c:pt idx="23">
                  <c:v>92.298743220029394</c:v>
                </c:pt>
                <c:pt idx="24">
                  <c:v>101.000806184566</c:v>
                </c:pt>
                <c:pt idx="25">
                  <c:v>108.752759550896</c:v>
                </c:pt>
                <c:pt idx="26">
                  <c:v>115.671394470301</c:v>
                </c:pt>
                <c:pt idx="27">
                  <c:v>121.870904973995</c:v>
                </c:pt>
                <c:pt idx="28">
                  <c:v>127.441890677671</c:v>
                </c:pt>
                <c:pt idx="29">
                  <c:v>132.45356897201199</c:v>
                </c:pt>
                <c:pt idx="30">
                  <c:v>136.96167974431901</c:v>
                </c:pt>
                <c:pt idx="31">
                  <c:v>141.01507063947301</c:v>
                </c:pt>
                <c:pt idx="32">
                  <c:v>144.65896746237399</c:v>
                </c:pt>
                <c:pt idx="33">
                  <c:v>147.935012891084</c:v>
                </c:pt>
                <c:pt idx="34">
                  <c:v>150.87938790342301</c:v>
                </c:pt>
                <c:pt idx="35">
                  <c:v>153.52557736511699</c:v>
                </c:pt>
                <c:pt idx="36">
                  <c:v>155.90390974970401</c:v>
                </c:pt>
                <c:pt idx="37">
                  <c:v>158.04161174691899</c:v>
                </c:pt>
                <c:pt idx="38">
                  <c:v>159.96308539536199</c:v>
                </c:pt>
                <c:pt idx="39">
                  <c:v>161.690213885688</c:v>
                </c:pt>
                <c:pt idx="40">
                  <c:v>163.24264631575701</c:v>
                </c:pt>
                <c:pt idx="41">
                  <c:v>164.63804258741499</c:v>
                </c:pt>
                <c:pt idx="42">
                  <c:v>165.892281397912</c:v>
                </c:pt>
                <c:pt idx="43">
                  <c:v>167.01964015765299</c:v>
                </c:pt>
                <c:pt idx="44">
                  <c:v>168.03295451459999</c:v>
                </c:pt>
                <c:pt idx="45">
                  <c:v>168.943762197317</c:v>
                </c:pt>
                <c:pt idx="46">
                  <c:v>169.76243340442699</c:v>
                </c:pt>
                <c:pt idx="47">
                  <c:v>170.49828880803801</c:v>
                </c:pt>
                <c:pt idx="48">
                  <c:v>171.15970595459601</c:v>
                </c:pt>
                <c:pt idx="49">
                  <c:v>171.75421488968499</c:v>
                </c:pt>
                <c:pt idx="50">
                  <c:v>172.28858392112599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81-4A4A-AC28-6980F595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9.2579138686520093E-3</c:v>
                </c:pt>
                <c:pt idx="5">
                  <c:v>3.8103027428653589E-2</c:v>
                </c:pt>
                <c:pt idx="6">
                  <c:v>9.9473009306224394E-2</c:v>
                </c:pt>
                <c:pt idx="7">
                  <c:v>0.20337800059014499</c:v>
                </c:pt>
                <c:pt idx="8">
                  <c:v>0.35568991313860598</c:v>
                </c:pt>
                <c:pt idx="9">
                  <c:v>0.56460179161621893</c:v>
                </c:pt>
                <c:pt idx="10">
                  <c:v>0.84509869978822016</c:v>
                </c:pt>
                <c:pt idx="11">
                  <c:v>1.2228320551371601</c:v>
                </c:pt>
                <c:pt idx="12">
                  <c:v>1.7346570257876097</c:v>
                </c:pt>
                <c:pt idx="13">
                  <c:v>2.4277969672544204</c:v>
                </c:pt>
                <c:pt idx="14">
                  <c:v>3.3655422443838905</c:v>
                </c:pt>
                <c:pt idx="15">
                  <c:v>4.5926561733454001</c:v>
                </c:pt>
                <c:pt idx="16">
                  <c:v>6.1007748249800997</c:v>
                </c:pt>
                <c:pt idx="17">
                  <c:v>7.7839596791691008</c:v>
                </c:pt>
                <c:pt idx="18">
                  <c:v>9.4091631348664961</c:v>
                </c:pt>
                <c:pt idx="19">
                  <c:v>10.6564835907743</c:v>
                </c:pt>
                <c:pt idx="20">
                  <c:v>11.293042770527201</c:v>
                </c:pt>
                <c:pt idx="21">
                  <c:v>11.244813745163803</c:v>
                </c:pt>
                <c:pt idx="22">
                  <c:v>10.6381463749603</c:v>
                </c:pt>
                <c:pt idx="23">
                  <c:v>9.7132722779428917</c:v>
                </c:pt>
                <c:pt idx="24">
                  <c:v>8.7020629645366085</c:v>
                </c:pt>
                <c:pt idx="25">
                  <c:v>7.7519533663299995</c:v>
                </c:pt>
                <c:pt idx="26">
                  <c:v>6.9186349194049939</c:v>
                </c:pt>
                <c:pt idx="27">
                  <c:v>6.1995105036940004</c:v>
                </c:pt>
                <c:pt idx="28">
                  <c:v>5.5709857036760013</c:v>
                </c:pt>
                <c:pt idx="29">
                  <c:v>5.0116782943409959</c:v>
                </c:pt>
                <c:pt idx="30">
                  <c:v>4.5081107723070204</c:v>
                </c:pt>
                <c:pt idx="31">
                  <c:v>4.0533908951539956</c:v>
                </c:pt>
                <c:pt idx="32">
                  <c:v>3.6438968229009845</c:v>
                </c:pt>
                <c:pt idx="33">
                  <c:v>3.276045428710006</c:v>
                </c:pt>
                <c:pt idx="34">
                  <c:v>2.9443750123390089</c:v>
                </c:pt>
                <c:pt idx="35">
                  <c:v>2.6461894616939787</c:v>
                </c:pt>
                <c:pt idx="36">
                  <c:v>2.3783323845870257</c:v>
                </c:pt>
                <c:pt idx="37">
                  <c:v>2.1377019972149753</c:v>
                </c:pt>
                <c:pt idx="38">
                  <c:v>1.9214736484429977</c:v>
                </c:pt>
                <c:pt idx="39">
                  <c:v>1.7271284903260096</c:v>
                </c:pt>
                <c:pt idx="40">
                  <c:v>1.5524324300690182</c:v>
                </c:pt>
                <c:pt idx="41">
                  <c:v>1.3953962716579724</c:v>
                </c:pt>
                <c:pt idx="42">
                  <c:v>1.2542388104970144</c:v>
                </c:pt>
                <c:pt idx="43">
                  <c:v>1.1273587597409858</c:v>
                </c:pt>
                <c:pt idx="44">
                  <c:v>1.0133143569470064</c:v>
                </c:pt>
                <c:pt idx="45">
                  <c:v>0.91080768271700663</c:v>
                </c:pt>
                <c:pt idx="46">
                  <c:v>0.8186712071099862</c:v>
                </c:pt>
                <c:pt idx="47">
                  <c:v>0.7358554036110263</c:v>
                </c:pt>
                <c:pt idx="48">
                  <c:v>0.66141714655799433</c:v>
                </c:pt>
                <c:pt idx="49">
                  <c:v>0.59450893508898162</c:v>
                </c:pt>
                <c:pt idx="50">
                  <c:v>0.53436903144100256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1-4A4A-AC28-6980F595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疫情发展动态仿真分析：信阳市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信阳!$C$2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信阳!$A$3:$A$53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信阳!$C$3:$C$53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22</c:v>
                </c:pt>
                <c:pt idx="16">
                  <c:v>23</c:v>
                </c:pt>
                <c:pt idx="17">
                  <c:v>29</c:v>
                </c:pt>
                <c:pt idx="18">
                  <c:v>32</c:v>
                </c:pt>
                <c:pt idx="19">
                  <c:v>42</c:v>
                </c:pt>
                <c:pt idx="20">
                  <c:v>49</c:v>
                </c:pt>
                <c:pt idx="21">
                  <c:v>70</c:v>
                </c:pt>
                <c:pt idx="22">
                  <c:v>88</c:v>
                </c:pt>
                <c:pt idx="23">
                  <c:v>99</c:v>
                </c:pt>
                <c:pt idx="24">
                  <c:v>112</c:v>
                </c:pt>
                <c:pt idx="25">
                  <c:v>138</c:v>
                </c:pt>
                <c:pt idx="26">
                  <c:v>164</c:v>
                </c:pt>
                <c:pt idx="27">
                  <c:v>176</c:v>
                </c:pt>
                <c:pt idx="28">
                  <c:v>192</c:v>
                </c:pt>
                <c:pt idx="29">
                  <c:v>205</c:v>
                </c:pt>
                <c:pt idx="3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C-4C38-9254-267761CE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信阳!$B$2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信阳!$D$3:$D$53</c:f>
                <c:numCache>
                  <c:formatCode>General</c:formatCode>
                  <c:ptCount val="51"/>
                  <c:pt idx="31">
                    <c:v>30.057068787243026</c:v>
                  </c:pt>
                  <c:pt idx="32">
                    <c:v>34.760311663579984</c:v>
                  </c:pt>
                  <c:pt idx="33">
                    <c:v>39.488199047628029</c:v>
                  </c:pt>
                  <c:pt idx="34">
                    <c:v>44.196981684613036</c:v>
                  </c:pt>
                  <c:pt idx="35">
                    <c:v>48.851221792194025</c:v>
                  </c:pt>
                  <c:pt idx="36">
                    <c:v>53.422406154802985</c:v>
                  </c:pt>
                  <c:pt idx="37">
                    <c:v>57.88796478844904</c:v>
                  </c:pt>
                  <c:pt idx="38">
                    <c:v>62.230065980574011</c:v>
                  </c:pt>
                  <c:pt idx="39">
                    <c:v>66.435016401521011</c:v>
                  </c:pt>
                  <c:pt idx="40">
                    <c:v>70.492687320762968</c:v>
                  </c:pt>
                  <c:pt idx="41">
                    <c:v>74.395983031214996</c:v>
                  </c:pt>
                  <c:pt idx="42">
                    <c:v>78.140362576378038</c:v>
                  </c:pt>
                  <c:pt idx="43">
                    <c:v>81.723418454442992</c:v>
                  </c:pt>
                  <c:pt idx="44">
                    <c:v>85.144511137919949</c:v>
                  </c:pt>
                  <c:pt idx="45">
                    <c:v>88.404454832967986</c:v>
                  </c:pt>
                  <c:pt idx="46">
                    <c:v>91.505248532817006</c:v>
                  </c:pt>
                  <c:pt idx="47">
                    <c:v>94.449846354857016</c:v>
                  </c:pt>
                  <c:pt idx="48">
                    <c:v>97.241961699396995</c:v>
                  </c:pt>
                  <c:pt idx="49">
                    <c:v>99.885900484388003</c:v>
                  </c:pt>
                  <c:pt idx="50">
                    <c:v>102.38641943386301</c:v>
                  </c:pt>
                </c:numCache>
              </c:numRef>
            </c:plus>
            <c:minus>
              <c:numRef>
                <c:f>信阳!$E$3:$E$53</c:f>
                <c:numCache>
                  <c:formatCode>General</c:formatCode>
                  <c:ptCount val="51"/>
                  <c:pt idx="31">
                    <c:v>17.065914285240979</c:v>
                  </c:pt>
                  <c:pt idx="32">
                    <c:v>19.346318604649014</c:v>
                  </c:pt>
                  <c:pt idx="33">
                    <c:v>21.54123399642998</c:v>
                  </c:pt>
                  <c:pt idx="34">
                    <c:v>23.632697898370992</c:v>
                  </c:pt>
                  <c:pt idx="35">
                    <c:v>25.609405469004002</c:v>
                  </c:pt>
                  <c:pt idx="36">
                    <c:v>27.465085940088017</c:v>
                  </c:pt>
                  <c:pt idx="37">
                    <c:v>29.197314843339996</c:v>
                  </c:pt>
                  <c:pt idx="38">
                    <c:v>30.806364198503985</c:v>
                  </c:pt>
                  <c:pt idx="39">
                    <c:v>32.294571970697007</c:v>
                  </c:pt>
                  <c:pt idx="40">
                    <c:v>33.665814465908028</c:v>
                  </c:pt>
                  <c:pt idx="41">
                    <c:v>34.925068653832994</c:v>
                  </c:pt>
                  <c:pt idx="42">
                    <c:v>36.078054823313977</c:v>
                  </c:pt>
                  <c:pt idx="43">
                    <c:v>37.130950039253008</c:v>
                  </c:pt>
                  <c:pt idx="44">
                    <c:v>38.090162982462033</c:v>
                  </c:pt>
                  <c:pt idx="45">
                    <c:v>38.962160595706024</c:v>
                  </c:pt>
                  <c:pt idx="46">
                    <c:v>39.753337429727026</c:v>
                  </c:pt>
                  <c:pt idx="47">
                    <c:v>40.469919520744014</c:v>
                  </c:pt>
                  <c:pt idx="48">
                    <c:v>41.117895783539012</c:v>
                  </c:pt>
                  <c:pt idx="49">
                    <c:v>41.702971069158991</c:v>
                  </c:pt>
                  <c:pt idx="50">
                    <c:v>42.230536139435003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信阳!$A$3:$A$53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信阳!$B$3:$B$53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1.9165505960146101E-2</c:v>
                </c:pt>
                <c:pt idx="8">
                  <c:v>0.10304649407102801</c:v>
                </c:pt>
                <c:pt idx="9">
                  <c:v>0.32330612033206402</c:v>
                </c:pt>
                <c:pt idx="10">
                  <c:v>0.76992429385303696</c:v>
                </c:pt>
                <c:pt idx="11">
                  <c:v>1.54184023222716</c:v>
                </c:pt>
                <c:pt idx="12">
                  <c:v>2.7492946382772301</c:v>
                </c:pt>
                <c:pt idx="13">
                  <c:v>4.5288391185068999</c:v>
                </c:pt>
                <c:pt idx="14">
                  <c:v>7.0619708865545698</c:v>
                </c:pt>
                <c:pt idx="15">
                  <c:v>10.590401582899499</c:v>
                </c:pt>
                <c:pt idx="16">
                  <c:v>15.430892673100001</c:v>
                </c:pt>
                <c:pt idx="17">
                  <c:v>21.997953719406699</c:v>
                </c:pt>
                <c:pt idx="18">
                  <c:v>30.7693284127045</c:v>
                </c:pt>
                <c:pt idx="19">
                  <c:v>42.1944009734543</c:v>
                </c:pt>
                <c:pt idx="20">
                  <c:v>56.521665442223799</c:v>
                </c:pt>
                <c:pt idx="21">
                  <c:v>73.579951327890001</c:v>
                </c:pt>
                <c:pt idx="22">
                  <c:v>92.639249318873198</c:v>
                </c:pt>
                <c:pt idx="23">
                  <c:v>112.57555990409</c:v>
                </c:pt>
                <c:pt idx="24">
                  <c:v>132.16184422890399</c:v>
                </c:pt>
                <c:pt idx="25">
                  <c:v>150.422462001528</c:v>
                </c:pt>
                <c:pt idx="26">
                  <c:v>166.82697592253399</c:v>
                </c:pt>
                <c:pt idx="27">
                  <c:v>181.264886811319</c:v>
                </c:pt>
                <c:pt idx="28">
                  <c:v>193.88779222510399</c:v>
                </c:pt>
                <c:pt idx="29">
                  <c:v>204.94208985996099</c:v>
                </c:pt>
                <c:pt idx="30">
                  <c:v>214.66374916997401</c:v>
                </c:pt>
                <c:pt idx="31">
                  <c:v>223.24102734103599</c:v>
                </c:pt>
                <c:pt idx="32">
                  <c:v>230.81881405648201</c:v>
                </c:pt>
                <c:pt idx="33">
                  <c:v>237.51338864632299</c:v>
                </c:pt>
                <c:pt idx="34">
                  <c:v>243.42502539967899</c:v>
                </c:pt>
                <c:pt idx="35">
                  <c:v>248.644288295439</c:v>
                </c:pt>
                <c:pt idx="36">
                  <c:v>253.25264918279001</c:v>
                </c:pt>
                <c:pt idx="37">
                  <c:v>257.31995820453199</c:v>
                </c:pt>
                <c:pt idx="38">
                  <c:v>260.90953264227898</c:v>
                </c:pt>
                <c:pt idx="39">
                  <c:v>264.07768659621701</c:v>
                </c:pt>
                <c:pt idx="40">
                  <c:v>266.87408647577001</c:v>
                </c:pt>
                <c:pt idx="41">
                  <c:v>269.342453648863</c:v>
                </c:pt>
                <c:pt idx="42">
                  <c:v>271.52129249299497</c:v>
                </c:pt>
                <c:pt idx="43">
                  <c:v>273.44455302675601</c:v>
                </c:pt>
                <c:pt idx="44">
                  <c:v>275.14219816705503</c:v>
                </c:pt>
                <c:pt idx="45">
                  <c:v>276.64068390136703</c:v>
                </c:pt>
                <c:pt idx="46">
                  <c:v>277.96337086427502</c:v>
                </c:pt>
                <c:pt idx="47">
                  <c:v>279.13088356837801</c:v>
                </c:pt>
                <c:pt idx="48">
                  <c:v>280.161428032451</c:v>
                </c:pt>
                <c:pt idx="49">
                  <c:v>281.07107390658098</c:v>
                </c:pt>
                <c:pt idx="50">
                  <c:v>281.87400485616899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C-4C38-9254-267761CE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信阳!$A$3:$A$53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信阳!$F$3:$F$53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1.9165505960146101E-2</c:v>
                </c:pt>
                <c:pt idx="8">
                  <c:v>8.3880988110881904E-2</c:v>
                </c:pt>
                <c:pt idx="9">
                  <c:v>0.22025962626103601</c:v>
                </c:pt>
                <c:pt idx="10">
                  <c:v>0.44661817352097294</c:v>
                </c:pt>
                <c:pt idx="11">
                  <c:v>0.77191593837412309</c:v>
                </c:pt>
                <c:pt idx="12">
                  <c:v>1.20745440605007</c:v>
                </c:pt>
                <c:pt idx="13">
                  <c:v>1.7795444802296698</c:v>
                </c:pt>
                <c:pt idx="14">
                  <c:v>2.5331317680476699</c:v>
                </c:pt>
                <c:pt idx="15">
                  <c:v>3.5284306963449295</c:v>
                </c:pt>
                <c:pt idx="16">
                  <c:v>4.8404910902005014</c:v>
                </c:pt>
                <c:pt idx="17">
                  <c:v>6.5670610463066978</c:v>
                </c:pt>
                <c:pt idx="18">
                  <c:v>8.7713746932978012</c:v>
                </c:pt>
                <c:pt idx="19">
                  <c:v>11.4250725607498</c:v>
                </c:pt>
                <c:pt idx="20">
                  <c:v>14.327264468769499</c:v>
                </c:pt>
                <c:pt idx="21">
                  <c:v>17.058285885666201</c:v>
                </c:pt>
                <c:pt idx="22">
                  <c:v>19.059297990983197</c:v>
                </c:pt>
                <c:pt idx="23">
                  <c:v>19.936310585216802</c:v>
                </c:pt>
                <c:pt idx="24">
                  <c:v>19.586284324813988</c:v>
                </c:pt>
                <c:pt idx="25">
                  <c:v>18.260617772624016</c:v>
                </c:pt>
                <c:pt idx="26">
                  <c:v>16.404513921005986</c:v>
                </c:pt>
                <c:pt idx="27">
                  <c:v>14.437910888785012</c:v>
                </c:pt>
                <c:pt idx="28">
                  <c:v>12.622905413784991</c:v>
                </c:pt>
                <c:pt idx="29">
                  <c:v>11.054297634856994</c:v>
                </c:pt>
                <c:pt idx="30">
                  <c:v>9.721659310013024</c:v>
                </c:pt>
                <c:pt idx="31">
                  <c:v>8.5772781710619768</c:v>
                </c:pt>
                <c:pt idx="32">
                  <c:v>7.5777867154460239</c:v>
                </c:pt>
                <c:pt idx="33">
                  <c:v>6.6945745898409825</c:v>
                </c:pt>
                <c:pt idx="34">
                  <c:v>5.9116367533559924</c:v>
                </c:pt>
                <c:pt idx="35">
                  <c:v>5.2192628957600107</c:v>
                </c:pt>
                <c:pt idx="36">
                  <c:v>4.6083608873510116</c:v>
                </c:pt>
                <c:pt idx="37">
                  <c:v>4.0673090217419769</c:v>
                </c:pt>
                <c:pt idx="38">
                  <c:v>3.5895744377469896</c:v>
                </c:pt>
                <c:pt idx="39">
                  <c:v>3.168153953938031</c:v>
                </c:pt>
                <c:pt idx="40">
                  <c:v>2.7963998795530074</c:v>
                </c:pt>
                <c:pt idx="41">
                  <c:v>2.4683671730929859</c:v>
                </c:pt>
                <c:pt idx="42">
                  <c:v>2.1788388441319739</c:v>
                </c:pt>
                <c:pt idx="43">
                  <c:v>1.923260533761038</c:v>
                </c:pt>
                <c:pt idx="44">
                  <c:v>1.6976451402990165</c:v>
                </c:pt>
                <c:pt idx="45">
                  <c:v>1.4984857343119984</c:v>
                </c:pt>
                <c:pt idx="46">
                  <c:v>1.3226869629079943</c:v>
                </c:pt>
                <c:pt idx="47">
                  <c:v>1.1675127041029896</c:v>
                </c:pt>
                <c:pt idx="48">
                  <c:v>1.0305444640729888</c:v>
                </c:pt>
                <c:pt idx="49">
                  <c:v>0.90964587412997844</c:v>
                </c:pt>
                <c:pt idx="50">
                  <c:v>0.80293094958801703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C-4C38-9254-267761CE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疫情发展动态仿真分析：长沙市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长沙!$C$2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长沙!$A$3:$A$53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长沙!$C$3:$C$53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18</c:v>
                </c:pt>
                <c:pt idx="16">
                  <c:v>22</c:v>
                </c:pt>
                <c:pt idx="17">
                  <c:v>24</c:v>
                </c:pt>
                <c:pt idx="18">
                  <c:v>46</c:v>
                </c:pt>
                <c:pt idx="19">
                  <c:v>57</c:v>
                </c:pt>
                <c:pt idx="20">
                  <c:v>68</c:v>
                </c:pt>
                <c:pt idx="21">
                  <c:v>86</c:v>
                </c:pt>
                <c:pt idx="22">
                  <c:v>112</c:v>
                </c:pt>
                <c:pt idx="23">
                  <c:v>125</c:v>
                </c:pt>
                <c:pt idx="24">
                  <c:v>148</c:v>
                </c:pt>
                <c:pt idx="25">
                  <c:v>164</c:v>
                </c:pt>
                <c:pt idx="26">
                  <c:v>179</c:v>
                </c:pt>
                <c:pt idx="27">
                  <c:v>190</c:v>
                </c:pt>
                <c:pt idx="28">
                  <c:v>196</c:v>
                </c:pt>
                <c:pt idx="29">
                  <c:v>205</c:v>
                </c:pt>
                <c:pt idx="30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6-4A2D-BF61-3360163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长沙!$B$2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长沙!$D$3:$D$53</c:f>
                <c:numCache>
                  <c:formatCode>General</c:formatCode>
                  <c:ptCount val="51"/>
                  <c:pt idx="31">
                    <c:v>26.796347280054988</c:v>
                  </c:pt>
                  <c:pt idx="32">
                    <c:v>30.004329002409008</c:v>
                  </c:pt>
                  <c:pt idx="33">
                    <c:v>33.006334956521016</c:v>
                  </c:pt>
                  <c:pt idx="34">
                    <c:v>35.786622054106999</c:v>
                  </c:pt>
                  <c:pt idx="35">
                    <c:v>38.340394361779005</c:v>
                  </c:pt>
                  <c:pt idx="36">
                    <c:v>40.670385603791004</c:v>
                  </c:pt>
                  <c:pt idx="37">
                    <c:v>42.784433281811005</c:v>
                  </c:pt>
                  <c:pt idx="38">
                    <c:v>44.693362517599013</c:v>
                  </c:pt>
                  <c:pt idx="39">
                    <c:v>46.409887432779016</c:v>
                  </c:pt>
                  <c:pt idx="40">
                    <c:v>47.947773296994001</c:v>
                  </c:pt>
                  <c:pt idx="41">
                    <c:v>49.321202902029995</c:v>
                  </c:pt>
                  <c:pt idx="42">
                    <c:v>50.544306709142006</c:v>
                  </c:pt>
                  <c:pt idx="43">
                    <c:v>51.630824852420005</c:v>
                  </c:pt>
                  <c:pt idx="44">
                    <c:v>52.593874898945018</c:v>
                  </c:pt>
                  <c:pt idx="45">
                    <c:v>53.445802807776005</c:v>
                  </c:pt>
                  <c:pt idx="46">
                    <c:v>54.198097752631014</c:v>
                  </c:pt>
                  <c:pt idx="47">
                    <c:v>54.86135462088501</c:v>
                  </c:pt>
                  <c:pt idx="48">
                    <c:v>55.445271030459992</c:v>
                  </c:pt>
                  <c:pt idx="49">
                    <c:v>55.958668447659988</c:v>
                  </c:pt>
                  <c:pt idx="50">
                    <c:v>56.409529448736976</c:v>
                  </c:pt>
                </c:numCache>
              </c:numRef>
            </c:plus>
            <c:minus>
              <c:numRef>
                <c:f>长沙!$E$3:$E$53</c:f>
                <c:numCache>
                  <c:formatCode>General</c:formatCode>
                  <c:ptCount val="51"/>
                  <c:pt idx="31">
                    <c:v>15.198356211371987</c:v>
                  </c:pt>
                  <c:pt idx="32">
                    <c:v>16.688638482203004</c:v>
                  </c:pt>
                  <c:pt idx="33">
                    <c:v>18.008013360077996</c:v>
                  </c:pt>
                  <c:pt idx="34">
                    <c:v>19.162003982639987</c:v>
                  </c:pt>
                  <c:pt idx="35">
                    <c:v>20.161866312689</c:v>
                  </c:pt>
                  <c:pt idx="36">
                    <c:v>21.021748894108015</c:v>
                  </c:pt>
                  <c:pt idx="37">
                    <c:v>21.756846335321995</c:v>
                  </c:pt>
                  <c:pt idx="38">
                    <c:v>22.382045957341006</c:v>
                  </c:pt>
                  <c:pt idx="39">
                    <c:v>22.911397684413998</c:v>
                  </c:pt>
                  <c:pt idx="40">
                    <c:v>23.357828692352001</c:v>
                  </c:pt>
                  <c:pt idx="41">
                    <c:v>23.733014526364002</c:v>
                  </c:pt>
                  <c:pt idx="42">
                    <c:v>24.047349493643026</c:v>
                  </c:pt>
                  <c:pt idx="43">
                    <c:v>24.309979436837978</c:v>
                  </c:pt>
                  <c:pt idx="44">
                    <c:v>24.528873161458989</c:v>
                  </c:pt>
                  <c:pt idx="45">
                    <c:v>24.710916423491</c:v>
                  </c:pt>
                  <c:pt idx="46">
                    <c:v>24.862017189086998</c:v>
                  </c:pt>
                  <c:pt idx="47">
                    <c:v>24.987214122962001</c:v>
                  </c:pt>
                  <c:pt idx="48">
                    <c:v>25.090782671889002</c:v>
                  </c:pt>
                  <c:pt idx="49">
                    <c:v>25.176334990967007</c:v>
                  </c:pt>
                  <c:pt idx="50">
                    <c:v>25.246911518391016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长沙!$A$3:$A$53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长沙!$B$3:$B$53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2.7448902605824301E-2</c:v>
                </c:pt>
                <c:pt idx="8">
                  <c:v>0.14337603677208299</c:v>
                </c:pt>
                <c:pt idx="9">
                  <c:v>0.442087677065094</c:v>
                </c:pt>
                <c:pt idx="10">
                  <c:v>1.0418179710295601</c:v>
                </c:pt>
                <c:pt idx="11">
                  <c:v>2.0682730198564201</c:v>
                </c:pt>
                <c:pt idx="12">
                  <c:v>3.6546830733118201</c:v>
                </c:pt>
                <c:pt idx="13">
                  <c:v>5.95684024844555</c:v>
                </c:pt>
                <c:pt idx="14">
                  <c:v>9.1760514665908293</c:v>
                </c:pt>
                <c:pt idx="15">
                  <c:v>13.584709559493399</c:v>
                </c:pt>
                <c:pt idx="16">
                  <c:v>19.545729028767301</c:v>
                </c:pt>
                <c:pt idx="17">
                  <c:v>27.5393786355583</c:v>
                </c:pt>
                <c:pt idx="18">
                  <c:v>38.096163341586397</c:v>
                </c:pt>
                <c:pt idx="19">
                  <c:v>51.6575836124237</c:v>
                </c:pt>
                <c:pt idx="20">
                  <c:v>68.354399144244596</c:v>
                </c:pt>
                <c:pt idx="21">
                  <c:v>87.774868381278495</c:v>
                </c:pt>
                <c:pt idx="22">
                  <c:v>108.846319167858</c:v>
                </c:pt>
                <c:pt idx="23">
                  <c:v>130.09949975832501</c:v>
                </c:pt>
                <c:pt idx="24">
                  <c:v>150.05072767258099</c:v>
                </c:pt>
                <c:pt idx="25">
                  <c:v>167.62540245963299</c:v>
                </c:pt>
                <c:pt idx="26">
                  <c:v>182.358518084265</c:v>
                </c:pt>
                <c:pt idx="27">
                  <c:v>194.32151211544999</c:v>
                </c:pt>
                <c:pt idx="28">
                  <c:v>203.89581599606899</c:v>
                </c:pt>
                <c:pt idx="29">
                  <c:v>211.54896474082901</c:v>
                </c:pt>
                <c:pt idx="30">
                  <c:v>217.699147987836</c:v>
                </c:pt>
                <c:pt idx="31">
                  <c:v>222.670336470211</c:v>
                </c:pt>
                <c:pt idx="32">
                  <c:v>226.70275802572399</c:v>
                </c:pt>
                <c:pt idx="33">
                  <c:v>229.976685615115</c:v>
                </c:pt>
                <c:pt idx="34">
                  <c:v>232.633689859968</c:v>
                </c:pt>
                <c:pt idx="35">
                  <c:v>234.78939441524901</c:v>
                </c:pt>
                <c:pt idx="36">
                  <c:v>236.539087321891</c:v>
                </c:pt>
                <c:pt idx="37">
                  <c:v>237.95724366991101</c:v>
                </c:pt>
                <c:pt idx="38">
                  <c:v>239.10623482354001</c:v>
                </c:pt>
                <c:pt idx="39">
                  <c:v>240.03723035932299</c:v>
                </c:pt>
                <c:pt idx="40">
                  <c:v>240.79175000460901</c:v>
                </c:pt>
                <c:pt idx="41">
                  <c:v>241.40335399277501</c:v>
                </c:pt>
                <c:pt idx="42">
                  <c:v>241.89915558102501</c:v>
                </c:pt>
                <c:pt idx="43">
                  <c:v>242.30108530896399</c:v>
                </c:pt>
                <c:pt idx="44">
                  <c:v>242.626906936523</c:v>
                </c:pt>
                <c:pt idx="45">
                  <c:v>242.89102293968401</c:v>
                </c:pt>
                <c:pt idx="46">
                  <c:v>243.10511462539401</c:v>
                </c:pt>
                <c:pt idx="47">
                  <c:v>243.27865547579401</c:v>
                </c:pt>
                <c:pt idx="48">
                  <c:v>243.41932654778401</c:v>
                </c:pt>
                <c:pt idx="49">
                  <c:v>243.533354256184</c:v>
                </c:pt>
                <c:pt idx="50">
                  <c:v>243.62578531858901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6-4A2D-BF61-3360163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长沙!$A$3:$A$53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长沙!$F$3:$F$53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2.7448902605824301E-2</c:v>
                </c:pt>
                <c:pt idx="8">
                  <c:v>0.11592713416625869</c:v>
                </c:pt>
                <c:pt idx="9">
                  <c:v>0.298711640293011</c:v>
                </c:pt>
                <c:pt idx="10">
                  <c:v>0.59973029396446609</c:v>
                </c:pt>
                <c:pt idx="11">
                  <c:v>1.02645504882686</c:v>
                </c:pt>
                <c:pt idx="12">
                  <c:v>1.5864100534554</c:v>
                </c:pt>
                <c:pt idx="13">
                  <c:v>2.30215717513373</c:v>
                </c:pt>
                <c:pt idx="14">
                  <c:v>3.2192112181452792</c:v>
                </c:pt>
                <c:pt idx="15">
                  <c:v>4.40865809290257</c:v>
                </c:pt>
                <c:pt idx="16">
                  <c:v>5.9610194692739018</c:v>
                </c:pt>
                <c:pt idx="17">
                  <c:v>7.9936496067909992</c:v>
                </c:pt>
                <c:pt idx="18">
                  <c:v>10.556784706028097</c:v>
                </c:pt>
                <c:pt idx="19">
                  <c:v>13.561420270837303</c:v>
                </c:pt>
                <c:pt idx="20">
                  <c:v>16.696815531820896</c:v>
                </c:pt>
                <c:pt idx="21">
                  <c:v>19.420469237033899</c:v>
                </c:pt>
                <c:pt idx="22">
                  <c:v>21.071450786579504</c:v>
                </c:pt>
                <c:pt idx="23">
                  <c:v>21.253180590467011</c:v>
                </c:pt>
                <c:pt idx="24">
                  <c:v>19.951227914255981</c:v>
                </c:pt>
                <c:pt idx="25">
                  <c:v>17.574674787052004</c:v>
                </c:pt>
                <c:pt idx="26">
                  <c:v>14.733115624632006</c:v>
                </c:pt>
                <c:pt idx="27">
                  <c:v>11.962994031184991</c:v>
                </c:pt>
                <c:pt idx="28">
                  <c:v>9.5743038806189986</c:v>
                </c:pt>
                <c:pt idx="29">
                  <c:v>7.6531487447600171</c:v>
                </c:pt>
                <c:pt idx="30">
                  <c:v>6.1501832470069928</c:v>
                </c:pt>
                <c:pt idx="31">
                  <c:v>4.9711884823749983</c:v>
                </c:pt>
                <c:pt idx="32">
                  <c:v>4.0324215555129967</c:v>
                </c:pt>
                <c:pt idx="33">
                  <c:v>3.2739275893910076</c:v>
                </c:pt>
                <c:pt idx="34">
                  <c:v>2.6570042448529989</c:v>
                </c:pt>
                <c:pt idx="35">
                  <c:v>2.1557045552810052</c:v>
                </c:pt>
                <c:pt idx="36">
                  <c:v>1.7496929066419966</c:v>
                </c:pt>
                <c:pt idx="37">
                  <c:v>1.4181563480200055</c:v>
                </c:pt>
                <c:pt idx="38">
                  <c:v>1.1489911536289981</c:v>
                </c:pt>
                <c:pt idx="39">
                  <c:v>0.93099553578298355</c:v>
                </c:pt>
                <c:pt idx="40">
                  <c:v>0.75451964528602389</c:v>
                </c:pt>
                <c:pt idx="41">
                  <c:v>0.61160398816599582</c:v>
                </c:pt>
                <c:pt idx="42">
                  <c:v>0.49580158825000353</c:v>
                </c:pt>
                <c:pt idx="43">
                  <c:v>0.40192972793897752</c:v>
                </c:pt>
                <c:pt idx="44">
                  <c:v>0.32582162755900868</c:v>
                </c:pt>
                <c:pt idx="45">
                  <c:v>0.26411600316100703</c:v>
                </c:pt>
                <c:pt idx="46">
                  <c:v>0.21409168571000237</c:v>
                </c:pt>
                <c:pt idx="47">
                  <c:v>0.173540850400002</c:v>
                </c:pt>
                <c:pt idx="48">
                  <c:v>0.14067107198999906</c:v>
                </c:pt>
                <c:pt idx="49">
                  <c:v>0.11402770839998766</c:v>
                </c:pt>
                <c:pt idx="50">
                  <c:v>9.2431062405012199E-2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6-4A2D-BF61-3360163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3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疫情发展动态仿真分析：合肥市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合肥!$C$2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合肥!$A$3:$A$53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合肥!$C$3:$C$53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29</c:v>
                </c:pt>
                <c:pt idx="19">
                  <c:v>39</c:v>
                </c:pt>
                <c:pt idx="20">
                  <c:v>50</c:v>
                </c:pt>
                <c:pt idx="21">
                  <c:v>59</c:v>
                </c:pt>
                <c:pt idx="22">
                  <c:v>59</c:v>
                </c:pt>
                <c:pt idx="23">
                  <c:v>75</c:v>
                </c:pt>
                <c:pt idx="24">
                  <c:v>81</c:v>
                </c:pt>
                <c:pt idx="25">
                  <c:v>93</c:v>
                </c:pt>
                <c:pt idx="26">
                  <c:v>104</c:v>
                </c:pt>
                <c:pt idx="27">
                  <c:v>115</c:v>
                </c:pt>
                <c:pt idx="28">
                  <c:v>128</c:v>
                </c:pt>
                <c:pt idx="29">
                  <c:v>136</c:v>
                </c:pt>
                <c:pt idx="30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C-44FA-AD16-F4B07CDF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合肥!$B$2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合肥!$D$3:$D$53</c:f>
                <c:numCache>
                  <c:formatCode>General</c:formatCode>
                  <c:ptCount val="51"/>
                  <c:pt idx="31">
                    <c:v>20.723832872190002</c:v>
                  </c:pt>
                  <c:pt idx="32">
                    <c:v>24.164190274008007</c:v>
                  </c:pt>
                  <c:pt idx="33">
                    <c:v>27.677681315267989</c:v>
                  </c:pt>
                  <c:pt idx="34">
                    <c:v>31.233329470585005</c:v>
                  </c:pt>
                  <c:pt idx="35">
                    <c:v>34.804777782392023</c:v>
                  </c:pt>
                  <c:pt idx="36">
                    <c:v>38.369627660557001</c:v>
                  </c:pt>
                  <c:pt idx="37">
                    <c:v>41.908984605331</c:v>
                  </c:pt>
                  <c:pt idx="38">
                    <c:v>45.406830932828996</c:v>
                  </c:pt>
                  <c:pt idx="39">
                    <c:v>48.849752190158</c:v>
                  </c:pt>
                  <c:pt idx="40">
                    <c:v>52.226656572064002</c:v>
                  </c:pt>
                  <c:pt idx="41">
                    <c:v>55.528501815791998</c:v>
                  </c:pt>
                  <c:pt idx="42">
                    <c:v>58.748040343559012</c:v>
                  </c:pt>
                  <c:pt idx="43">
                    <c:v>61.879587954301996</c:v>
                  </c:pt>
                  <c:pt idx="44">
                    <c:v>64.918817547521996</c:v>
                  </c:pt>
                  <c:pt idx="45">
                    <c:v>67.862576768031005</c:v>
                  </c:pt>
                  <c:pt idx="46">
                    <c:v>70.708727301545025</c:v>
                  </c:pt>
                  <c:pt idx="47">
                    <c:v>73.45600330553296</c:v>
                  </c:pt>
                  <c:pt idx="48">
                    <c:v>76.10388664172001</c:v>
                  </c:pt>
                  <c:pt idx="49">
                    <c:v>78.652496872227999</c:v>
                  </c:pt>
                  <c:pt idx="50">
                    <c:v>81.102494294049961</c:v>
                  </c:pt>
                </c:numCache>
              </c:numRef>
            </c:plus>
            <c:minus>
              <c:numRef>
                <c:f>合肥!$E$3:$E$53</c:f>
                <c:numCache>
                  <c:formatCode>General</c:formatCode>
                  <c:ptCount val="51"/>
                  <c:pt idx="31">
                    <c:v>17.116620327887006</c:v>
                  </c:pt>
                  <c:pt idx="32">
                    <c:v>19.490234074580997</c:v>
                  </c:pt>
                  <c:pt idx="33">
                    <c:v>21.797648562827987</c:v>
                  </c:pt>
                  <c:pt idx="34">
                    <c:v>24.018827220467983</c:v>
                  </c:pt>
                  <c:pt idx="35">
                    <c:v>26.140107328965001</c:v>
                  </c:pt>
                  <c:pt idx="36">
                    <c:v>28.152751197573991</c:v>
                  </c:pt>
                  <c:pt idx="37">
                    <c:v>30.051868831163006</c:v>
                  </c:pt>
                  <c:pt idx="38">
                    <c:v>31.835364169495023</c:v>
                  </c:pt>
                  <c:pt idx="39">
                    <c:v>33.503356128085017</c:v>
                  </c:pt>
                  <c:pt idx="40">
                    <c:v>35.057683967612007</c:v>
                  </c:pt>
                  <c:pt idx="41">
                    <c:v>36.501488044262004</c:v>
                  </c:pt>
                  <c:pt idx="42">
                    <c:v>37.838859967343012</c:v>
                  </c:pt>
                  <c:pt idx="43">
                    <c:v>39.074555596370004</c:v>
                  </c:pt>
                  <c:pt idx="44">
                    <c:v>40.213763660691001</c:v>
                  </c:pt>
                  <c:pt idx="45">
                    <c:v>41.261922153495988</c:v>
                  </c:pt>
                  <c:pt idx="46">
                    <c:v>42.224574750032986</c:v>
                  </c:pt>
                  <c:pt idx="47">
                    <c:v>43.107260144568016</c:v>
                  </c:pt>
                  <c:pt idx="48">
                    <c:v>43.915428116399994</c:v>
                  </c:pt>
                  <c:pt idx="49">
                    <c:v>44.654377097708988</c:v>
                  </c:pt>
                  <c:pt idx="50">
                    <c:v>45.329208954161004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合肥!$A$3:$A$53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合肥!$B$3:$B$53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1.0882109314467901E-2</c:v>
                </c:pt>
                <c:pt idx="8">
                  <c:v>5.6509201508312602E-2</c:v>
                </c:pt>
                <c:pt idx="9">
                  <c:v>0.17444250698713001</c:v>
                </c:pt>
                <c:pt idx="10">
                  <c:v>0.41338079832012598</c:v>
                </c:pt>
                <c:pt idx="11">
                  <c:v>0.82851933585881399</c:v>
                </c:pt>
                <c:pt idx="12">
                  <c:v>1.48410615047269</c:v>
                </c:pt>
                <c:pt idx="13">
                  <c:v>2.4614117890022298</c:v>
                </c:pt>
                <c:pt idx="14">
                  <c:v>3.8710096528287399</c:v>
                </c:pt>
                <c:pt idx="15">
                  <c:v>5.8665615899407104</c:v>
                </c:pt>
                <c:pt idx="16">
                  <c:v>8.6595733131903003</c:v>
                </c:pt>
                <c:pt idx="17">
                  <c:v>12.539263170759099</c:v>
                </c:pt>
                <c:pt idx="18">
                  <c:v>17.848553423774199</c:v>
                </c:pt>
                <c:pt idx="19">
                  <c:v>24.919263827977499</c:v>
                </c:pt>
                <c:pt idx="20">
                  <c:v>33.953321759011601</c:v>
                </c:pt>
                <c:pt idx="21">
                  <c:v>44.882104364097998</c:v>
                </c:pt>
                <c:pt idx="22">
                  <c:v>57.262325554174403</c:v>
                </c:pt>
                <c:pt idx="23">
                  <c:v>70.382130560561293</c:v>
                </c:pt>
                <c:pt idx="24">
                  <c:v>83.444301003255902</c:v>
                </c:pt>
                <c:pt idx="25">
                  <c:v>95.798747369965696</c:v>
                </c:pt>
                <c:pt idx="26">
                  <c:v>107.07532935880199</c:v>
                </c:pt>
                <c:pt idx="27">
                  <c:v>117.17446079016599</c:v>
                </c:pt>
                <c:pt idx="28">
                  <c:v>126.168565256099</c:v>
                </c:pt>
                <c:pt idx="29">
                  <c:v>134.194714306967</c:v>
                </c:pt>
                <c:pt idx="30">
                  <c:v>141.38639286703199</c:v>
                </c:pt>
                <c:pt idx="31">
                  <c:v>147.84911496317301</c:v>
                </c:pt>
                <c:pt idx="32">
                  <c:v>153.66323120175301</c:v>
                </c:pt>
                <c:pt idx="33">
                  <c:v>158.893281564755</c:v>
                </c:pt>
                <c:pt idx="34">
                  <c:v>163.59587204259699</c:v>
                </c:pt>
                <c:pt idx="35">
                  <c:v>167.82328342816399</c:v>
                </c:pt>
                <c:pt idx="36">
                  <c:v>171.623964000028</c:v>
                </c:pt>
                <c:pt idx="37">
                  <c:v>175.03986107485801</c:v>
                </c:pt>
                <c:pt idx="38">
                  <c:v>178.10981168311301</c:v>
                </c:pt>
                <c:pt idx="39">
                  <c:v>180.86900532143801</c:v>
                </c:pt>
                <c:pt idx="40">
                  <c:v>183.34903464319001</c:v>
                </c:pt>
                <c:pt idx="41">
                  <c:v>185.57821046243299</c:v>
                </c:pt>
                <c:pt idx="42">
                  <c:v>187.581919847124</c:v>
                </c:pt>
                <c:pt idx="43">
                  <c:v>189.38295786177801</c:v>
                </c:pt>
                <c:pt idx="44">
                  <c:v>191.00181208035301</c:v>
                </c:pt>
                <c:pt idx="45">
                  <c:v>192.456903879485</c:v>
                </c:pt>
                <c:pt idx="46">
                  <c:v>193.76479705413499</c:v>
                </c:pt>
                <c:pt idx="47">
                  <c:v>194.94038279206401</c:v>
                </c:pt>
                <c:pt idx="48">
                  <c:v>195.997046504465</c:v>
                </c:pt>
                <c:pt idx="49">
                  <c:v>196.946819083392</c:v>
                </c:pt>
                <c:pt idx="50">
                  <c:v>197.80051381047201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5C-44FA-AD16-F4B07CDF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合肥!$A$3:$A$53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合肥!$F$3:$F$53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1.0882109314467901E-2</c:v>
                </c:pt>
                <c:pt idx="8">
                  <c:v>4.5627092193844698E-2</c:v>
                </c:pt>
                <c:pt idx="9">
                  <c:v>0.11793330547881742</c:v>
                </c:pt>
                <c:pt idx="10">
                  <c:v>0.23893829133299596</c:v>
                </c:pt>
                <c:pt idx="11">
                  <c:v>0.41513853753868801</c:v>
                </c:pt>
                <c:pt idx="12">
                  <c:v>0.65558681461387602</c:v>
                </c:pt>
                <c:pt idx="13">
                  <c:v>0.97730563852953978</c:v>
                </c:pt>
                <c:pt idx="14">
                  <c:v>1.4095978638265101</c:v>
                </c:pt>
                <c:pt idx="15">
                  <c:v>1.9955519371119705</c:v>
                </c:pt>
                <c:pt idx="16">
                  <c:v>2.7930117232495899</c:v>
                </c:pt>
                <c:pt idx="17">
                  <c:v>3.879689857568799</c:v>
                </c:pt>
                <c:pt idx="18">
                  <c:v>5.3092902530150994</c:v>
                </c:pt>
                <c:pt idx="19">
                  <c:v>7.0707104042033002</c:v>
                </c:pt>
                <c:pt idx="20">
                  <c:v>9.034057931034102</c:v>
                </c:pt>
                <c:pt idx="21">
                  <c:v>10.928782605086397</c:v>
                </c:pt>
                <c:pt idx="22">
                  <c:v>12.380221190076405</c:v>
                </c:pt>
                <c:pt idx="23">
                  <c:v>13.119805006386891</c:v>
                </c:pt>
                <c:pt idx="24">
                  <c:v>13.062170442694608</c:v>
                </c:pt>
                <c:pt idx="25">
                  <c:v>12.354446366709794</c:v>
                </c:pt>
                <c:pt idx="26">
                  <c:v>11.276581988836298</c:v>
                </c:pt>
                <c:pt idx="27">
                  <c:v>10.099131431364</c:v>
                </c:pt>
                <c:pt idx="28">
                  <c:v>8.9941044659330061</c:v>
                </c:pt>
                <c:pt idx="29">
                  <c:v>8.0261490508679998</c:v>
                </c:pt>
                <c:pt idx="30">
                  <c:v>7.191678560064986</c:v>
                </c:pt>
                <c:pt idx="31">
                  <c:v>6.4627220961410217</c:v>
                </c:pt>
                <c:pt idx="32">
                  <c:v>5.8141162385799987</c:v>
                </c:pt>
                <c:pt idx="33">
                  <c:v>5.2300503630019932</c:v>
                </c:pt>
                <c:pt idx="34">
                  <c:v>4.7025904778419942</c:v>
                </c:pt>
                <c:pt idx="35">
                  <c:v>4.2274113855669952</c:v>
                </c:pt>
                <c:pt idx="36">
                  <c:v>3.8006805718640067</c:v>
                </c:pt>
                <c:pt idx="37">
                  <c:v>3.4158970748300135</c:v>
                </c:pt>
                <c:pt idx="38">
                  <c:v>3.0699506082549988</c:v>
                </c:pt>
                <c:pt idx="39">
                  <c:v>2.7591936383250015</c:v>
                </c:pt>
                <c:pt idx="40">
                  <c:v>2.4800293217519993</c:v>
                </c:pt>
                <c:pt idx="41">
                  <c:v>2.2291758192429825</c:v>
                </c:pt>
                <c:pt idx="42">
                  <c:v>2.0037093846910068</c:v>
                </c:pt>
                <c:pt idx="43">
                  <c:v>1.8010380146540115</c:v>
                </c:pt>
                <c:pt idx="44">
                  <c:v>1.6188542185749952</c:v>
                </c:pt>
                <c:pt idx="45">
                  <c:v>1.455091799131992</c:v>
                </c:pt>
                <c:pt idx="46">
                  <c:v>1.3078931746499904</c:v>
                </c:pt>
                <c:pt idx="47">
                  <c:v>1.1755857379290262</c:v>
                </c:pt>
                <c:pt idx="48">
                  <c:v>1.0566637124009901</c:v>
                </c:pt>
                <c:pt idx="49">
                  <c:v>0.9497725789269964</c:v>
                </c:pt>
                <c:pt idx="50">
                  <c:v>0.85369472708001126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5C-44FA-AD16-F4B07CDF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30"/>
      </c:valAx>
      <c:valAx>
        <c:axId val="146737439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3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疫情发展动态仿真分析：南京市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南京!$C$2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南京!$C$3:$C$53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10</c:v>
                </c:pt>
                <c:pt idx="18">
                  <c:v>14</c:v>
                </c:pt>
                <c:pt idx="19">
                  <c:v>19</c:v>
                </c:pt>
                <c:pt idx="20">
                  <c:v>25</c:v>
                </c:pt>
                <c:pt idx="21">
                  <c:v>28</c:v>
                </c:pt>
                <c:pt idx="22">
                  <c:v>35</c:v>
                </c:pt>
                <c:pt idx="23">
                  <c:v>40</c:v>
                </c:pt>
                <c:pt idx="24">
                  <c:v>44</c:v>
                </c:pt>
                <c:pt idx="25">
                  <c:v>47</c:v>
                </c:pt>
                <c:pt idx="26">
                  <c:v>52</c:v>
                </c:pt>
                <c:pt idx="27">
                  <c:v>57</c:v>
                </c:pt>
                <c:pt idx="28">
                  <c:v>65</c:v>
                </c:pt>
                <c:pt idx="29">
                  <c:v>71</c:v>
                </c:pt>
                <c:pt idx="3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4FD-9C62-C99AF635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南京!$B$2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A56-44FD-9C62-C99AF635916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南京!$D$3:$D$53</c:f>
                <c:numCache>
                  <c:formatCode>General</c:formatCode>
                  <c:ptCount val="51"/>
                  <c:pt idx="31">
                    <c:v>9.4073490458950033</c:v>
                  </c:pt>
                  <c:pt idx="32">
                    <c:v>10.698778776052009</c:v>
                  </c:pt>
                  <c:pt idx="33">
                    <c:v>11.953345120610294</c:v>
                  </c:pt>
                  <c:pt idx="34">
                    <c:v>13.160391726224503</c:v>
                  </c:pt>
                  <c:pt idx="35">
                    <c:v>14.312663394289402</c:v>
                  </c:pt>
                  <c:pt idx="36">
                    <c:v>15.405534044892704</c:v>
                  </c:pt>
                  <c:pt idx="37">
                    <c:v>16.436442724997804</c:v>
                  </c:pt>
                  <c:pt idx="38">
                    <c:v>17.404327861839306</c:v>
                  </c:pt>
                  <c:pt idx="39">
                    <c:v>18.309317483984799</c:v>
                  </c:pt>
                  <c:pt idx="40">
                    <c:v>19.152462844041111</c:v>
                  </c:pt>
                  <c:pt idx="41">
                    <c:v>19.935511869891201</c:v>
                  </c:pt>
                  <c:pt idx="42">
                    <c:v>20.660720395117707</c:v>
                  </c:pt>
                  <c:pt idx="43">
                    <c:v>21.330697567718502</c:v>
                  </c:pt>
                  <c:pt idx="44">
                    <c:v>21.9482814557891</c:v>
                  </c:pt>
                  <c:pt idx="45">
                    <c:v>22.516440495471102</c:v>
                  </c:pt>
                  <c:pt idx="46">
                    <c:v>23.038196513366202</c:v>
                  </c:pt>
                  <c:pt idx="47">
                    <c:v>23.516565447622099</c:v>
                  </c:pt>
                  <c:pt idx="48">
                    <c:v>23.95451242169861</c:v>
                  </c:pt>
                  <c:pt idx="49">
                    <c:v>24.354918361475299</c:v>
                  </c:pt>
                  <c:pt idx="50">
                    <c:v>24.720555857500699</c:v>
                  </c:pt>
                </c:numCache>
              </c:numRef>
            </c:plus>
            <c:minus>
              <c:numRef>
                <c:f>南京!$E$3:$E$53</c:f>
                <c:numCache>
                  <c:formatCode>General</c:formatCode>
                  <c:ptCount val="51"/>
                  <c:pt idx="31">
                    <c:v>5.335760214322093</c:v>
                  </c:pt>
                  <c:pt idx="32">
                    <c:v>5.9492427775802952</c:v>
                  </c:pt>
                  <c:pt idx="33">
                    <c:v>6.516974160032305</c:v>
                  </c:pt>
                  <c:pt idx="34">
                    <c:v>7.0367397751808909</c:v>
                  </c:pt>
                  <c:pt idx="35">
                    <c:v>7.5085279835309962</c:v>
                  </c:pt>
                  <c:pt idx="36">
                    <c:v>7.9337852545473027</c:v>
                  </c:pt>
                  <c:pt idx="37">
                    <c:v>8.3148933956512963</c:v>
                  </c:pt>
                  <c:pt idx="38">
                    <c:v>8.6547271161053914</c:v>
                  </c:pt>
                  <c:pt idx="39">
                    <c:v>8.9564295953148019</c:v>
                  </c:pt>
                  <c:pt idx="40">
                    <c:v>9.2232477759032889</c:v>
                  </c:pt>
                  <c:pt idx="41">
                    <c:v>9.4584125747871042</c:v>
                  </c:pt>
                  <c:pt idx="42">
                    <c:v>9.6650542729519913</c:v>
                  </c:pt>
                  <c:pt idx="43">
                    <c:v>9.8461452902174074</c:v>
                  </c:pt>
                  <c:pt idx="44">
                    <c:v>10.00446431140189</c:v>
                  </c:pt>
                  <c:pt idx="45">
                    <c:v>10.142576746496403</c:v>
                  </c:pt>
                  <c:pt idx="46">
                    <c:v>10.262827346638005</c:v>
                  </c:pt>
                  <c:pt idx="47">
                    <c:v>10.367341552883104</c:v>
                  </c:pt>
                  <c:pt idx="48">
                    <c:v>10.458032846497488</c:v>
                  </c:pt>
                  <c:pt idx="49">
                    <c:v>10.53661397954501</c:v>
                  </c:pt>
                  <c:pt idx="50">
                    <c:v>10.60461050411611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南京!$B$3:$B$53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9.7451725079612302E-3</c:v>
                </c:pt>
                <c:pt idx="8">
                  <c:v>4.9042425888184797E-2</c:v>
                </c:pt>
                <c:pt idx="9">
                  <c:v>0.14802974547963199</c:v>
                </c:pt>
                <c:pt idx="10">
                  <c:v>0.343425419409086</c:v>
                </c:pt>
                <c:pt idx="11">
                  <c:v>0.67376956509502095</c:v>
                </c:pt>
                <c:pt idx="12">
                  <c:v>1.1797621335070201</c:v>
                </c:pt>
                <c:pt idx="13">
                  <c:v>1.90911262069661</c:v>
                </c:pt>
                <c:pt idx="14">
                  <c:v>2.9237589873652499</c:v>
                </c:pt>
                <c:pt idx="15">
                  <c:v>4.3074729434467001</c:v>
                </c:pt>
                <c:pt idx="16">
                  <c:v>6.1720508910704996</c:v>
                </c:pt>
                <c:pt idx="17">
                  <c:v>8.6658548710739698</c:v>
                </c:pt>
                <c:pt idx="18">
                  <c:v>11.953879449709</c:v>
                </c:pt>
                <c:pt idx="19">
                  <c:v>16.176766374539401</c:v>
                </c:pt>
                <c:pt idx="20">
                  <c:v>21.384875940792298</c:v>
                </c:pt>
                <c:pt idx="21">
                  <c:v>27.470589715979401</c:v>
                </c:pt>
                <c:pt idx="22">
                  <c:v>34.130426234199497</c:v>
                </c:pt>
                <c:pt idx="23">
                  <c:v>40.9390179255806</c:v>
                </c:pt>
                <c:pt idx="24">
                  <c:v>47.457719929873399</c:v>
                </c:pt>
                <c:pt idx="25">
                  <c:v>53.357253530346597</c:v>
                </c:pt>
                <c:pt idx="26">
                  <c:v>58.478718549319602</c:v>
                </c:pt>
                <c:pt idx="27">
                  <c:v>62.816463539070902</c:v>
                </c:pt>
                <c:pt idx="28">
                  <c:v>66.456262752793705</c:v>
                </c:pt>
                <c:pt idx="29">
                  <c:v>69.5129846924482</c:v>
                </c:pt>
                <c:pt idx="30">
                  <c:v>72.092423209179202</c:v>
                </c:pt>
                <c:pt idx="31">
                  <c:v>74.278268312355195</c:v>
                </c:pt>
                <c:pt idx="32">
                  <c:v>76.134475502526698</c:v>
                </c:pt>
                <c:pt idx="33">
                  <c:v>77.7111518086367</c:v>
                </c:pt>
                <c:pt idx="34">
                  <c:v>79.049741822873898</c:v>
                </c:pt>
                <c:pt idx="35">
                  <c:v>80.185848874159703</c:v>
                </c:pt>
                <c:pt idx="36">
                  <c:v>81.1502988231058</c:v>
                </c:pt>
                <c:pt idx="37">
                  <c:v>81.968434966500894</c:v>
                </c:pt>
                <c:pt idx="38">
                  <c:v>82.662348384350693</c:v>
                </c:pt>
                <c:pt idx="39">
                  <c:v>83.250954105635202</c:v>
                </c:pt>
                <c:pt idx="40">
                  <c:v>83.750292028855895</c:v>
                </c:pt>
                <c:pt idx="41">
                  <c:v>84.173934414018802</c:v>
                </c:pt>
                <c:pt idx="42">
                  <c:v>84.533366796165296</c:v>
                </c:pt>
                <c:pt idx="43">
                  <c:v>84.838319957801502</c:v>
                </c:pt>
                <c:pt idx="44">
                  <c:v>85.097046920029896</c:v>
                </c:pt>
                <c:pt idx="45">
                  <c:v>85.316551552275897</c:v>
                </c:pt>
                <c:pt idx="46">
                  <c:v>85.502778443871804</c:v>
                </c:pt>
                <c:pt idx="47">
                  <c:v>85.660772466231904</c:v>
                </c:pt>
                <c:pt idx="48">
                  <c:v>85.794814153696393</c:v>
                </c:pt>
                <c:pt idx="49">
                  <c:v>85.908535037423704</c:v>
                </c:pt>
                <c:pt idx="50">
                  <c:v>86.005015906519304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6-44FD-9C62-C99AF635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南京!$F$3:$F$53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9.7451725079612302E-3</c:v>
                </c:pt>
                <c:pt idx="8">
                  <c:v>3.9297253380223565E-2</c:v>
                </c:pt>
                <c:pt idx="9">
                  <c:v>9.8987319591447187E-2</c:v>
                </c:pt>
                <c:pt idx="10">
                  <c:v>0.19539567392945401</c:v>
                </c:pt>
                <c:pt idx="11">
                  <c:v>0.33034414568593495</c:v>
                </c:pt>
                <c:pt idx="12">
                  <c:v>0.50599256841199913</c:v>
                </c:pt>
                <c:pt idx="13">
                  <c:v>0.72935048718958995</c:v>
                </c:pt>
                <c:pt idx="14">
                  <c:v>1.0146463666686398</c:v>
                </c:pt>
                <c:pt idx="15">
                  <c:v>1.3837139560814502</c:v>
                </c:pt>
                <c:pt idx="16">
                  <c:v>1.8645779476237996</c:v>
                </c:pt>
                <c:pt idx="17">
                  <c:v>2.4938039800034701</c:v>
                </c:pt>
                <c:pt idx="18">
                  <c:v>3.2880245786350297</c:v>
                </c:pt>
                <c:pt idx="19">
                  <c:v>4.2228869248304015</c:v>
                </c:pt>
                <c:pt idx="20">
                  <c:v>5.2081095662528973</c:v>
                </c:pt>
                <c:pt idx="21">
                  <c:v>6.0857137751871022</c:v>
                </c:pt>
                <c:pt idx="22">
                  <c:v>6.6598365182200965</c:v>
                </c:pt>
                <c:pt idx="23">
                  <c:v>6.8085916913811033</c:v>
                </c:pt>
                <c:pt idx="24">
                  <c:v>6.5187020042927983</c:v>
                </c:pt>
                <c:pt idx="25">
                  <c:v>5.8995336004731982</c:v>
                </c:pt>
                <c:pt idx="26">
                  <c:v>5.1214650189730051</c:v>
                </c:pt>
                <c:pt idx="27">
                  <c:v>4.3377449897513003</c:v>
                </c:pt>
                <c:pt idx="28">
                  <c:v>3.639799213722803</c:v>
                </c:pt>
                <c:pt idx="29">
                  <c:v>3.0567219396544942</c:v>
                </c:pt>
                <c:pt idx="30">
                  <c:v>2.5794385167310026</c:v>
                </c:pt>
                <c:pt idx="31">
                  <c:v>2.1858451031759927</c:v>
                </c:pt>
                <c:pt idx="32">
                  <c:v>1.8562071901715029</c:v>
                </c:pt>
                <c:pt idx="33">
                  <c:v>1.5766763061100022</c:v>
                </c:pt>
                <c:pt idx="34">
                  <c:v>1.338590014237198</c:v>
                </c:pt>
                <c:pt idx="35">
                  <c:v>1.1361070512858049</c:v>
                </c:pt>
                <c:pt idx="36">
                  <c:v>0.96444994894609692</c:v>
                </c:pt>
                <c:pt idx="37">
                  <c:v>0.818136143395094</c:v>
                </c:pt>
                <c:pt idx="38">
                  <c:v>0.69391341784979943</c:v>
                </c:pt>
                <c:pt idx="39">
                  <c:v>0.58860572128450883</c:v>
                </c:pt>
                <c:pt idx="40">
                  <c:v>0.49933792322069337</c:v>
                </c:pt>
                <c:pt idx="41">
                  <c:v>0.42364238516290698</c:v>
                </c:pt>
                <c:pt idx="42">
                  <c:v>0.35943238214649398</c:v>
                </c:pt>
                <c:pt idx="43">
                  <c:v>0.304953161636206</c:v>
                </c:pt>
                <c:pt idx="44">
                  <c:v>0.25872696222839409</c:v>
                </c:pt>
                <c:pt idx="45">
                  <c:v>0.21950463224600014</c:v>
                </c:pt>
                <c:pt idx="46">
                  <c:v>0.18622689159590777</c:v>
                </c:pt>
                <c:pt idx="47">
                  <c:v>0.15799402236009996</c:v>
                </c:pt>
                <c:pt idx="48">
                  <c:v>0.13404168746448875</c:v>
                </c:pt>
                <c:pt idx="49">
                  <c:v>0.11372088372731071</c:v>
                </c:pt>
                <c:pt idx="50">
                  <c:v>9.6480869095600497E-2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6-44FD-9C62-C99AF635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疫情发展动态仿真分析：南昌市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南昌!$C$2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南昌!$A$3:$A$53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南昌!$C$3:$C$53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17</c:v>
                </c:pt>
                <c:pt idx="18">
                  <c:v>25</c:v>
                </c:pt>
                <c:pt idx="19">
                  <c:v>46</c:v>
                </c:pt>
                <c:pt idx="20">
                  <c:v>67</c:v>
                </c:pt>
                <c:pt idx="21">
                  <c:v>83</c:v>
                </c:pt>
                <c:pt idx="22">
                  <c:v>89</c:v>
                </c:pt>
                <c:pt idx="23">
                  <c:v>103</c:v>
                </c:pt>
                <c:pt idx="24">
                  <c:v>121</c:v>
                </c:pt>
                <c:pt idx="25">
                  <c:v>134</c:v>
                </c:pt>
                <c:pt idx="26">
                  <c:v>149</c:v>
                </c:pt>
                <c:pt idx="27">
                  <c:v>162</c:v>
                </c:pt>
                <c:pt idx="28">
                  <c:v>168</c:v>
                </c:pt>
                <c:pt idx="29">
                  <c:v>179</c:v>
                </c:pt>
                <c:pt idx="30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0-45A6-8749-FD8468DF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南昌!$B$2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南昌!$D$3:$D$53</c:f>
                <c:numCache>
                  <c:formatCode>General</c:formatCode>
                  <c:ptCount val="51"/>
                  <c:pt idx="31">
                    <c:v>28.480957041780016</c:v>
                  </c:pt>
                  <c:pt idx="32">
                    <c:v>31.891682607891994</c:v>
                  </c:pt>
                  <c:pt idx="33">
                    <c:v>35.177120243675006</c:v>
                  </c:pt>
                  <c:pt idx="34">
                    <c:v>38.316473479962013</c:v>
                  </c:pt>
                  <c:pt idx="35">
                    <c:v>41.296390322069982</c:v>
                  </c:pt>
                  <c:pt idx="36">
                    <c:v>44.109304469372006</c:v>
                  </c:pt>
                  <c:pt idx="37">
                    <c:v>46.751849105811999</c:v>
                  </c:pt>
                  <c:pt idx="38">
                    <c:v>49.223983115172018</c:v>
                  </c:pt>
                  <c:pt idx="39">
                    <c:v>51.528250764523023</c:v>
                  </c:pt>
                  <c:pt idx="40">
                    <c:v>53.669156192839012</c:v>
                  </c:pt>
                  <c:pt idx="41">
                    <c:v>55.652641220165975</c:v>
                  </c:pt>
                  <c:pt idx="42">
                    <c:v>57.485656163363984</c:v>
                  </c:pt>
                  <c:pt idx="43">
                    <c:v>59.175813083013992</c:v>
                  </c:pt>
                  <c:pt idx="44">
                    <c:v>60.731110094466999</c:v>
                  </c:pt>
                  <c:pt idx="45">
                    <c:v>62.159715449597002</c:v>
                  </c:pt>
                  <c:pt idx="46">
                    <c:v>63.469800930359014</c:v>
                  </c:pt>
                  <c:pt idx="47">
                    <c:v>64.669415351710029</c:v>
                  </c:pt>
                  <c:pt idx="48">
                    <c:v>65.766390345801</c:v>
                  </c:pt>
                  <c:pt idx="49">
                    <c:v>66.768271978216035</c:v>
                  </c:pt>
                  <c:pt idx="50">
                    <c:v>67.682272973912006</c:v>
                  </c:pt>
                </c:numCache>
              </c:numRef>
            </c:plus>
            <c:minus>
              <c:numRef>
                <c:f>南昌!$E$3:$E$53</c:f>
                <c:numCache>
                  <c:formatCode>General</c:formatCode>
                  <c:ptCount val="51"/>
                  <c:pt idx="31">
                    <c:v>15.871930576647998</c:v>
                  </c:pt>
                  <c:pt idx="32">
                    <c:v>17.425621080585984</c:v>
                  </c:pt>
                  <c:pt idx="33">
                    <c:v>18.849941833403989</c:v>
                  </c:pt>
                  <c:pt idx="34">
                    <c:v>20.144139509610994</c:v>
                  </c:pt>
                  <c:pt idx="35">
                    <c:v>21.311702365301016</c:v>
                  </c:pt>
                  <c:pt idx="36">
                    <c:v>22.358824708386976</c:v>
                  </c:pt>
                  <c:pt idx="37">
                    <c:v>23.293146758419994</c:v>
                  </c:pt>
                  <c:pt idx="38">
                    <c:v>24.123107601631006</c:v>
                  </c:pt>
                  <c:pt idx="39">
                    <c:v>24.857476822149977</c:v>
                  </c:pt>
                  <c:pt idx="40">
                    <c:v>25.505016757215003</c:v>
                  </c:pt>
                  <c:pt idx="41">
                    <c:v>26.074243402490993</c:v>
                  </c:pt>
                  <c:pt idx="42">
                    <c:v>26.573263388079994</c:v>
                  </c:pt>
                  <c:pt idx="43">
                    <c:v>27.009670151417993</c:v>
                  </c:pt>
                  <c:pt idx="44">
                    <c:v>27.390485635288996</c:v>
                  </c:pt>
                  <c:pt idx="45">
                    <c:v>27.722136173286003</c:v>
                  </c:pt>
                  <c:pt idx="46">
                    <c:v>28.010453195109989</c:v>
                  </c:pt>
                  <c:pt idx="47">
                    <c:v>28.260691167071997</c:v>
                  </c:pt>
                  <c:pt idx="48">
                    <c:v>28.477556797289992</c:v>
                  </c:pt>
                  <c:pt idx="49">
                    <c:v>28.665245004965982</c:v>
                  </c:pt>
                  <c:pt idx="50">
                    <c:v>28.827478392260986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南昌!$A$3:$A$53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南昌!$B$3:$B$53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9.0954943407638104E-3</c:v>
                </c:pt>
                <c:pt idx="7">
                  <c:v>4.7978121736855901E-2</c:v>
                </c:pt>
                <c:pt idx="8">
                  <c:v>0.15126691262626901</c:v>
                </c:pt>
                <c:pt idx="9">
                  <c:v>0.367417179526555</c:v>
                </c:pt>
                <c:pt idx="10">
                  <c:v>0.75717231114232697</c:v>
                </c:pt>
                <c:pt idx="11">
                  <c:v>1.3984105800720199</c:v>
                </c:pt>
                <c:pt idx="12">
                  <c:v>2.39687291498542</c:v>
                </c:pt>
                <c:pt idx="13">
                  <c:v>3.9015520720969601</c:v>
                </c:pt>
                <c:pt idx="14">
                  <c:v>6.1265323231503004</c:v>
                </c:pt>
                <c:pt idx="15">
                  <c:v>9.3788860840233799</c:v>
                </c:pt>
                <c:pt idx="16">
                  <c:v>14.0978528878081</c:v>
                </c:pt>
                <c:pt idx="17">
                  <c:v>20.8287218047228</c:v>
                </c:pt>
                <c:pt idx="18">
                  <c:v>30.123961447741301</c:v>
                </c:pt>
                <c:pt idx="19">
                  <c:v>42.347476944382002</c:v>
                </c:pt>
                <c:pt idx="20">
                  <c:v>57.421299161350603</c:v>
                </c:pt>
                <c:pt idx="21">
                  <c:v>74.627571756460398</c:v>
                </c:pt>
                <c:pt idx="22">
                  <c:v>92.779386302714201</c:v>
                </c:pt>
                <c:pt idx="23">
                  <c:v>110.53577950759799</c:v>
                </c:pt>
                <c:pt idx="24">
                  <c:v>126.814343463786</c:v>
                </c:pt>
                <c:pt idx="25">
                  <c:v>141.03143775187201</c:v>
                </c:pt>
                <c:pt idx="26">
                  <c:v>153.087861412808</c:v>
                </c:pt>
                <c:pt idx="27">
                  <c:v>163.19157068170199</c:v>
                </c:pt>
                <c:pt idx="28">
                  <c:v>171.661350483804</c:v>
                </c:pt>
                <c:pt idx="29">
                  <c:v>178.79984952135001</c:v>
                </c:pt>
                <c:pt idx="30">
                  <c:v>184.84659955727301</c:v>
                </c:pt>
                <c:pt idx="31">
                  <c:v>189.98179362813499</c:v>
                </c:pt>
                <c:pt idx="32">
                  <c:v>194.34439874769299</c:v>
                </c:pt>
                <c:pt idx="33">
                  <c:v>198.04851025614599</c:v>
                </c:pt>
                <c:pt idx="34">
                  <c:v>201.19251658620999</c:v>
                </c:pt>
                <c:pt idx="35">
                  <c:v>203.86192749461401</c:v>
                </c:pt>
                <c:pt idx="36">
                  <c:v>206.12639013889299</c:v>
                </c:pt>
                <c:pt idx="37">
                  <c:v>208.046954797132</c:v>
                </c:pt>
                <c:pt idx="38">
                  <c:v>209.67598931324301</c:v>
                </c:pt>
                <c:pt idx="39">
                  <c:v>211.05793568419199</c:v>
                </c:pt>
                <c:pt idx="40">
                  <c:v>212.23038552905001</c:v>
                </c:pt>
                <c:pt idx="41">
                  <c:v>213.225135949453</c:v>
                </c:pt>
                <c:pt idx="42">
                  <c:v>214.069117330956</c:v>
                </c:pt>
                <c:pt idx="43">
                  <c:v>214.785167261076</c:v>
                </c:pt>
                <c:pt idx="44">
                  <c:v>215.392666834549</c:v>
                </c:pt>
                <c:pt idx="45">
                  <c:v>215.90806697442599</c:v>
                </c:pt>
                <c:pt idx="46">
                  <c:v>216.345329610189</c:v>
                </c:pt>
                <c:pt idx="47">
                  <c:v>216.716301715611</c:v>
                </c:pt>
                <c:pt idx="48">
                  <c:v>217.031034104996</c:v>
                </c:pt>
                <c:pt idx="49">
                  <c:v>217.29805324854499</c:v>
                </c:pt>
                <c:pt idx="50">
                  <c:v>217.52459256319599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0-45A6-8749-FD8468DF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南昌!$A$3:$A$53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南昌!$F$3:$F$53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9.0954943407638104E-3</c:v>
                </c:pt>
                <c:pt idx="7">
                  <c:v>3.8882627396092093E-2</c:v>
                </c:pt>
                <c:pt idx="8">
                  <c:v>0.10328879088941312</c:v>
                </c:pt>
                <c:pt idx="9">
                  <c:v>0.21615026690028599</c:v>
                </c:pt>
                <c:pt idx="10">
                  <c:v>0.38975513161577197</c:v>
                </c:pt>
                <c:pt idx="11">
                  <c:v>0.64123826892969293</c:v>
                </c:pt>
                <c:pt idx="12">
                  <c:v>0.99846233491340008</c:v>
                </c:pt>
                <c:pt idx="13">
                  <c:v>1.5046791571115401</c:v>
                </c:pt>
                <c:pt idx="14">
                  <c:v>2.2249802510533403</c:v>
                </c:pt>
                <c:pt idx="15">
                  <c:v>3.2523537608730795</c:v>
                </c:pt>
                <c:pt idx="16">
                  <c:v>4.7189668037847206</c:v>
                </c:pt>
                <c:pt idx="17">
                  <c:v>6.7308689169146998</c:v>
                </c:pt>
                <c:pt idx="18">
                  <c:v>9.2952396430185011</c:v>
                </c:pt>
                <c:pt idx="19">
                  <c:v>12.223515496640701</c:v>
                </c:pt>
                <c:pt idx="20">
                  <c:v>15.073822216968601</c:v>
                </c:pt>
                <c:pt idx="21">
                  <c:v>17.206272595109795</c:v>
                </c:pt>
                <c:pt idx="22">
                  <c:v>18.151814546253803</c:v>
                </c:pt>
                <c:pt idx="23">
                  <c:v>17.756393204883793</c:v>
                </c:pt>
                <c:pt idx="24">
                  <c:v>16.278563956188009</c:v>
                </c:pt>
                <c:pt idx="25">
                  <c:v>14.217094288086003</c:v>
                </c:pt>
                <c:pt idx="26">
                  <c:v>12.056423660935991</c:v>
                </c:pt>
                <c:pt idx="27">
                  <c:v>10.103709268893994</c:v>
                </c:pt>
                <c:pt idx="28">
                  <c:v>8.4697798021020105</c:v>
                </c:pt>
                <c:pt idx="29">
                  <c:v>7.138499037546012</c:v>
                </c:pt>
                <c:pt idx="30">
                  <c:v>6.0467500359229973</c:v>
                </c:pt>
                <c:pt idx="31">
                  <c:v>5.135194070861985</c:v>
                </c:pt>
                <c:pt idx="32">
                  <c:v>4.3626051195579976</c:v>
                </c:pt>
                <c:pt idx="33">
                  <c:v>3.7041115084529963</c:v>
                </c:pt>
                <c:pt idx="34">
                  <c:v>3.144006330064002</c:v>
                </c:pt>
                <c:pt idx="35">
                  <c:v>2.6694109084040178</c:v>
                </c:pt>
                <c:pt idx="36">
                  <c:v>2.2644626442789786</c:v>
                </c:pt>
                <c:pt idx="37">
                  <c:v>1.9205646582390159</c:v>
                </c:pt>
                <c:pt idx="38">
                  <c:v>1.6290345161110054</c:v>
                </c:pt>
                <c:pt idx="39">
                  <c:v>1.381946370948981</c:v>
                </c:pt>
                <c:pt idx="40">
                  <c:v>1.1724498448580221</c:v>
                </c:pt>
                <c:pt idx="41">
                  <c:v>0.994750420402994</c:v>
                </c:pt>
                <c:pt idx="42">
                  <c:v>0.84398138150299928</c:v>
                </c:pt>
                <c:pt idx="43">
                  <c:v>0.71604993011999341</c:v>
                </c:pt>
                <c:pt idx="44">
                  <c:v>0.60749957347300665</c:v>
                </c:pt>
                <c:pt idx="45">
                  <c:v>0.51540013987698785</c:v>
                </c:pt>
                <c:pt idx="46">
                  <c:v>0.43726263576300539</c:v>
                </c:pt>
                <c:pt idx="47">
                  <c:v>0.37097210542199832</c:v>
                </c:pt>
                <c:pt idx="48">
                  <c:v>0.31473238938500003</c:v>
                </c:pt>
                <c:pt idx="49">
                  <c:v>0.26701914354899259</c:v>
                </c:pt>
                <c:pt idx="50">
                  <c:v>0.22653931465100641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70-45A6-8749-FD8468DF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40"/>
      </c:valAx>
      <c:valAx>
        <c:axId val="146737439"/>
        <c:scaling>
          <c:orientation val="minMax"/>
          <c:max val="3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4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疫情发展动态仿真分析：天津市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天津!$C$2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天津!$A$3:$A$53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天津!$C$3:$C$53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  <c:pt idx="21">
                  <c:v>34</c:v>
                </c:pt>
                <c:pt idx="22">
                  <c:v>45</c:v>
                </c:pt>
                <c:pt idx="23">
                  <c:v>48</c:v>
                </c:pt>
                <c:pt idx="24">
                  <c:v>60</c:v>
                </c:pt>
                <c:pt idx="25">
                  <c:v>67</c:v>
                </c:pt>
                <c:pt idx="26">
                  <c:v>69</c:v>
                </c:pt>
                <c:pt idx="27">
                  <c:v>79</c:v>
                </c:pt>
                <c:pt idx="28">
                  <c:v>88</c:v>
                </c:pt>
                <c:pt idx="29">
                  <c:v>90</c:v>
                </c:pt>
                <c:pt idx="3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4-4AB8-B4F3-9A7AEC0B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天津!$B$2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天津!$D$3:$D$53</c:f>
                <c:numCache>
                  <c:formatCode>General</c:formatCode>
                  <c:ptCount val="51"/>
                  <c:pt idx="31">
                    <c:v>11.187013563967696</c:v>
                  </c:pt>
                  <c:pt idx="32">
                    <c:v>12.580577700566991</c:v>
                  </c:pt>
                  <c:pt idx="33">
                    <c:v>13.968616118211997</c:v>
                  </c:pt>
                  <c:pt idx="34">
                    <c:v>15.342196394046013</c:v>
                  </c:pt>
                  <c:pt idx="35">
                    <c:v>16.693994354948003</c:v>
                  </c:pt>
                  <c:pt idx="36">
                    <c:v>18.017993136739989</c:v>
                  </c:pt>
                  <c:pt idx="37">
                    <c:v>19.309339326397989</c:v>
                  </c:pt>
                  <c:pt idx="38">
                    <c:v>20.564202205040999</c:v>
                  </c:pt>
                  <c:pt idx="39">
                    <c:v>21.779640241816011</c:v>
                  </c:pt>
                  <c:pt idx="40">
                    <c:v>22.953478172931995</c:v>
                  </c:pt>
                  <c:pt idx="41">
                    <c:v>24.084196493235993</c:v>
                  </c:pt>
                  <c:pt idx="42">
                    <c:v>25.170833742211002</c:v>
                  </c:pt>
                  <c:pt idx="43">
                    <c:v>26.212900918576992</c:v>
                  </c:pt>
                  <c:pt idx="44">
                    <c:v>27.210306857801996</c:v>
                  </c:pt>
                  <c:pt idx="45">
                    <c:v>28.163293286689992</c:v>
                  </c:pt>
                  <c:pt idx="46">
                    <c:v>29.07237834160901</c:v>
                  </c:pt>
                  <c:pt idx="47">
                    <c:v>29.938307472803999</c:v>
                  </c:pt>
                  <c:pt idx="48">
                    <c:v>30.762010812562991</c:v>
                  </c:pt>
                  <c:pt idx="49">
                    <c:v>31.544566222521013</c:v>
                  </c:pt>
                  <c:pt idx="50">
                    <c:v>32.287167346261</c:v>
                  </c:pt>
                </c:numCache>
              </c:numRef>
            </c:plus>
            <c:minus>
              <c:numRef>
                <c:f>天津!$E$3:$E$53</c:f>
                <c:numCache>
                  <c:formatCode>General</c:formatCode>
                  <c:ptCount val="51"/>
                  <c:pt idx="31">
                    <c:v>13.783887242191099</c:v>
                  </c:pt>
                  <c:pt idx="32">
                    <c:v>15.201442253761201</c:v>
                  </c:pt>
                  <c:pt idx="33">
                    <c:v>16.555843514851702</c:v>
                  </c:pt>
                  <c:pt idx="34">
                    <c:v>17.841362033895692</c:v>
                  </c:pt>
                  <c:pt idx="35">
                    <c:v>19.054757773630399</c:v>
                  </c:pt>
                  <c:pt idx="36">
                    <c:v>20.194597723311205</c:v>
                  </c:pt>
                  <c:pt idx="37">
                    <c:v>21.260880033276109</c:v>
                  </c:pt>
                  <c:pt idx="38">
                    <c:v>22.254715225963906</c:v>
                  </c:pt>
                  <c:pt idx="39">
                    <c:v>23.178056836347807</c:v>
                  </c:pt>
                  <c:pt idx="40">
                    <c:v>24.0334764876132</c:v>
                  </c:pt>
                  <c:pt idx="41">
                    <c:v>24.823979069085311</c:v>
                  </c:pt>
                  <c:pt idx="42">
                    <c:v>25.552853452377988</c:v>
                  </c:pt>
                  <c:pt idx="43">
                    <c:v>26.2235538332245</c:v>
                  </c:pt>
                  <c:pt idx="44">
                    <c:v>26.839606820189005</c:v>
                  </c:pt>
                  <c:pt idx="45">
                    <c:v>27.404539756748605</c:v>
                  </c:pt>
                  <c:pt idx="46">
                    <c:v>27.921826310195897</c:v>
                  </c:pt>
                  <c:pt idx="47">
                    <c:v>28.394845956001802</c:v>
                  </c:pt>
                  <c:pt idx="48">
                    <c:v>28.826854581765701</c:v>
                  </c:pt>
                  <c:pt idx="49">
                    <c:v>29.220963962071906</c:v>
                  </c:pt>
                  <c:pt idx="50">
                    <c:v>29.580128291889295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天津!$A$3:$A$53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天津!$B$3:$B$53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4.7101666982700997E-3</c:v>
                </c:pt>
                <c:pt idx="6">
                  <c:v>2.42198107666057E-2</c:v>
                </c:pt>
                <c:pt idx="7">
                  <c:v>7.5222044563436494E-2</c:v>
                </c:pt>
                <c:pt idx="8">
                  <c:v>0.179891064607723</c:v>
                </c:pt>
                <c:pt idx="9">
                  <c:v>0.364451125872707</c:v>
                </c:pt>
                <c:pt idx="10">
                  <c:v>0.66205248384178805</c:v>
                </c:pt>
                <c:pt idx="11">
                  <c:v>1.1177091723206101</c:v>
                </c:pt>
                <c:pt idx="12">
                  <c:v>1.79568547014111</c:v>
                </c:pt>
                <c:pt idx="13">
                  <c:v>2.7889652020571298</c:v>
                </c:pt>
                <c:pt idx="14">
                  <c:v>4.2309233084982596</c:v>
                </c:pt>
                <c:pt idx="15">
                  <c:v>6.3118465530154504</c:v>
                </c:pt>
                <c:pt idx="16">
                  <c:v>9.2689648306985308</c:v>
                </c:pt>
                <c:pt idx="17">
                  <c:v>13.3472087476021</c:v>
                </c:pt>
                <c:pt idx="18">
                  <c:v>18.719643993991099</c:v>
                </c:pt>
                <c:pt idx="19">
                  <c:v>25.386061319343298</c:v>
                </c:pt>
                <c:pt idx="20">
                  <c:v>33.086558305978897</c:v>
                </c:pt>
                <c:pt idx="21">
                  <c:v>41.363844087733597</c:v>
                </c:pt>
                <c:pt idx="22">
                  <c:v>49.682655636527798</c:v>
                </c:pt>
                <c:pt idx="23">
                  <c:v>57.592902880804601</c:v>
                </c:pt>
                <c:pt idx="24">
                  <c:v>64.829118824873106</c:v>
                </c:pt>
                <c:pt idx="25">
                  <c:v>71.311290785437606</c:v>
                </c:pt>
                <c:pt idx="26">
                  <c:v>77.080493698869205</c:v>
                </c:pt>
                <c:pt idx="27">
                  <c:v>82.225192836451498</c:v>
                </c:pt>
                <c:pt idx="28">
                  <c:v>86.833168627845893</c:v>
                </c:pt>
                <c:pt idx="29">
                  <c:v>90.973695071156996</c:v>
                </c:pt>
                <c:pt idx="30">
                  <c:v>94.698882314049996</c:v>
                </c:pt>
                <c:pt idx="31">
                  <c:v>98.050087152265306</c:v>
                </c:pt>
                <c:pt idx="32">
                  <c:v>101.06340819895701</c:v>
                </c:pt>
                <c:pt idx="33">
                  <c:v>103.772253188275</c:v>
                </c:pt>
                <c:pt idx="34">
                  <c:v>106.20774956975799</c:v>
                </c:pt>
                <c:pt idx="35">
                  <c:v>108.39667093113199</c:v>
                </c:pt>
                <c:pt idx="36">
                  <c:v>110.363887798793</c:v>
                </c:pt>
                <c:pt idx="37">
                  <c:v>112.131956901332</c:v>
                </c:pt>
                <c:pt idx="38">
                  <c:v>113.721134200612</c:v>
                </c:pt>
                <c:pt idx="39">
                  <c:v>115.149567159146</c:v>
                </c:pt>
                <c:pt idx="40">
                  <c:v>116.43352526199899</c:v>
                </c:pt>
                <c:pt idx="41">
                  <c:v>117.58761491466601</c:v>
                </c:pt>
                <c:pt idx="42">
                  <c:v>118.62496344494799</c:v>
                </c:pt>
                <c:pt idx="43">
                  <c:v>119.557374470404</c:v>
                </c:pt>
                <c:pt idx="44">
                  <c:v>120.395461686117</c:v>
                </c:pt>
                <c:pt idx="45">
                  <c:v>121.14876724253401</c:v>
                </c:pt>
                <c:pt idx="46">
                  <c:v>121.825868479549</c:v>
                </c:pt>
                <c:pt idx="47">
                  <c:v>122.434474757193</c:v>
                </c:pt>
                <c:pt idx="48">
                  <c:v>122.98151516239299</c:v>
                </c:pt>
                <c:pt idx="49">
                  <c:v>123.473217622259</c:v>
                </c:pt>
                <c:pt idx="50">
                  <c:v>123.915180024522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4-4AB8-B4F3-9A7AEC0B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天津!$A$3:$A$53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天津!$F$3:$F$53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4.7101666982700997E-3</c:v>
                </c:pt>
                <c:pt idx="6">
                  <c:v>1.9509644068335601E-2</c:v>
                </c:pt>
                <c:pt idx="7">
                  <c:v>5.100223379683079E-2</c:v>
                </c:pt>
                <c:pt idx="8">
                  <c:v>0.10466902004428651</c:v>
                </c:pt>
                <c:pt idx="9">
                  <c:v>0.184560061264984</c:v>
                </c:pt>
                <c:pt idx="10">
                  <c:v>0.29760135796908105</c:v>
                </c:pt>
                <c:pt idx="11">
                  <c:v>0.45565668847882201</c:v>
                </c:pt>
                <c:pt idx="12">
                  <c:v>0.67797629782049995</c:v>
                </c:pt>
                <c:pt idx="13">
                  <c:v>0.99327973191601981</c:v>
                </c:pt>
                <c:pt idx="14">
                  <c:v>1.4419581064411298</c:v>
                </c:pt>
                <c:pt idx="15">
                  <c:v>2.0809232445171908</c:v>
                </c:pt>
                <c:pt idx="16">
                  <c:v>2.9571182776830804</c:v>
                </c:pt>
                <c:pt idx="17">
                  <c:v>4.0782439169035687</c:v>
                </c:pt>
                <c:pt idx="18">
                  <c:v>5.3724352463889993</c:v>
                </c:pt>
                <c:pt idx="19">
                  <c:v>6.6664173253521994</c:v>
                </c:pt>
                <c:pt idx="20">
                  <c:v>7.7004969866355992</c:v>
                </c:pt>
                <c:pt idx="21">
                  <c:v>8.2772857817546992</c:v>
                </c:pt>
                <c:pt idx="22">
                  <c:v>8.3188115487942014</c:v>
                </c:pt>
                <c:pt idx="23">
                  <c:v>7.9102472442768033</c:v>
                </c:pt>
                <c:pt idx="24">
                  <c:v>7.2362159440685048</c:v>
                </c:pt>
                <c:pt idx="25">
                  <c:v>6.4821719605645001</c:v>
                </c:pt>
                <c:pt idx="26">
                  <c:v>5.7692029134315987</c:v>
                </c:pt>
                <c:pt idx="27">
                  <c:v>5.1446991375822932</c:v>
                </c:pt>
                <c:pt idx="28">
                  <c:v>4.6079757913943951</c:v>
                </c:pt>
                <c:pt idx="29">
                  <c:v>4.1405264433111029</c:v>
                </c:pt>
                <c:pt idx="30">
                  <c:v>3.725187242893</c:v>
                </c:pt>
                <c:pt idx="31">
                  <c:v>3.3512048382153097</c:v>
                </c:pt>
                <c:pt idx="32">
                  <c:v>3.0133210466917006</c:v>
                </c:pt>
                <c:pt idx="33">
                  <c:v>2.7088449893179956</c:v>
                </c:pt>
                <c:pt idx="34">
                  <c:v>2.4354963814829915</c:v>
                </c:pt>
                <c:pt idx="35">
                  <c:v>2.1889213613739997</c:v>
                </c:pt>
                <c:pt idx="36">
                  <c:v>1.9672168676610085</c:v>
                </c:pt>
                <c:pt idx="37">
                  <c:v>1.7680691025390018</c:v>
                </c:pt>
                <c:pt idx="38">
                  <c:v>1.5891772992799957</c:v>
                </c:pt>
                <c:pt idx="39">
                  <c:v>1.4284329585340032</c:v>
                </c:pt>
                <c:pt idx="40">
                  <c:v>1.2839581028529921</c:v>
                </c:pt>
                <c:pt idx="41">
                  <c:v>1.154089652667011</c:v>
                </c:pt>
                <c:pt idx="42">
                  <c:v>1.0373485302819887</c:v>
                </c:pt>
                <c:pt idx="43">
                  <c:v>0.9324110254560054</c:v>
                </c:pt>
                <c:pt idx="44">
                  <c:v>0.83808721571300282</c:v>
                </c:pt>
                <c:pt idx="45">
                  <c:v>0.75330555641700414</c:v>
                </c:pt>
                <c:pt idx="46">
                  <c:v>0.67710123701499469</c:v>
                </c:pt>
                <c:pt idx="47">
                  <c:v>0.60860627764400022</c:v>
                </c:pt>
                <c:pt idx="48">
                  <c:v>0.54704040519999353</c:v>
                </c:pt>
                <c:pt idx="49">
                  <c:v>0.49170245986600492</c:v>
                </c:pt>
                <c:pt idx="50">
                  <c:v>0.44196240226300176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94-4AB8-B4F3-9A7AEC0B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2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疫情发展动态仿真分析：温州市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温州!$C$2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温州!$A$3:$A$53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温州!$C$3:$C$53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18</c:v>
                </c:pt>
                <c:pt idx="16">
                  <c:v>32</c:v>
                </c:pt>
                <c:pt idx="17">
                  <c:v>60</c:v>
                </c:pt>
                <c:pt idx="18">
                  <c:v>114</c:v>
                </c:pt>
                <c:pt idx="19">
                  <c:v>172</c:v>
                </c:pt>
                <c:pt idx="20">
                  <c:v>227</c:v>
                </c:pt>
                <c:pt idx="21">
                  <c:v>241</c:v>
                </c:pt>
                <c:pt idx="22">
                  <c:v>265</c:v>
                </c:pt>
                <c:pt idx="23">
                  <c:v>291</c:v>
                </c:pt>
                <c:pt idx="24">
                  <c:v>340</c:v>
                </c:pt>
                <c:pt idx="25">
                  <c:v>364</c:v>
                </c:pt>
                <c:pt idx="26">
                  <c:v>396</c:v>
                </c:pt>
                <c:pt idx="27">
                  <c:v>421</c:v>
                </c:pt>
                <c:pt idx="28">
                  <c:v>438</c:v>
                </c:pt>
                <c:pt idx="29">
                  <c:v>448</c:v>
                </c:pt>
                <c:pt idx="30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2-48B7-8CC4-6123348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温州!$B$2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E62-48B7-8CC4-612334889E9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温州!$D$3:$D$53</c:f>
                <c:numCache>
                  <c:formatCode>General</c:formatCode>
                  <c:ptCount val="51"/>
                  <c:pt idx="31">
                    <c:v>90.278972403353009</c:v>
                  </c:pt>
                  <c:pt idx="32">
                    <c:v>97.876037085526036</c:v>
                  </c:pt>
                  <c:pt idx="33">
                    <c:v>104.96413370507304</c:v>
                  </c:pt>
                  <c:pt idx="34">
                    <c:v>111.53884373361404</c:v>
                  </c:pt>
                  <c:pt idx="35">
                    <c:v>117.60679501356896</c:v>
                  </c:pt>
                  <c:pt idx="36">
                    <c:v>123.18267498735304</c:v>
                  </c:pt>
                  <c:pt idx="37">
                    <c:v>128.28689798015398</c:v>
                  </c:pt>
                  <c:pt idx="38">
                    <c:v>132.94375725825705</c:v>
                  </c:pt>
                  <c:pt idx="39">
                    <c:v>137.17995710477305</c:v>
                  </c:pt>
                  <c:pt idx="40">
                    <c:v>141.02345933831498</c:v>
                  </c:pt>
                  <c:pt idx="41">
                    <c:v>144.50259487923097</c:v>
                  </c:pt>
                  <c:pt idx="42">
                    <c:v>147.64539698771102</c:v>
                  </c:pt>
                  <c:pt idx="43">
                    <c:v>150.47911654722498</c:v>
                  </c:pt>
                  <c:pt idx="44">
                    <c:v>153.02988361960206</c:v>
                  </c:pt>
                  <c:pt idx="45">
                    <c:v>155.32248387805703</c:v>
                  </c:pt>
                  <c:pt idx="46">
                    <c:v>157.38022327222211</c:v>
                  </c:pt>
                  <c:pt idx="47">
                    <c:v>159.224859244144</c:v>
                  </c:pt>
                  <c:pt idx="48">
                    <c:v>160.87658142698797</c:v>
                  </c:pt>
                  <c:pt idx="49">
                    <c:v>162.35402865060905</c:v>
                  </c:pt>
                  <c:pt idx="50">
                    <c:v>163.67433190249699</c:v>
                  </c:pt>
                </c:numCache>
              </c:numRef>
            </c:plus>
            <c:minus>
              <c:numRef>
                <c:f>温州!$E$3:$E$53</c:f>
                <c:numCache>
                  <c:formatCode>General</c:formatCode>
                  <c:ptCount val="51"/>
                  <c:pt idx="31">
                    <c:v>48.599313742359982</c:v>
                  </c:pt>
                  <c:pt idx="32">
                    <c:v>51.710246069332982</c:v>
                  </c:pt>
                  <c:pt idx="33">
                    <c:v>54.459039584541983</c:v>
                  </c:pt>
                  <c:pt idx="34">
                    <c:v>56.872678644540997</c:v>
                  </c:pt>
                  <c:pt idx="35">
                    <c:v>58.980708702821005</c:v>
                  </c:pt>
                  <c:pt idx="36">
                    <c:v>60.813273030488006</c:v>
                  </c:pt>
                  <c:pt idx="37">
                    <c:v>62.399861729439067</c:v>
                  </c:pt>
                  <c:pt idx="38">
                    <c:v>63.768529879173968</c:v>
                  </c:pt>
                  <c:pt idx="39">
                    <c:v>64.945427556452955</c:v>
                  </c:pt>
                  <c:pt idx="40">
                    <c:v>65.954544610458981</c:v>
                  </c:pt>
                  <c:pt idx="41">
                    <c:v>66.817607458730038</c:v>
                  </c:pt>
                  <c:pt idx="42">
                    <c:v>67.554084009392</c:v>
                  </c:pt>
                  <c:pt idx="43">
                    <c:v>68.181263858816976</c:v>
                  </c:pt>
                  <c:pt idx="44">
                    <c:v>68.714388103036981</c:v>
                  </c:pt>
                  <c:pt idx="45">
                    <c:v>69.166808526147975</c:v>
                  </c:pt>
                  <c:pt idx="46">
                    <c:v>69.550160578431928</c:v>
                  </c:pt>
                  <c:pt idx="47">
                    <c:v>69.874538850761951</c:v>
                  </c:pt>
                  <c:pt idx="48">
                    <c:v>70.14866746957199</c:v>
                  </c:pt>
                  <c:pt idx="49">
                    <c:v>70.380060776323944</c:v>
                  </c:pt>
                  <c:pt idx="50">
                    <c:v>70.575171629992042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温州!$A$3:$A$53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温州!$B$3:$B$53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3.5732299474081101E-3</c:v>
                </c:pt>
                <c:pt idx="5">
                  <c:v>1.9588283837518799E-2</c:v>
                </c:pt>
                <c:pt idx="6">
                  <c:v>6.4938151107291203E-2</c:v>
                </c:pt>
                <c:pt idx="7">
                  <c:v>0.16790792985699701</c:v>
                </c:pt>
                <c:pt idx="8">
                  <c:v>0.37354459631056097</c:v>
                </c:pt>
                <c:pt idx="9">
                  <c:v>0.75658846168075999</c:v>
                </c:pt>
                <c:pt idx="10">
                  <c:v>1.4441754209853099</c:v>
                </c:pt>
                <c:pt idx="11">
                  <c:v>2.6557139785934201</c:v>
                </c:pt>
                <c:pt idx="12">
                  <c:v>4.7708359344568798</c:v>
                </c:pt>
                <c:pt idx="13">
                  <c:v>8.4441494179915804</c:v>
                </c:pt>
                <c:pt idx="14">
                  <c:v>14.803956587995501</c:v>
                </c:pt>
                <c:pt idx="15">
                  <c:v>25.555862466737299</c:v>
                </c:pt>
                <c:pt idx="16">
                  <c:v>42.875328557628002</c:v>
                </c:pt>
                <c:pt idx="17">
                  <c:v>68.864712594158803</c:v>
                </c:pt>
                <c:pt idx="18">
                  <c:v>104.540547461537</c:v>
                </c:pt>
                <c:pt idx="19">
                  <c:v>148.63325709297001</c:v>
                </c:pt>
                <c:pt idx="20">
                  <c:v>197.816468964135</c:v>
                </c:pt>
                <c:pt idx="21">
                  <c:v>247.59732781549101</c:v>
                </c:pt>
                <c:pt idx="22">
                  <c:v>293.91495345826502</c:v>
                </c:pt>
                <c:pt idx="23">
                  <c:v>334.289534183098</c:v>
                </c:pt>
                <c:pt idx="24">
                  <c:v>368.01358435094301</c:v>
                </c:pt>
                <c:pt idx="25">
                  <c:v>395.61522893505798</c:v>
                </c:pt>
                <c:pt idx="26">
                  <c:v>418.13844540524298</c:v>
                </c:pt>
                <c:pt idx="27">
                  <c:v>436.62987029867901</c:v>
                </c:pt>
                <c:pt idx="28">
                  <c:v>451.92250934803502</c:v>
                </c:pt>
                <c:pt idx="29">
                  <c:v>464.62559137617302</c:v>
                </c:pt>
                <c:pt idx="30">
                  <c:v>475.18849208188198</c:v>
                </c:pt>
                <c:pt idx="31">
                  <c:v>483.96583700478698</c:v>
                </c:pt>
                <c:pt idx="32">
                  <c:v>491.25635541267798</c:v>
                </c:pt>
                <c:pt idx="33">
                  <c:v>497.317338521355</c:v>
                </c:pt>
                <c:pt idx="34">
                  <c:v>502.34806527200601</c:v>
                </c:pt>
                <c:pt idx="35">
                  <c:v>506.52168506572201</c:v>
                </c:pt>
                <c:pt idx="36">
                  <c:v>509.984429769999</c:v>
                </c:pt>
                <c:pt idx="37">
                  <c:v>512.85799335800505</c:v>
                </c:pt>
                <c:pt idx="38">
                  <c:v>515.24305672181697</c:v>
                </c:pt>
                <c:pt idx="39">
                  <c:v>517.22284432570098</c:v>
                </c:pt>
                <c:pt idx="40">
                  <c:v>518.86624403491101</c:v>
                </c:pt>
                <c:pt idx="41">
                  <c:v>520.23037598505005</c:v>
                </c:pt>
                <c:pt idx="42">
                  <c:v>521.36265983061799</c:v>
                </c:pt>
                <c:pt idx="43">
                  <c:v>522.30248038966499</c:v>
                </c:pt>
                <c:pt idx="44">
                  <c:v>523.08254675589899</c:v>
                </c:pt>
                <c:pt idx="45">
                  <c:v>523.73001614848897</c:v>
                </c:pt>
                <c:pt idx="46">
                  <c:v>524.26743048702394</c:v>
                </c:pt>
                <c:pt idx="47">
                  <c:v>524.71349837981995</c:v>
                </c:pt>
                <c:pt idx="48">
                  <c:v>525.08374692896098</c:v>
                </c:pt>
                <c:pt idx="49">
                  <c:v>525.39106354729995</c:v>
                </c:pt>
                <c:pt idx="50">
                  <c:v>525.64614480394005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2-48B7-8CC4-6123348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温州!$A$3:$A$53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温州!$F$3:$F$53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3.5732299474081101E-3</c:v>
                </c:pt>
                <c:pt idx="5">
                  <c:v>1.6015053890110688E-2</c:v>
                </c:pt>
                <c:pt idx="6">
                  <c:v>4.5349867269772401E-2</c:v>
                </c:pt>
                <c:pt idx="7">
                  <c:v>0.10296977874970581</c:v>
                </c:pt>
                <c:pt idx="8">
                  <c:v>0.20563666645356396</c:v>
                </c:pt>
                <c:pt idx="9">
                  <c:v>0.38304386537019902</c:v>
                </c:pt>
                <c:pt idx="10">
                  <c:v>0.68758695930454994</c:v>
                </c:pt>
                <c:pt idx="11">
                  <c:v>1.2115385576081101</c:v>
                </c:pt>
                <c:pt idx="12">
                  <c:v>2.1151219558634597</c:v>
                </c:pt>
                <c:pt idx="13">
                  <c:v>3.6733134835347006</c:v>
                </c:pt>
                <c:pt idx="14">
                  <c:v>6.3598071700039203</c:v>
                </c:pt>
                <c:pt idx="15">
                  <c:v>10.751905878741798</c:v>
                </c:pt>
                <c:pt idx="16">
                  <c:v>17.319466090890703</c:v>
                </c:pt>
                <c:pt idx="17">
                  <c:v>25.989384036530801</c:v>
                </c:pt>
                <c:pt idx="18">
                  <c:v>35.6758348673782</c:v>
                </c:pt>
                <c:pt idx="19">
                  <c:v>44.09270963143301</c:v>
                </c:pt>
                <c:pt idx="20">
                  <c:v>49.183211871164985</c:v>
                </c:pt>
                <c:pt idx="21">
                  <c:v>49.780858851356015</c:v>
                </c:pt>
                <c:pt idx="22">
                  <c:v>46.317625642774004</c:v>
                </c:pt>
                <c:pt idx="23">
                  <c:v>40.374580724832981</c:v>
                </c:pt>
                <c:pt idx="24">
                  <c:v>33.724050167845007</c:v>
                </c:pt>
                <c:pt idx="25">
                  <c:v>27.601644584114979</c:v>
                </c:pt>
                <c:pt idx="26">
                  <c:v>22.523216470184991</c:v>
                </c:pt>
                <c:pt idx="27">
                  <c:v>18.491424893436033</c:v>
                </c:pt>
                <c:pt idx="28">
                  <c:v>15.292639049356012</c:v>
                </c:pt>
                <c:pt idx="29">
                  <c:v>12.703082028137999</c:v>
                </c:pt>
                <c:pt idx="30">
                  <c:v>10.562900705708955</c:v>
                </c:pt>
                <c:pt idx="31">
                  <c:v>8.7773449229050016</c:v>
                </c:pt>
                <c:pt idx="32">
                  <c:v>7.2905184078909997</c:v>
                </c:pt>
                <c:pt idx="33">
                  <c:v>6.0609831086770214</c:v>
                </c:pt>
                <c:pt idx="34">
                  <c:v>5.0307267506510129</c:v>
                </c:pt>
                <c:pt idx="35">
                  <c:v>4.173619793716</c:v>
                </c:pt>
                <c:pt idx="36">
                  <c:v>3.4627447042769859</c:v>
                </c:pt>
                <c:pt idx="37">
                  <c:v>2.8735635880060499</c:v>
                </c:pt>
                <c:pt idx="38">
                  <c:v>2.3850633638119234</c:v>
                </c:pt>
                <c:pt idx="39">
                  <c:v>1.9797876038840059</c:v>
                </c:pt>
                <c:pt idx="40">
                  <c:v>1.6433997092100299</c:v>
                </c:pt>
                <c:pt idx="41">
                  <c:v>1.3641319501390399</c:v>
                </c:pt>
                <c:pt idx="42">
                  <c:v>1.1322838455679403</c:v>
                </c:pt>
                <c:pt idx="43">
                  <c:v>0.93982055904700701</c:v>
                </c:pt>
                <c:pt idx="44">
                  <c:v>0.78006636623399572</c:v>
                </c:pt>
                <c:pt idx="45">
                  <c:v>0.64746939258998282</c:v>
                </c:pt>
                <c:pt idx="46">
                  <c:v>0.53741433853497256</c:v>
                </c:pt>
                <c:pt idx="47">
                  <c:v>0.44606789279600889</c:v>
                </c:pt>
                <c:pt idx="48">
                  <c:v>0.37024854914102434</c:v>
                </c:pt>
                <c:pt idx="49">
                  <c:v>0.30731661833897306</c:v>
                </c:pt>
                <c:pt idx="50">
                  <c:v>0.2550812566400964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2-48B7-8CC4-6123348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疫情发展动态仿真分析：西安市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西安!$C$2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西安!$A$3:$A$53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西安!$C$3:$C$53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8</c:v>
                </c:pt>
                <c:pt idx="17">
                  <c:v>15</c:v>
                </c:pt>
                <c:pt idx="18">
                  <c:v>18</c:v>
                </c:pt>
                <c:pt idx="19">
                  <c:v>22</c:v>
                </c:pt>
                <c:pt idx="20">
                  <c:v>32</c:v>
                </c:pt>
                <c:pt idx="21">
                  <c:v>39</c:v>
                </c:pt>
                <c:pt idx="22">
                  <c:v>47</c:v>
                </c:pt>
                <c:pt idx="23">
                  <c:v>55</c:v>
                </c:pt>
                <c:pt idx="24">
                  <c:v>60</c:v>
                </c:pt>
                <c:pt idx="25">
                  <c:v>70</c:v>
                </c:pt>
                <c:pt idx="26">
                  <c:v>74</c:v>
                </c:pt>
                <c:pt idx="27">
                  <c:v>80</c:v>
                </c:pt>
                <c:pt idx="28">
                  <c:v>88</c:v>
                </c:pt>
                <c:pt idx="29">
                  <c:v>96</c:v>
                </c:pt>
                <c:pt idx="3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1-4996-A081-3E0F3614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西安!$B$2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西安!$D$3:$D$53</c:f>
                <c:numCache>
                  <c:formatCode>General</c:formatCode>
                  <c:ptCount val="51"/>
                  <c:pt idx="31">
                    <c:v>10.561645328190991</c:v>
                  </c:pt>
                  <c:pt idx="32">
                    <c:v>12.042607773900997</c:v>
                  </c:pt>
                  <c:pt idx="33">
                    <c:v>13.528209200598994</c:v>
                  </c:pt>
                  <c:pt idx="34">
                    <c:v>15.007120437748995</c:v>
                  </c:pt>
                  <c:pt idx="35">
                    <c:v>16.469952841693001</c:v>
                  </c:pt>
                  <c:pt idx="36">
                    <c:v>17.909014009355005</c:v>
                  </c:pt>
                  <c:pt idx="37">
                    <c:v>19.317990685750004</c:v>
                  </c:pt>
                  <c:pt idx="38">
                    <c:v>20.691798385566003</c:v>
                  </c:pt>
                  <c:pt idx="39">
                    <c:v>22.026432151124013</c:v>
                  </c:pt>
                  <c:pt idx="40">
                    <c:v>23.318824705268</c:v>
                  </c:pt>
                  <c:pt idx="41">
                    <c:v>24.56671607060602</c:v>
                  </c:pt>
                  <c:pt idx="42">
                    <c:v>25.768536657026004</c:v>
                  </c:pt>
                  <c:pt idx="43">
                    <c:v>26.92330409998101</c:v>
                  </c:pt>
                  <c:pt idx="44">
                    <c:v>28.030533014107021</c:v>
                  </c:pt>
                  <c:pt idx="45">
                    <c:v>29.090156342981999</c:v>
                  </c:pt>
                  <c:pt idx="46">
                    <c:v>30.102456905579999</c:v>
                  </c:pt>
                  <c:pt idx="47">
                    <c:v>31.068007849102997</c:v>
                  </c:pt>
                  <c:pt idx="48">
                    <c:v>31.987620879465993</c:v>
                  </c:pt>
                  <c:pt idx="49">
                    <c:v>32.862301306857006</c:v>
                  </c:pt>
                  <c:pt idx="50">
                    <c:v>33.693209086554987</c:v>
                  </c:pt>
                </c:numCache>
              </c:numRef>
            </c:plus>
            <c:minus>
              <c:numRef>
                <c:f>西安!$E$3:$E$53</c:f>
                <c:numCache>
                  <c:formatCode>General</c:formatCode>
                  <c:ptCount val="51"/>
                  <c:pt idx="31">
                    <c:v>9.1494323433818039</c:v>
                  </c:pt>
                  <c:pt idx="32">
                    <c:v>10.267603396232104</c:v>
                  </c:pt>
                  <c:pt idx="33">
                    <c:v>11.352408463801012</c:v>
                  </c:pt>
                  <c:pt idx="34">
                    <c:v>12.396510091722007</c:v>
                  </c:pt>
                  <c:pt idx="35">
                    <c:v>13.394805318018996</c:v>
                  </c:pt>
                  <c:pt idx="36">
                    <c:v>14.343989216080004</c:v>
                  </c:pt>
                  <c:pt idx="37">
                    <c:v>15.24210501092</c:v>
                  </c:pt>
                  <c:pt idx="38">
                    <c:v>16.088297654290002</c:v>
                  </c:pt>
                  <c:pt idx="39">
                    <c:v>16.882596571191002</c:v>
                  </c:pt>
                  <c:pt idx="40">
                    <c:v>17.625726914791997</c:v>
                  </c:pt>
                  <c:pt idx="41">
                    <c:v>18.318948406842992</c:v>
                  </c:pt>
                  <c:pt idx="42">
                    <c:v>18.963920187313988</c:v>
                  </c:pt>
                  <c:pt idx="43">
                    <c:v>19.562589287690997</c:v>
                  </c:pt>
                  <c:pt idx="44">
                    <c:v>20.117099790728986</c:v>
                  </c:pt>
                  <c:pt idx="45">
                    <c:v>20.629719623316007</c:v>
                  </c:pt>
                  <c:pt idx="46">
                    <c:v>21.102782115299007</c:v>
                  </c:pt>
                  <c:pt idx="47">
                    <c:v>21.538639790826991</c:v>
                  </c:pt>
                  <c:pt idx="48">
                    <c:v>21.939628227255</c:v>
                  </c:pt>
                  <c:pt idx="49">
                    <c:v>22.308038178399002</c:v>
                  </c:pt>
                  <c:pt idx="50">
                    <c:v>22.646094476710019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西安!$A$3:$A$53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西安!$B$3:$B$53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8.4458161735663992E-3</c:v>
                </c:pt>
                <c:pt idx="7">
                  <c:v>4.3475012495388599E-2</c:v>
                </c:pt>
                <c:pt idx="8">
                  <c:v>0.13416685356967201</c:v>
                </c:pt>
                <c:pt idx="9">
                  <c:v>0.31759205043601202</c:v>
                </c:pt>
                <c:pt idx="10">
                  <c:v>0.63476652292552205</c:v>
                </c:pt>
                <c:pt idx="11">
                  <c:v>1.1313735482673699</c:v>
                </c:pt>
                <c:pt idx="12">
                  <c:v>1.8638378632711701</c:v>
                </c:pt>
                <c:pt idx="13">
                  <c:v>2.9074813176652898</c:v>
                </c:pt>
                <c:pt idx="14">
                  <c:v>4.3663930231055303</c:v>
                </c:pt>
                <c:pt idx="15">
                  <c:v>6.3834389168473402</c:v>
                </c:pt>
                <c:pt idx="16">
                  <c:v>9.1519740104839293</c:v>
                </c:pt>
                <c:pt idx="17">
                  <c:v>12.8987292913394</c:v>
                </c:pt>
                <c:pt idx="18">
                  <c:v>17.837544370337302</c:v>
                </c:pt>
                <c:pt idx="19">
                  <c:v>24.090836784500301</c:v>
                </c:pt>
                <c:pt idx="20">
                  <c:v>31.5987231650486</c:v>
                </c:pt>
                <c:pt idx="21">
                  <c:v>40.054571996465803</c:v>
                </c:pt>
                <c:pt idx="22">
                  <c:v>48.978706861286398</c:v>
                </c:pt>
                <c:pt idx="23">
                  <c:v>57.840502912034303</c:v>
                </c:pt>
                <c:pt idx="24">
                  <c:v>66.210700837901598</c:v>
                </c:pt>
                <c:pt idx="25">
                  <c:v>73.846937350085597</c:v>
                </c:pt>
                <c:pt idx="26">
                  <c:v>80.685963687017704</c:v>
                </c:pt>
                <c:pt idx="27">
                  <c:v>86.777907872140304</c:v>
                </c:pt>
                <c:pt idx="28">
                  <c:v>92.215189116758907</c:v>
                </c:pt>
                <c:pt idx="29">
                  <c:v>97.087545213350296</c:v>
                </c:pt>
                <c:pt idx="30">
                  <c:v>101.466065296064</c:v>
                </c:pt>
                <c:pt idx="31">
                  <c:v>105.40506218076401</c:v>
                </c:pt>
                <c:pt idx="32">
                  <c:v>108.948320662469</c:v>
                </c:pt>
                <c:pt idx="33">
                  <c:v>112.13422046486301</c:v>
                </c:pt>
                <c:pt idx="34">
                  <c:v>114.9981840401</c:v>
                </c:pt>
                <c:pt idx="35">
                  <c:v>117.573025003193</c:v>
                </c:pt>
                <c:pt idx="36">
                  <c:v>119.887189889651</c:v>
                </c:pt>
                <c:pt idx="37">
                  <c:v>121.96699579893701</c:v>
                </c:pt>
                <c:pt idx="38">
                  <c:v>123.836275759522</c:v>
                </c:pt>
                <c:pt idx="39">
                  <c:v>125.516430284355</c:v>
                </c:pt>
                <c:pt idx="40">
                  <c:v>127.02663789902</c:v>
                </c:pt>
                <c:pt idx="41">
                  <c:v>128.38409743137399</c:v>
                </c:pt>
                <c:pt idx="42">
                  <c:v>129.60425215261199</c:v>
                </c:pt>
                <c:pt idx="43">
                  <c:v>130.700982115698</c:v>
                </c:pt>
                <c:pt idx="44">
                  <c:v>131.68676746628199</c:v>
                </c:pt>
                <c:pt idx="45">
                  <c:v>132.57282977432001</c:v>
                </c:pt>
                <c:pt idx="46">
                  <c:v>133.36925740470301</c:v>
                </c:pt>
                <c:pt idx="47">
                  <c:v>134.08511858650999</c:v>
                </c:pt>
                <c:pt idx="48">
                  <c:v>134.72856390885499</c:v>
                </c:pt>
                <c:pt idx="49">
                  <c:v>135.306919073649</c:v>
                </c:pt>
                <c:pt idx="50">
                  <c:v>135.82676851825701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1-4996-A081-3E0F3614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西安!$A$3:$A$53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西安!$F$3:$F$53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8.4458161735663992E-3</c:v>
                </c:pt>
                <c:pt idx="7">
                  <c:v>3.5029196321822199E-2</c:v>
                </c:pt>
                <c:pt idx="8">
                  <c:v>9.0691841074283408E-2</c:v>
                </c:pt>
                <c:pt idx="9">
                  <c:v>0.18342519686634001</c:v>
                </c:pt>
                <c:pt idx="10">
                  <c:v>0.31717447248951003</c:v>
                </c:pt>
                <c:pt idx="11">
                  <c:v>0.49660702534184786</c:v>
                </c:pt>
                <c:pt idx="12">
                  <c:v>0.73246431500380016</c:v>
                </c:pt>
                <c:pt idx="13">
                  <c:v>1.0436434543941198</c:v>
                </c:pt>
                <c:pt idx="14">
                  <c:v>1.4589117054402405</c:v>
                </c:pt>
                <c:pt idx="15">
                  <c:v>2.0170458937418099</c:v>
                </c:pt>
                <c:pt idx="16">
                  <c:v>2.7685350936365891</c:v>
                </c:pt>
                <c:pt idx="17">
                  <c:v>3.7467552808554707</c:v>
                </c:pt>
                <c:pt idx="18">
                  <c:v>4.9388150789979015</c:v>
                </c:pt>
                <c:pt idx="19">
                  <c:v>6.2532924141629991</c:v>
                </c:pt>
                <c:pt idx="20">
                  <c:v>7.5078863805482996</c:v>
                </c:pt>
                <c:pt idx="21">
                  <c:v>8.4558488314172031</c:v>
                </c:pt>
                <c:pt idx="22">
                  <c:v>8.9241348648205943</c:v>
                </c:pt>
                <c:pt idx="23">
                  <c:v>8.8617960507479054</c:v>
                </c:pt>
                <c:pt idx="24">
                  <c:v>8.3701979258672949</c:v>
                </c:pt>
                <c:pt idx="25">
                  <c:v>7.6362365121839986</c:v>
                </c:pt>
                <c:pt idx="26">
                  <c:v>6.8390263369321076</c:v>
                </c:pt>
                <c:pt idx="27">
                  <c:v>6.0919441851225997</c:v>
                </c:pt>
                <c:pt idx="28">
                  <c:v>5.4372812446186032</c:v>
                </c:pt>
                <c:pt idx="29">
                  <c:v>4.872356096591389</c:v>
                </c:pt>
                <c:pt idx="30">
                  <c:v>4.3785200827137061</c:v>
                </c:pt>
                <c:pt idx="31">
                  <c:v>3.9389968847000034</c:v>
                </c:pt>
                <c:pt idx="32">
                  <c:v>3.5432584817049957</c:v>
                </c:pt>
                <c:pt idx="33">
                  <c:v>3.1858998023940046</c:v>
                </c:pt>
                <c:pt idx="34">
                  <c:v>2.8639635752369941</c:v>
                </c:pt>
                <c:pt idx="35">
                  <c:v>2.5748409630929956</c:v>
                </c:pt>
                <c:pt idx="36">
                  <c:v>2.314164886458002</c:v>
                </c:pt>
                <c:pt idx="37">
                  <c:v>2.0798059092860086</c:v>
                </c:pt>
                <c:pt idx="38">
                  <c:v>1.8692799605849899</c:v>
                </c:pt>
                <c:pt idx="39">
                  <c:v>1.6801545248330001</c:v>
                </c:pt>
                <c:pt idx="40">
                  <c:v>1.5102076146650063</c:v>
                </c:pt>
                <c:pt idx="41">
                  <c:v>1.3574595323539853</c:v>
                </c:pt>
                <c:pt idx="42">
                  <c:v>1.2201547212380035</c:v>
                </c:pt>
                <c:pt idx="43">
                  <c:v>1.0967299630860055</c:v>
                </c:pt>
                <c:pt idx="44">
                  <c:v>0.98578535058399552</c:v>
                </c:pt>
                <c:pt idx="45">
                  <c:v>0.88606230803802077</c:v>
                </c:pt>
                <c:pt idx="46">
                  <c:v>0.79642763038299336</c:v>
                </c:pt>
                <c:pt idx="47">
                  <c:v>0.71586118180698577</c:v>
                </c:pt>
                <c:pt idx="48">
                  <c:v>0.64344532234500207</c:v>
                </c:pt>
                <c:pt idx="49">
                  <c:v>0.57835516479400439</c:v>
                </c:pt>
                <c:pt idx="50">
                  <c:v>0.5198494446080133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1-4996-A081-3E0F3614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疫情发展动态仿真分析：哈尔滨市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哈尔滨!$C$2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哈尔滨!$A$3:$A$53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哈尔滨!$C$3:$C$53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18</c:v>
                </c:pt>
                <c:pt idx="21">
                  <c:v>25</c:v>
                </c:pt>
                <c:pt idx="22">
                  <c:v>34</c:v>
                </c:pt>
                <c:pt idx="23">
                  <c:v>45</c:v>
                </c:pt>
                <c:pt idx="24">
                  <c:v>63</c:v>
                </c:pt>
                <c:pt idx="25">
                  <c:v>73</c:v>
                </c:pt>
                <c:pt idx="26">
                  <c:v>83</c:v>
                </c:pt>
                <c:pt idx="27">
                  <c:v>94</c:v>
                </c:pt>
                <c:pt idx="28">
                  <c:v>100</c:v>
                </c:pt>
                <c:pt idx="29">
                  <c:v>114</c:v>
                </c:pt>
                <c:pt idx="30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9-4443-8652-EDFF1545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哈尔滨!$B$2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哈尔滨!$D$3:$D$53</c:f>
                <c:numCache>
                  <c:formatCode>General</c:formatCode>
                  <c:ptCount val="51"/>
                  <c:pt idx="31">
                    <c:v>24.071926407038987</c:v>
                  </c:pt>
                  <c:pt idx="32">
                    <c:v>28.045655973119992</c:v>
                  </c:pt>
                  <c:pt idx="33">
                    <c:v>32.08244765804298</c:v>
                  </c:pt>
                  <c:pt idx="34">
                    <c:v>36.145079038408994</c:v>
                  </c:pt>
                  <c:pt idx="35">
                    <c:v>40.202684172517991</c:v>
                  </c:pt>
                  <c:pt idx="36">
                    <c:v>44.229735093031991</c:v>
                  </c:pt>
                  <c:pt idx="37">
                    <c:v>48.205266035052006</c:v>
                  </c:pt>
                  <c:pt idx="38">
                    <c:v>52.111986096862012</c:v>
                  </c:pt>
                  <c:pt idx="39">
                    <c:v>55.93585762192501</c:v>
                  </c:pt>
                  <c:pt idx="40">
                    <c:v>59.665693207257988</c:v>
                  </c:pt>
                  <c:pt idx="41">
                    <c:v>63.292777712282003</c:v>
                  </c:pt>
                  <c:pt idx="42">
                    <c:v>66.810522046184985</c:v>
                  </c:pt>
                  <c:pt idx="43">
                    <c:v>70.214153170590009</c:v>
                  </c:pt>
                  <c:pt idx="44">
                    <c:v>73.500441214761992</c:v>
                  </c:pt>
                  <c:pt idx="45">
                    <c:v>76.667461725015016</c:v>
                  </c:pt>
                  <c:pt idx="46">
                    <c:v>79.714389597487013</c:v>
                  </c:pt>
                  <c:pt idx="47">
                    <c:v>82.641320843612988</c:v>
                  </c:pt>
                  <c:pt idx="48">
                    <c:v>85.449118515574014</c:v>
                  </c:pt>
                  <c:pt idx="49">
                    <c:v>88.139279514147006</c:v>
                  </c:pt>
                  <c:pt idx="50">
                    <c:v>90.713819483050997</c:v>
                  </c:pt>
                </c:numCache>
              </c:numRef>
            </c:plus>
            <c:minus>
              <c:numRef>
                <c:f>哈尔滨!$E$3:$E$53</c:f>
                <c:numCache>
                  <c:formatCode>General</c:formatCode>
                  <c:ptCount val="51"/>
                  <c:pt idx="31">
                    <c:v>9.9476782753660018</c:v>
                  </c:pt>
                  <c:pt idx="32">
                    <c:v>11.313425905215993</c:v>
                  </c:pt>
                  <c:pt idx="33">
                    <c:v>12.630412999542017</c:v>
                  </c:pt>
                  <c:pt idx="34">
                    <c:v>13.887122576154994</c:v>
                  </c:pt>
                  <c:pt idx="35">
                    <c:v>15.076238975519004</c:v>
                  </c:pt>
                  <c:pt idx="36">
                    <c:v>16.19362725649701</c:v>
                  </c:pt>
                  <c:pt idx="37">
                    <c:v>17.237546910151011</c:v>
                  </c:pt>
                  <c:pt idx="38">
                    <c:v>18.207938812384981</c:v>
                  </c:pt>
                  <c:pt idx="39">
                    <c:v>19.106028927768989</c:v>
                  </c:pt>
                  <c:pt idx="40">
                    <c:v>19.934002998027992</c:v>
                  </c:pt>
                  <c:pt idx="41">
                    <c:v>20.694738730828988</c:v>
                  </c:pt>
                  <c:pt idx="42">
                    <c:v>21.391586841814018</c:v>
                  </c:pt>
                  <c:pt idx="43">
                    <c:v>22.028194709231002</c:v>
                  </c:pt>
                  <c:pt idx="44">
                    <c:v>22.608367032920995</c:v>
                  </c:pt>
                  <c:pt idx="45">
                    <c:v>23.13595797341398</c:v>
                  </c:pt>
                  <c:pt idx="46">
                    <c:v>23.614789471269006</c:v>
                  </c:pt>
                  <c:pt idx="47">
                    <c:v>24.048590896086012</c:v>
                  </c:pt>
                  <c:pt idx="48">
                    <c:v>24.440955770427991</c:v>
                  </c:pt>
                  <c:pt idx="49">
                    <c:v>24.795311959055994</c:v>
                  </c:pt>
                  <c:pt idx="50">
                    <c:v>25.114902368308009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哈尔滨!$A$3:$A$53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哈尔滨!$B$3:$B$53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2.9235517802106898E-3</c:v>
                </c:pt>
                <c:pt idx="8">
                  <c:v>1.6236339134330102E-2</c:v>
                </c:pt>
                <c:pt idx="9">
                  <c:v>5.3697711005126901E-2</c:v>
                </c:pt>
                <c:pt idx="10">
                  <c:v>0.135443837155383</c:v>
                </c:pt>
                <c:pt idx="11">
                  <c:v>0.28825009354138897</c:v>
                </c:pt>
                <c:pt idx="12">
                  <c:v>0.54846933472917303</c:v>
                </c:pt>
                <c:pt idx="13">
                  <c:v>0.96837179356448799</c:v>
                </c:pt>
                <c:pt idx="14">
                  <c:v>1.62690055442683</c:v>
                </c:pt>
                <c:pt idx="15">
                  <c:v>2.64460188561215</c:v>
                </c:pt>
                <c:pt idx="16">
                  <c:v>4.20462169008169</c:v>
                </c:pt>
                <c:pt idx="17">
                  <c:v>6.5833980078433898</c:v>
                </c:pt>
                <c:pt idx="18">
                  <c:v>10.1460139198434</c:v>
                </c:pt>
                <c:pt idx="19">
                  <c:v>15.296336699415001</c:v>
                </c:pt>
                <c:pt idx="20">
                  <c:v>22.356317914627802</c:v>
                </c:pt>
                <c:pt idx="21">
                  <c:v>31.393781445584299</c:v>
                </c:pt>
                <c:pt idx="22">
                  <c:v>42.058462964331298</c:v>
                </c:pt>
                <c:pt idx="23">
                  <c:v>53.662831865299701</c:v>
                </c:pt>
                <c:pt idx="24">
                  <c:v>65.364990111274594</c:v>
                </c:pt>
                <c:pt idx="25">
                  <c:v>76.439349469466706</c:v>
                </c:pt>
                <c:pt idx="26">
                  <c:v>86.451401447730007</c:v>
                </c:pt>
                <c:pt idx="27">
                  <c:v>95.269690089933903</c:v>
                </c:pt>
                <c:pt idx="28">
                  <c:v>102.965192027691</c:v>
                </c:pt>
                <c:pt idx="29">
                  <c:v>109.69027075265301</c:v>
                </c:pt>
                <c:pt idx="30">
                  <c:v>115.59735641095099</c:v>
                </c:pt>
                <c:pt idx="31">
                  <c:v>120.80747482050801</c:v>
                </c:pt>
                <c:pt idx="32">
                  <c:v>125.411226395405</c:v>
                </c:pt>
                <c:pt idx="33">
                  <c:v>129.47930421983801</c:v>
                </c:pt>
                <c:pt idx="34">
                  <c:v>133.07198049418</c:v>
                </c:pt>
                <c:pt idx="35">
                  <c:v>136.24385700831201</c:v>
                </c:pt>
                <c:pt idx="36">
                  <c:v>139.04487665961301</c:v>
                </c:pt>
                <c:pt idx="37">
                  <c:v>141.51703645412201</c:v>
                </c:pt>
                <c:pt idx="38">
                  <c:v>143.69874153196699</c:v>
                </c:pt>
                <c:pt idx="39">
                  <c:v>145.624251257944</c:v>
                </c:pt>
                <c:pt idx="40">
                  <c:v>147.323797581197</c:v>
                </c:pt>
                <c:pt idx="41">
                  <c:v>148.823977224635</c:v>
                </c:pt>
                <c:pt idx="42">
                  <c:v>150.14819872348701</c:v>
                </c:pt>
                <c:pt idx="43">
                  <c:v>151.317094188147</c:v>
                </c:pt>
                <c:pt idx="44">
                  <c:v>152.34887060441901</c:v>
                </c:pt>
                <c:pt idx="45">
                  <c:v>153.25960459882199</c:v>
                </c:pt>
                <c:pt idx="46">
                  <c:v>154.063493048445</c:v>
                </c:pt>
                <c:pt idx="47">
                  <c:v>154.773070854552</c:v>
                </c:pt>
                <c:pt idx="48">
                  <c:v>155.39940335111999</c:v>
                </c:pt>
                <c:pt idx="49">
                  <c:v>155.95225741053099</c:v>
                </c:pt>
                <c:pt idx="50">
                  <c:v>156.440253524122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9-4443-8652-EDFF1545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哈尔滨!$A$3:$A$53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哈尔滨!$F$3:$F$53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2.9235517802106898E-3</c:v>
                </c:pt>
                <c:pt idx="8">
                  <c:v>1.3312787354119412E-2</c:v>
                </c:pt>
                <c:pt idx="9">
                  <c:v>3.7461371870796803E-2</c:v>
                </c:pt>
                <c:pt idx="10">
                  <c:v>8.1746126150256088E-2</c:v>
                </c:pt>
                <c:pt idx="11">
                  <c:v>0.15280625638600598</c:v>
                </c:pt>
                <c:pt idx="12">
                  <c:v>0.26021924118778406</c:v>
                </c:pt>
                <c:pt idx="13">
                  <c:v>0.41990245883531496</c:v>
                </c:pt>
                <c:pt idx="14">
                  <c:v>0.65852876086234202</c:v>
                </c:pt>
                <c:pt idx="15">
                  <c:v>1.01770133118532</c:v>
                </c:pt>
                <c:pt idx="16">
                  <c:v>1.5600198044695399</c:v>
                </c:pt>
                <c:pt idx="17">
                  <c:v>2.3787763177616998</c:v>
                </c:pt>
                <c:pt idx="18">
                  <c:v>3.5626159120000098</c:v>
                </c:pt>
                <c:pt idx="19">
                  <c:v>5.1503227795716011</c:v>
                </c:pt>
                <c:pt idx="20">
                  <c:v>7.059981215212801</c:v>
                </c:pt>
                <c:pt idx="21">
                  <c:v>9.0374635309564972</c:v>
                </c:pt>
                <c:pt idx="22">
                  <c:v>10.664681518746999</c:v>
                </c:pt>
                <c:pt idx="23">
                  <c:v>11.604368900968403</c:v>
                </c:pt>
                <c:pt idx="24">
                  <c:v>11.702158245974893</c:v>
                </c:pt>
                <c:pt idx="25">
                  <c:v>11.074359358192112</c:v>
                </c:pt>
                <c:pt idx="26">
                  <c:v>10.012051978263301</c:v>
                </c:pt>
                <c:pt idx="27">
                  <c:v>8.8182886422038962</c:v>
                </c:pt>
                <c:pt idx="28">
                  <c:v>7.6955019377571006</c:v>
                </c:pt>
                <c:pt idx="29">
                  <c:v>6.7250787249620032</c:v>
                </c:pt>
                <c:pt idx="30">
                  <c:v>5.9070856582979872</c:v>
                </c:pt>
                <c:pt idx="31">
                  <c:v>5.2101184095570119</c:v>
                </c:pt>
                <c:pt idx="32">
                  <c:v>4.6037515748969895</c:v>
                </c:pt>
                <c:pt idx="33">
                  <c:v>4.0680778244330185</c:v>
                </c:pt>
                <c:pt idx="34">
                  <c:v>3.5926762743419829</c:v>
                </c:pt>
                <c:pt idx="35">
                  <c:v>3.1718765141320091</c:v>
                </c:pt>
                <c:pt idx="36">
                  <c:v>2.8010196513010044</c:v>
                </c:pt>
                <c:pt idx="37">
                  <c:v>2.4721597945089968</c:v>
                </c:pt>
                <c:pt idx="38">
                  <c:v>2.1817050778449811</c:v>
                </c:pt>
                <c:pt idx="39">
                  <c:v>1.9255097259770082</c:v>
                </c:pt>
                <c:pt idx="40">
                  <c:v>1.6995463232530028</c:v>
                </c:pt>
                <c:pt idx="41">
                  <c:v>1.5001796434380026</c:v>
                </c:pt>
                <c:pt idx="42">
                  <c:v>1.3242214988520118</c:v>
                </c:pt>
                <c:pt idx="43">
                  <c:v>1.1688954646599825</c:v>
                </c:pt>
                <c:pt idx="44">
                  <c:v>1.0317764162720096</c:v>
                </c:pt>
                <c:pt idx="45">
                  <c:v>0.91073399440298886</c:v>
                </c:pt>
                <c:pt idx="46">
                  <c:v>0.80388844962300254</c:v>
                </c:pt>
                <c:pt idx="47">
                  <c:v>0.70957780610700638</c:v>
                </c:pt>
                <c:pt idx="48">
                  <c:v>0.62633249656798284</c:v>
                </c:pt>
                <c:pt idx="49">
                  <c:v>0.55285405941100407</c:v>
                </c:pt>
                <c:pt idx="50">
                  <c:v>0.48799611359100936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9-4443-8652-EDFF1545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疫情发展动态仿真分析：北京市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北京!$C$2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北京!$C$3:$C$53</c:f>
              <c:numCache>
                <c:formatCode>General</c:formatCode>
                <c:ptCount val="51"/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14</c:v>
                </c:pt>
                <c:pt idx="13">
                  <c:v>26</c:v>
                </c:pt>
                <c:pt idx="14">
                  <c:v>36</c:v>
                </c:pt>
                <c:pt idx="15">
                  <c:v>51</c:v>
                </c:pt>
                <c:pt idx="16">
                  <c:v>72</c:v>
                </c:pt>
                <c:pt idx="17">
                  <c:v>91</c:v>
                </c:pt>
                <c:pt idx="18">
                  <c:v>102</c:v>
                </c:pt>
                <c:pt idx="19">
                  <c:v>114</c:v>
                </c:pt>
                <c:pt idx="20">
                  <c:v>132</c:v>
                </c:pt>
                <c:pt idx="21">
                  <c:v>156</c:v>
                </c:pt>
                <c:pt idx="22">
                  <c:v>183</c:v>
                </c:pt>
                <c:pt idx="23">
                  <c:v>212</c:v>
                </c:pt>
                <c:pt idx="24">
                  <c:v>228</c:v>
                </c:pt>
                <c:pt idx="25">
                  <c:v>253</c:v>
                </c:pt>
                <c:pt idx="26">
                  <c:v>274</c:v>
                </c:pt>
                <c:pt idx="27">
                  <c:v>297</c:v>
                </c:pt>
                <c:pt idx="28">
                  <c:v>315</c:v>
                </c:pt>
                <c:pt idx="29">
                  <c:v>326</c:v>
                </c:pt>
                <c:pt idx="30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474B-A4FB-D474F671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北京!$B$2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09-474B-A4FB-D474F671696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北京!$D$3:$D$53</c:f>
                <c:numCache>
                  <c:formatCode>General</c:formatCode>
                  <c:ptCount val="51"/>
                  <c:pt idx="31">
                    <c:v>61.164859821176037</c:v>
                  </c:pt>
                  <c:pt idx="32">
                    <c:v>67.082392500357003</c:v>
                  </c:pt>
                  <c:pt idx="33">
                    <c:v>72.797319419481028</c:v>
                  </c:pt>
                  <c:pt idx="34">
                    <c:v>78.28668782284899</c:v>
                  </c:pt>
                  <c:pt idx="35">
                    <c:v>83.534642821777993</c:v>
                  </c:pt>
                  <c:pt idx="36">
                    <c:v>88.531270912810953</c:v>
                  </c:pt>
                  <c:pt idx="37">
                    <c:v>93.271558309200032</c:v>
                  </c:pt>
                  <c:pt idx="38">
                    <c:v>97.754468276773025</c:v>
                  </c:pt>
                  <c:pt idx="39">
                    <c:v>101.98213948737697</c:v>
                  </c:pt>
                  <c:pt idx="40">
                    <c:v>105.95920214684401</c:v>
                  </c:pt>
                  <c:pt idx="41">
                    <c:v>109.692203419733</c:v>
                  </c:pt>
                  <c:pt idx="42">
                    <c:v>113.189130026405</c:v>
                  </c:pt>
                  <c:pt idx="43">
                    <c:v>116.45901470687795</c:v>
                  </c:pt>
                  <c:pt idx="44">
                    <c:v>119.51161377100902</c:v>
                  </c:pt>
                  <c:pt idx="45">
                    <c:v>122.35714431535098</c:v>
                  </c:pt>
                  <c:pt idx="46">
                    <c:v>125.006071268916</c:v>
                  </c:pt>
                  <c:pt idx="47">
                    <c:v>127.46893602484704</c:v>
                  </c:pt>
                  <c:pt idx="48">
                    <c:v>129.75621981036699</c:v>
                  </c:pt>
                  <c:pt idx="49">
                    <c:v>131.87823609358605</c:v>
                  </c:pt>
                  <c:pt idx="50">
                    <c:v>133.84504718578398</c:v>
                  </c:pt>
                </c:numCache>
              </c:numRef>
            </c:plus>
            <c:minus>
              <c:numRef>
                <c:f>北京!$E$3:$E$53</c:f>
                <c:numCache>
                  <c:formatCode>General</c:formatCode>
                  <c:ptCount val="51"/>
                  <c:pt idx="31">
                    <c:v>32.720226979389963</c:v>
                  </c:pt>
                  <c:pt idx="32">
                    <c:v>35.194437559457015</c:v>
                  </c:pt>
                  <c:pt idx="33">
                    <c:v>37.472396507128963</c:v>
                  </c:pt>
                  <c:pt idx="34">
                    <c:v>39.557662857873993</c:v>
                  </c:pt>
                  <c:pt idx="35">
                    <c:v>41.457038386545037</c:v>
                  </c:pt>
                  <c:pt idx="36">
                    <c:v>43.179562521539026</c:v>
                  </c:pt>
                  <c:pt idx="37">
                    <c:v>44.735721756531973</c:v>
                  </c:pt>
                  <c:pt idx="38">
                    <c:v>46.136830915595965</c:v>
                  </c:pt>
                  <c:pt idx="39">
                    <c:v>47.394555705875007</c:v>
                  </c:pt>
                  <c:pt idx="40">
                    <c:v>48.520552710596007</c:v>
                  </c:pt>
                  <c:pt idx="41">
                    <c:v>49.526206390149014</c:v>
                  </c:pt>
                  <c:pt idx="42">
                    <c:v>50.422444662310966</c:v>
                  </c:pt>
                  <c:pt idx="43">
                    <c:v>51.21961668779403</c:v>
                  </c:pt>
                  <c:pt idx="44">
                    <c:v>51.92741875168997</c:v>
                  </c:pt>
                  <c:pt idx="45">
                    <c:v>52.554856466661988</c:v>
                  </c:pt>
                  <c:pt idx="46">
                    <c:v>53.110233741891022</c:v>
                  </c:pt>
                  <c:pt idx="47">
                    <c:v>53.601161016144999</c:v>
                  </c:pt>
                  <c:pt idx="48">
                    <c:v>54.034576997170007</c:v>
                  </c:pt>
                  <c:pt idx="49">
                    <c:v>54.416779548088982</c:v>
                  </c:pt>
                  <c:pt idx="50">
                    <c:v>54.753462401470983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北京!$B$3:$B$53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2.64743853272058E-2</c:v>
                </c:pt>
                <c:pt idx="5">
                  <c:v>0.13327242503961201</c:v>
                </c:pt>
                <c:pt idx="6">
                  <c:v>0.40691192996921099</c:v>
                </c:pt>
                <c:pt idx="7">
                  <c:v>0.95963269008034302</c:v>
                </c:pt>
                <c:pt idx="8">
                  <c:v>1.9216456573470799</c:v>
                </c:pt>
                <c:pt idx="9">
                  <c:v>3.4477313485632402</c:v>
                </c:pt>
                <c:pt idx="10">
                  <c:v>5.7359254715527301</c:v>
                </c:pt>
                <c:pt idx="11">
                  <c:v>9.0519284255277004</c:v>
                </c:pt>
                <c:pt idx="12">
                  <c:v>13.7568490648592</c:v>
                </c:pt>
                <c:pt idx="13">
                  <c:v>20.3420097577314</c:v>
                </c:pt>
                <c:pt idx="14">
                  <c:v>29.475804999886002</c:v>
                </c:pt>
                <c:pt idx="15">
                  <c:v>41.943707900634799</c:v>
                </c:pt>
                <c:pt idx="16">
                  <c:v>58.4856681263431</c:v>
                </c:pt>
                <c:pt idx="17">
                  <c:v>79.504868152762299</c:v>
                </c:pt>
                <c:pt idx="18">
                  <c:v>104.732894170514</c:v>
                </c:pt>
                <c:pt idx="19">
                  <c:v>132.997066348576</c:v>
                </c:pt>
                <c:pt idx="20">
                  <c:v>162.50376248702401</c:v>
                </c:pt>
                <c:pt idx="21">
                  <c:v>191.30209605721501</c:v>
                </c:pt>
                <c:pt idx="22">
                  <c:v>217.85270107146701</c:v>
                </c:pt>
                <c:pt idx="23">
                  <c:v>241.339099224656</c:v>
                </c:pt>
                <c:pt idx="24">
                  <c:v>261.62608621009599</c:v>
                </c:pt>
                <c:pt idx="25">
                  <c:v>279.00195882863198</c:v>
                </c:pt>
                <c:pt idx="26">
                  <c:v>293.904272546416</c:v>
                </c:pt>
                <c:pt idx="27">
                  <c:v>306.74677496092499</c:v>
                </c:pt>
                <c:pt idx="28">
                  <c:v>317.85801380659598</c:v>
                </c:pt>
                <c:pt idx="29">
                  <c:v>327.488857263635</c:v>
                </c:pt>
                <c:pt idx="30">
                  <c:v>335.837392498876</c:v>
                </c:pt>
                <c:pt idx="31">
                  <c:v>343.07061871085699</c:v>
                </c:pt>
                <c:pt idx="32">
                  <c:v>349.33569351059299</c:v>
                </c:pt>
                <c:pt idx="33">
                  <c:v>354.76320894917399</c:v>
                </c:pt>
                <c:pt idx="34">
                  <c:v>359.46237416447002</c:v>
                </c:pt>
                <c:pt idx="35">
                  <c:v>363.53050961296702</c:v>
                </c:pt>
                <c:pt idx="36">
                  <c:v>367.05262065730602</c:v>
                </c:pt>
                <c:pt idx="37">
                  <c:v>370.10228977428397</c:v>
                </c:pt>
                <c:pt idx="38">
                  <c:v>372.74304977180299</c:v>
                </c:pt>
                <c:pt idx="39">
                  <c:v>375.02977416616602</c:v>
                </c:pt>
                <c:pt idx="40">
                  <c:v>377.00991610152198</c:v>
                </c:pt>
                <c:pt idx="41">
                  <c:v>378.72455577573101</c:v>
                </c:pt>
                <c:pt idx="42">
                  <c:v>380.20927593153999</c:v>
                </c:pt>
                <c:pt idx="43">
                  <c:v>381.49490047700402</c:v>
                </c:pt>
                <c:pt idx="44">
                  <c:v>382.60812714131998</c:v>
                </c:pt>
                <c:pt idx="45">
                  <c:v>383.572075678891</c:v>
                </c:pt>
                <c:pt idx="46">
                  <c:v>384.406765072599</c:v>
                </c:pt>
                <c:pt idx="47">
                  <c:v>385.12952880561102</c:v>
                </c:pt>
                <c:pt idx="48">
                  <c:v>385.755375386813</c:v>
                </c:pt>
                <c:pt idx="49">
                  <c:v>386.29730063947699</c:v>
                </c:pt>
                <c:pt idx="50">
                  <c:v>386.76655768025398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9-474B-A4FB-D474F671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北京!$F$3:$F$53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2.64743853272058E-2</c:v>
                </c:pt>
                <c:pt idx="5">
                  <c:v>0.1067980397124062</c:v>
                </c:pt>
                <c:pt idx="6">
                  <c:v>0.27363950492959899</c:v>
                </c:pt>
                <c:pt idx="7">
                  <c:v>0.55272076011113203</c:v>
                </c:pt>
                <c:pt idx="8">
                  <c:v>0.96201296726673691</c:v>
                </c:pt>
                <c:pt idx="9">
                  <c:v>1.5260856912161602</c:v>
                </c:pt>
                <c:pt idx="10">
                  <c:v>2.28819412298949</c:v>
                </c:pt>
                <c:pt idx="11">
                  <c:v>3.3160029539749702</c:v>
                </c:pt>
                <c:pt idx="12">
                  <c:v>4.7049206393314993</c:v>
                </c:pt>
                <c:pt idx="13">
                  <c:v>6.5851606928722006</c:v>
                </c:pt>
                <c:pt idx="14">
                  <c:v>9.1337952421546014</c:v>
                </c:pt>
                <c:pt idx="15">
                  <c:v>12.467902900748797</c:v>
                </c:pt>
                <c:pt idx="16">
                  <c:v>16.541960225708301</c:v>
                </c:pt>
                <c:pt idx="17">
                  <c:v>21.019200026419199</c:v>
                </c:pt>
                <c:pt idx="18">
                  <c:v>25.228026017751702</c:v>
                </c:pt>
                <c:pt idx="19">
                  <c:v>28.264172178061997</c:v>
                </c:pt>
                <c:pt idx="20">
                  <c:v>29.506696138448007</c:v>
                </c:pt>
                <c:pt idx="21">
                  <c:v>28.798333570191005</c:v>
                </c:pt>
                <c:pt idx="22">
                  <c:v>26.550605014252</c:v>
                </c:pt>
                <c:pt idx="23">
                  <c:v>23.486398153188986</c:v>
                </c:pt>
                <c:pt idx="24">
                  <c:v>20.286986985439995</c:v>
                </c:pt>
                <c:pt idx="25">
                  <c:v>17.375872618535993</c:v>
                </c:pt>
                <c:pt idx="26">
                  <c:v>14.902313717784011</c:v>
                </c:pt>
                <c:pt idx="27">
                  <c:v>12.842502414508999</c:v>
                </c:pt>
                <c:pt idx="28">
                  <c:v>11.111238845670982</c:v>
                </c:pt>
                <c:pt idx="29">
                  <c:v>9.6308434570390204</c:v>
                </c:pt>
                <c:pt idx="30">
                  <c:v>8.3485352352410018</c:v>
                </c:pt>
                <c:pt idx="31">
                  <c:v>7.2332262119809911</c:v>
                </c:pt>
                <c:pt idx="32">
                  <c:v>6.2650747997359986</c:v>
                </c:pt>
                <c:pt idx="33">
                  <c:v>5.4275154385809969</c:v>
                </c:pt>
                <c:pt idx="34">
                  <c:v>4.6991652152960341</c:v>
                </c:pt>
                <c:pt idx="35">
                  <c:v>4.0681354484970029</c:v>
                </c:pt>
                <c:pt idx="36">
                  <c:v>3.5221110443389989</c:v>
                </c:pt>
                <c:pt idx="37">
                  <c:v>3.0496691169779524</c:v>
                </c:pt>
                <c:pt idx="38">
                  <c:v>2.6407599975190124</c:v>
                </c:pt>
                <c:pt idx="39">
                  <c:v>2.2867243943630342</c:v>
                </c:pt>
                <c:pt idx="40">
                  <c:v>1.9801419353559595</c:v>
                </c:pt>
                <c:pt idx="41">
                  <c:v>1.7146396742090246</c:v>
                </c:pt>
                <c:pt idx="42">
                  <c:v>1.4847201558089864</c:v>
                </c:pt>
                <c:pt idx="43">
                  <c:v>1.2856245454640316</c:v>
                </c:pt>
                <c:pt idx="44">
                  <c:v>1.1132266643159596</c:v>
                </c:pt>
                <c:pt idx="45">
                  <c:v>0.96394853757101373</c:v>
                </c:pt>
                <c:pt idx="46">
                  <c:v>0.83468939370800399</c:v>
                </c:pt>
                <c:pt idx="47">
                  <c:v>0.72276373301201602</c:v>
                </c:pt>
                <c:pt idx="48">
                  <c:v>0.62584658120198355</c:v>
                </c:pt>
                <c:pt idx="49">
                  <c:v>0.54192525266398661</c:v>
                </c:pt>
                <c:pt idx="50">
                  <c:v>0.46925704077699493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9-474B-A4FB-D474F671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疫情发展动态仿真分析：苏州市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苏州!$C$2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苏州!$C$3:$C$53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12</c:v>
                </c:pt>
                <c:pt idx="18">
                  <c:v>20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38</c:v>
                </c:pt>
                <c:pt idx="23">
                  <c:v>44</c:v>
                </c:pt>
                <c:pt idx="24">
                  <c:v>52</c:v>
                </c:pt>
                <c:pt idx="25">
                  <c:v>55</c:v>
                </c:pt>
                <c:pt idx="26">
                  <c:v>60</c:v>
                </c:pt>
                <c:pt idx="27">
                  <c:v>69</c:v>
                </c:pt>
                <c:pt idx="28">
                  <c:v>72</c:v>
                </c:pt>
                <c:pt idx="29">
                  <c:v>75</c:v>
                </c:pt>
                <c:pt idx="30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C-457D-97BD-03A81F9D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苏州!$B$2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苏州!$D$3:$D$53</c:f>
                <c:numCache>
                  <c:formatCode>General</c:formatCode>
                  <c:ptCount val="51"/>
                  <c:pt idx="31">
                    <c:v>15.765777693419707</c:v>
                  </c:pt>
                  <c:pt idx="32">
                    <c:v>17.4464822319202</c:v>
                  </c:pt>
                  <c:pt idx="33">
                    <c:v>19.022571949373202</c:v>
                  </c:pt>
                  <c:pt idx="34">
                    <c:v>20.488620350343894</c:v>
                  </c:pt>
                  <c:pt idx="35">
                    <c:v>21.843393928955408</c:v>
                  </c:pt>
                  <c:pt idx="36">
                    <c:v>23.088609172543997</c:v>
                  </c:pt>
                  <c:pt idx="37">
                    <c:v>24.22784655538581</c:v>
                  </c:pt>
                  <c:pt idx="38">
                    <c:v>25.265972438850099</c:v>
                  </c:pt>
                  <c:pt idx="39">
                    <c:v>26.20868995062439</c:v>
                  </c:pt>
                  <c:pt idx="40">
                    <c:v>27.062190150285602</c:v>
                  </c:pt>
                  <c:pt idx="41">
                    <c:v>27.832884057775402</c:v>
                  </c:pt>
                  <c:pt idx="42">
                    <c:v>28.527200787009207</c:v>
                  </c:pt>
                  <c:pt idx="43">
                    <c:v>29.151439897706595</c:v>
                  </c:pt>
                  <c:pt idx="44">
                    <c:v>29.711667518168099</c:v>
                  </c:pt>
                  <c:pt idx="45">
                    <c:v>30.213647059488494</c:v>
                  </c:pt>
                  <c:pt idx="46">
                    <c:v>30.662796638278209</c:v>
                  </c:pt>
                  <c:pt idx="47">
                    <c:v>31.064166633686</c:v>
                  </c:pt>
                  <c:pt idx="48">
                    <c:v>31.422432046166008</c:v>
                  </c:pt>
                  <c:pt idx="49">
                    <c:v>31.741895483695203</c:v>
                  </c:pt>
                  <c:pt idx="50">
                    <c:v>32.026497590349706</c:v>
                  </c:pt>
                </c:numCache>
              </c:numRef>
            </c:plus>
            <c:minus>
              <c:numRef>
                <c:f>苏州!$E$3:$E$53</c:f>
                <c:numCache>
                  <c:formatCode>General</c:formatCode>
                  <c:ptCount val="51"/>
                  <c:pt idx="31">
                    <c:v>11.8510084863847</c:v>
                  </c:pt>
                  <c:pt idx="32">
                    <c:v>12.722960963474208</c:v>
                  </c:pt>
                  <c:pt idx="33">
                    <c:v>13.469808432619701</c:v>
                  </c:pt>
                  <c:pt idx="34">
                    <c:v>14.103327997121511</c:v>
                  </c:pt>
                  <c:pt idx="35">
                    <c:v>14.636825693804994</c:v>
                  </c:pt>
                  <c:pt idx="36">
                    <c:v>15.083645963470701</c:v>
                  </c:pt>
                  <c:pt idx="37">
                    <c:v>15.456193256607193</c:v>
                  </c:pt>
                  <c:pt idx="38">
                    <c:v>15.765639191017797</c:v>
                  </c:pt>
                  <c:pt idx="39">
                    <c:v>16.021837977528108</c:v>
                  </c:pt>
                  <c:pt idx="40">
                    <c:v>16.233356455548702</c:v>
                  </c:pt>
                  <c:pt idx="41">
                    <c:v>16.407561902609487</c:v>
                  </c:pt>
                  <c:pt idx="42">
                    <c:v>16.550735152206087</c:v>
                  </c:pt>
                  <c:pt idx="43">
                    <c:v>16.668191739502006</c:v>
                  </c:pt>
                  <c:pt idx="44">
                    <c:v>16.764401897857709</c:v>
                  </c:pt>
                  <c:pt idx="45">
                    <c:v>16.843104478943701</c:v>
                  </c:pt>
                  <c:pt idx="46">
                    <c:v>16.907412067425497</c:v>
                  </c:pt>
                  <c:pt idx="47">
                    <c:v>16.959905803315806</c:v>
                  </c:pt>
                  <c:pt idx="48">
                    <c:v>17.002719255389891</c:v>
                  </c:pt>
                  <c:pt idx="49">
                    <c:v>17.037611376817594</c:v>
                  </c:pt>
                  <c:pt idx="50">
                    <c:v>17.066029100930194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苏州!$B$3:$B$53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5.6846839768885504E-3</c:v>
                </c:pt>
                <c:pt idx="7">
                  <c:v>2.9581870434506299E-2</c:v>
                </c:pt>
                <c:pt idx="8">
                  <c:v>9.1951542718749002E-2</c:v>
                </c:pt>
                <c:pt idx="9">
                  <c:v>0.21935815023913299</c:v>
                </c:pt>
                <c:pt idx="10">
                  <c:v>0.44273025794698401</c:v>
                </c:pt>
                <c:pt idx="11">
                  <c:v>0.79954173350487101</c:v>
                </c:pt>
                <c:pt idx="12">
                  <c:v>1.3395016260000601</c:v>
                </c:pt>
                <c:pt idx="13">
                  <c:v>2.1331208055631201</c:v>
                </c:pt>
                <c:pt idx="14">
                  <c:v>3.2814679821529902</c:v>
                </c:pt>
                <c:pt idx="15">
                  <c:v>4.9276592659797904</c:v>
                </c:pt>
                <c:pt idx="16">
                  <c:v>7.2725524580358298</c:v>
                </c:pt>
                <c:pt idx="17">
                  <c:v>10.5577798085592</c:v>
                </c:pt>
                <c:pt idx="18">
                  <c:v>15.0150815894413</c:v>
                </c:pt>
                <c:pt idx="19">
                  <c:v>20.7727834165633</c:v>
                </c:pt>
                <c:pt idx="20">
                  <c:v>27.745616804135601</c:v>
                </c:pt>
                <c:pt idx="21">
                  <c:v>35.555790007351803</c:v>
                </c:pt>
                <c:pt idx="22">
                  <c:v>43.626232727530898</c:v>
                </c:pt>
                <c:pt idx="23">
                  <c:v>51.334169874214297</c:v>
                </c:pt>
                <c:pt idx="24">
                  <c:v>58.200272048409801</c:v>
                </c:pt>
                <c:pt idx="25">
                  <c:v>63.991334701179298</c:v>
                </c:pt>
                <c:pt idx="26">
                  <c:v>68.703800929929699</c:v>
                </c:pt>
                <c:pt idx="27">
                  <c:v>72.474212282898193</c:v>
                </c:pt>
                <c:pt idx="28">
                  <c:v>75.484218015033406</c:v>
                </c:pt>
                <c:pt idx="29">
                  <c:v>77.900277462818806</c:v>
                </c:pt>
                <c:pt idx="30">
                  <c:v>79.852023535671506</c:v>
                </c:pt>
                <c:pt idx="31">
                  <c:v>81.435004993707395</c:v>
                </c:pt>
                <c:pt idx="32">
                  <c:v>82.720322203128802</c:v>
                </c:pt>
                <c:pt idx="33">
                  <c:v>83.763517064748797</c:v>
                </c:pt>
                <c:pt idx="34">
                  <c:v>84.609922889892104</c:v>
                </c:pt>
                <c:pt idx="35">
                  <c:v>85.297076043315599</c:v>
                </c:pt>
                <c:pt idx="36">
                  <c:v>85.854052917182003</c:v>
                </c:pt>
                <c:pt idx="37">
                  <c:v>86.305301885767193</c:v>
                </c:pt>
                <c:pt idx="38">
                  <c:v>86.670919361404898</c:v>
                </c:pt>
                <c:pt idx="39">
                  <c:v>86.967221901769605</c:v>
                </c:pt>
                <c:pt idx="40">
                  <c:v>87.207397713098402</c:v>
                </c:pt>
                <c:pt idx="41">
                  <c:v>87.402098341635593</c:v>
                </c:pt>
                <c:pt idx="42">
                  <c:v>87.559936763287794</c:v>
                </c:pt>
                <c:pt idx="43">
                  <c:v>87.687888313173403</c:v>
                </c:pt>
                <c:pt idx="44">
                  <c:v>87.791608203152904</c:v>
                </c:pt>
                <c:pt idx="45">
                  <c:v>87.875683320616503</c:v>
                </c:pt>
                <c:pt idx="46">
                  <c:v>87.943833814781797</c:v>
                </c:pt>
                <c:pt idx="47">
                  <c:v>87.999076087985003</c:v>
                </c:pt>
                <c:pt idx="48">
                  <c:v>88.043855332980996</c:v>
                </c:pt>
                <c:pt idx="49">
                  <c:v>88.080153455284801</c:v>
                </c:pt>
                <c:pt idx="50">
                  <c:v>88.109576836153295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C-457D-97BD-03A81F9D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苏州!$F$3:$F$53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5.6846839768885504E-3</c:v>
                </c:pt>
                <c:pt idx="7">
                  <c:v>2.389718645761775E-2</c:v>
                </c:pt>
                <c:pt idx="8">
                  <c:v>6.23696722842427E-2</c:v>
                </c:pt>
                <c:pt idx="9">
                  <c:v>0.12740660752038399</c:v>
                </c:pt>
                <c:pt idx="10">
                  <c:v>0.22337210770785101</c:v>
                </c:pt>
                <c:pt idx="11">
                  <c:v>0.356811475557887</c:v>
                </c:pt>
                <c:pt idx="12">
                  <c:v>0.53995989249518905</c:v>
                </c:pt>
                <c:pt idx="13">
                  <c:v>0.79361917956306005</c:v>
                </c:pt>
                <c:pt idx="14">
                  <c:v>1.1483471765898701</c:v>
                </c:pt>
                <c:pt idx="15">
                  <c:v>1.6461912838268002</c:v>
                </c:pt>
                <c:pt idx="16">
                  <c:v>2.3448931920560394</c:v>
                </c:pt>
                <c:pt idx="17">
                  <c:v>3.2852273505233702</c:v>
                </c:pt>
                <c:pt idx="18">
                  <c:v>4.4573017808820996</c:v>
                </c:pt>
                <c:pt idx="19">
                  <c:v>5.7577018271220002</c:v>
                </c:pt>
                <c:pt idx="20">
                  <c:v>6.972833387572301</c:v>
                </c:pt>
                <c:pt idx="21">
                  <c:v>7.8101732032162019</c:v>
                </c:pt>
                <c:pt idx="22">
                  <c:v>8.0704427201790949</c:v>
                </c:pt>
                <c:pt idx="23">
                  <c:v>7.707937146683399</c:v>
                </c:pt>
                <c:pt idx="24">
                  <c:v>6.8661021741955039</c:v>
                </c:pt>
                <c:pt idx="25">
                  <c:v>5.7910626527694973</c:v>
                </c:pt>
                <c:pt idx="26">
                  <c:v>4.7124662287504009</c:v>
                </c:pt>
                <c:pt idx="27">
                  <c:v>3.7704113529684946</c:v>
                </c:pt>
                <c:pt idx="28">
                  <c:v>3.0100057321352125</c:v>
                </c:pt>
                <c:pt idx="29">
                  <c:v>2.4160594477854005</c:v>
                </c:pt>
                <c:pt idx="30">
                  <c:v>1.9517460728526999</c:v>
                </c:pt>
                <c:pt idx="31">
                  <c:v>1.5829814580358885</c:v>
                </c:pt>
                <c:pt idx="32">
                  <c:v>1.2853172094214074</c:v>
                </c:pt>
                <c:pt idx="33">
                  <c:v>1.0431948616199946</c:v>
                </c:pt>
                <c:pt idx="34">
                  <c:v>0.84640582514330731</c:v>
                </c:pt>
                <c:pt idx="35">
                  <c:v>0.6871531534234947</c:v>
                </c:pt>
                <c:pt idx="36">
                  <c:v>0.55697687386640382</c:v>
                </c:pt>
                <c:pt idx="37">
                  <c:v>0.45124896858519037</c:v>
                </c:pt>
                <c:pt idx="38">
                  <c:v>0.36561747563770552</c:v>
                </c:pt>
                <c:pt idx="39">
                  <c:v>0.2963025403647066</c:v>
                </c:pt>
                <c:pt idx="40">
                  <c:v>0.24017581132879684</c:v>
                </c:pt>
                <c:pt idx="41">
                  <c:v>0.19470062853719128</c:v>
                </c:pt>
                <c:pt idx="42">
                  <c:v>0.15783842165220108</c:v>
                </c:pt>
                <c:pt idx="43">
                  <c:v>0.12795154988560853</c:v>
                </c:pt>
                <c:pt idx="44">
                  <c:v>0.10371988997950154</c:v>
                </c:pt>
                <c:pt idx="45">
                  <c:v>8.4075117463598303E-2</c:v>
                </c:pt>
                <c:pt idx="46">
                  <c:v>6.8150494165294617E-2</c:v>
                </c:pt>
                <c:pt idx="47">
                  <c:v>5.5242273203205627E-2</c:v>
                </c:pt>
                <c:pt idx="48">
                  <c:v>4.4779244995993395E-2</c:v>
                </c:pt>
                <c:pt idx="49">
                  <c:v>3.6298122303804803E-2</c:v>
                </c:pt>
                <c:pt idx="50">
                  <c:v>2.9423380868493609E-2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2C-457D-97BD-03A81F9D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确诊人数曲线!$B$1</c:f>
              <c:strCache>
                <c:ptCount val="1"/>
                <c:pt idx="0">
                  <c:v>苏州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20</c:v>
                </c:pt>
                <c:pt idx="10">
                  <c:v>24</c:v>
                </c:pt>
                <c:pt idx="11">
                  <c:v>32</c:v>
                </c:pt>
                <c:pt idx="12">
                  <c:v>34</c:v>
                </c:pt>
                <c:pt idx="13">
                  <c:v>38</c:v>
                </c:pt>
                <c:pt idx="14">
                  <c:v>44</c:v>
                </c:pt>
                <c:pt idx="15">
                  <c:v>52</c:v>
                </c:pt>
                <c:pt idx="16">
                  <c:v>55</c:v>
                </c:pt>
                <c:pt idx="17">
                  <c:v>60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8C0-B51E-34C068791D0A}"/>
            </c:ext>
          </c:extLst>
        </c:ser>
        <c:ser>
          <c:idx val="1"/>
          <c:order val="1"/>
          <c:tx>
            <c:strRef>
              <c:f>确诊人数曲线!$C$1</c:f>
              <c:strCache>
                <c:ptCount val="1"/>
                <c:pt idx="0">
                  <c:v>哈尔滨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18</c:v>
                </c:pt>
                <c:pt idx="12">
                  <c:v>25</c:v>
                </c:pt>
                <c:pt idx="13">
                  <c:v>34</c:v>
                </c:pt>
                <c:pt idx="14">
                  <c:v>45</c:v>
                </c:pt>
                <c:pt idx="15">
                  <c:v>63</c:v>
                </c:pt>
                <c:pt idx="16">
                  <c:v>73</c:v>
                </c:pt>
                <c:pt idx="17">
                  <c:v>83</c:v>
                </c:pt>
                <c:pt idx="18">
                  <c:v>94</c:v>
                </c:pt>
                <c:pt idx="19">
                  <c:v>100</c:v>
                </c:pt>
                <c:pt idx="20">
                  <c:v>114</c:v>
                </c:pt>
                <c:pt idx="2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8C0-B51E-34C068791D0A}"/>
            </c:ext>
          </c:extLst>
        </c:ser>
        <c:ser>
          <c:idx val="2"/>
          <c:order val="2"/>
          <c:tx>
            <c:strRef>
              <c:f>确诊人数曲线!$D$1</c:f>
              <c:strCache>
                <c:ptCount val="1"/>
                <c:pt idx="0">
                  <c:v>西安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32</c:v>
                </c:pt>
                <c:pt idx="12">
                  <c:v>39</c:v>
                </c:pt>
                <c:pt idx="13">
                  <c:v>47</c:v>
                </c:pt>
                <c:pt idx="14">
                  <c:v>55</c:v>
                </c:pt>
                <c:pt idx="15">
                  <c:v>60</c:v>
                </c:pt>
                <c:pt idx="16">
                  <c:v>70</c:v>
                </c:pt>
                <c:pt idx="17">
                  <c:v>74</c:v>
                </c:pt>
                <c:pt idx="18">
                  <c:v>80</c:v>
                </c:pt>
                <c:pt idx="19">
                  <c:v>88</c:v>
                </c:pt>
                <c:pt idx="20">
                  <c:v>96</c:v>
                </c:pt>
                <c:pt idx="2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8C0-B51E-34C068791D0A}"/>
            </c:ext>
          </c:extLst>
        </c:ser>
        <c:ser>
          <c:idx val="3"/>
          <c:order val="3"/>
          <c:tx>
            <c:strRef>
              <c:f>确诊人数曲线!$E$1</c:f>
              <c:strCache>
                <c:ptCount val="1"/>
                <c:pt idx="0">
                  <c:v>温州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18</c:v>
                </c:pt>
                <c:pt idx="7">
                  <c:v>32</c:v>
                </c:pt>
                <c:pt idx="8">
                  <c:v>60</c:v>
                </c:pt>
                <c:pt idx="9">
                  <c:v>114</c:v>
                </c:pt>
                <c:pt idx="10">
                  <c:v>172</c:v>
                </c:pt>
                <c:pt idx="11">
                  <c:v>227</c:v>
                </c:pt>
                <c:pt idx="12">
                  <c:v>241</c:v>
                </c:pt>
                <c:pt idx="13">
                  <c:v>265</c:v>
                </c:pt>
                <c:pt idx="14">
                  <c:v>291</c:v>
                </c:pt>
                <c:pt idx="15">
                  <c:v>340</c:v>
                </c:pt>
                <c:pt idx="16">
                  <c:v>364</c:v>
                </c:pt>
                <c:pt idx="17">
                  <c:v>396</c:v>
                </c:pt>
                <c:pt idx="18">
                  <c:v>421</c:v>
                </c:pt>
                <c:pt idx="19">
                  <c:v>438</c:v>
                </c:pt>
                <c:pt idx="20">
                  <c:v>448</c:v>
                </c:pt>
                <c:pt idx="21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7-48C0-B51E-34C068791D0A}"/>
            </c:ext>
          </c:extLst>
        </c:ser>
        <c:ser>
          <c:idx val="4"/>
          <c:order val="4"/>
          <c:tx>
            <c:strRef>
              <c:f>确诊人数曲线!$F$1</c:f>
              <c:strCache>
                <c:ptCount val="1"/>
                <c:pt idx="0">
                  <c:v>天津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45</c:v>
                </c:pt>
                <c:pt idx="14">
                  <c:v>48</c:v>
                </c:pt>
                <c:pt idx="15">
                  <c:v>60</c:v>
                </c:pt>
                <c:pt idx="16">
                  <c:v>67</c:v>
                </c:pt>
                <c:pt idx="17">
                  <c:v>69</c:v>
                </c:pt>
                <c:pt idx="18">
                  <c:v>79</c:v>
                </c:pt>
                <c:pt idx="19">
                  <c:v>88</c:v>
                </c:pt>
                <c:pt idx="20">
                  <c:v>90</c:v>
                </c:pt>
                <c:pt idx="2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F7-48C0-B51E-34C068791D0A}"/>
            </c:ext>
          </c:extLst>
        </c:ser>
        <c:ser>
          <c:idx val="5"/>
          <c:order val="5"/>
          <c:tx>
            <c:strRef>
              <c:f>确诊人数曲线!$G$1</c:f>
              <c:strCache>
                <c:ptCount val="1"/>
                <c:pt idx="0">
                  <c:v>南昌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17</c:v>
                </c:pt>
                <c:pt idx="9">
                  <c:v>25</c:v>
                </c:pt>
                <c:pt idx="10">
                  <c:v>46</c:v>
                </c:pt>
                <c:pt idx="11">
                  <c:v>67</c:v>
                </c:pt>
                <c:pt idx="12">
                  <c:v>83</c:v>
                </c:pt>
                <c:pt idx="13">
                  <c:v>89</c:v>
                </c:pt>
                <c:pt idx="14">
                  <c:v>103</c:v>
                </c:pt>
                <c:pt idx="15">
                  <c:v>121</c:v>
                </c:pt>
                <c:pt idx="16">
                  <c:v>134</c:v>
                </c:pt>
                <c:pt idx="17">
                  <c:v>149</c:v>
                </c:pt>
                <c:pt idx="18">
                  <c:v>162</c:v>
                </c:pt>
                <c:pt idx="19">
                  <c:v>168</c:v>
                </c:pt>
                <c:pt idx="20">
                  <c:v>179</c:v>
                </c:pt>
                <c:pt idx="2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7-48C0-B51E-34C068791D0A}"/>
            </c:ext>
          </c:extLst>
        </c:ser>
        <c:ser>
          <c:idx val="6"/>
          <c:order val="6"/>
          <c:tx>
            <c:strRef>
              <c:f>确诊人数曲线!$H$1</c:f>
              <c:strCache>
                <c:ptCount val="1"/>
                <c:pt idx="0">
                  <c:v>南京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19</c:v>
                </c:pt>
                <c:pt idx="11">
                  <c:v>25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  <c:pt idx="15">
                  <c:v>44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  <c:pt idx="20">
                  <c:v>71</c:v>
                </c:pt>
                <c:pt idx="2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7-48C0-B51E-34C068791D0A}"/>
            </c:ext>
          </c:extLst>
        </c:ser>
        <c:ser>
          <c:idx val="7"/>
          <c:order val="7"/>
          <c:tx>
            <c:strRef>
              <c:f>确诊人数曲线!$I$1</c:f>
              <c:strCache>
                <c:ptCount val="1"/>
                <c:pt idx="0">
                  <c:v>合肥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39</c:v>
                </c:pt>
                <c:pt idx="11">
                  <c:v>50</c:v>
                </c:pt>
                <c:pt idx="12">
                  <c:v>59</c:v>
                </c:pt>
                <c:pt idx="13">
                  <c:v>59</c:v>
                </c:pt>
                <c:pt idx="14">
                  <c:v>75</c:v>
                </c:pt>
                <c:pt idx="15">
                  <c:v>81</c:v>
                </c:pt>
                <c:pt idx="16">
                  <c:v>93</c:v>
                </c:pt>
                <c:pt idx="17">
                  <c:v>104</c:v>
                </c:pt>
                <c:pt idx="18">
                  <c:v>115</c:v>
                </c:pt>
                <c:pt idx="19">
                  <c:v>128</c:v>
                </c:pt>
                <c:pt idx="20">
                  <c:v>136</c:v>
                </c:pt>
                <c:pt idx="2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7-48C0-B51E-34C068791D0A}"/>
            </c:ext>
          </c:extLst>
        </c:ser>
        <c:ser>
          <c:idx val="8"/>
          <c:order val="8"/>
          <c:tx>
            <c:strRef>
              <c:f>确诊人数曲线!$J$1</c:f>
              <c:strCache>
                <c:ptCount val="1"/>
                <c:pt idx="0">
                  <c:v>长沙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确诊人数曲线!$J$2:$J$23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46</c:v>
                </c:pt>
                <c:pt idx="10">
                  <c:v>57</c:v>
                </c:pt>
                <c:pt idx="11">
                  <c:v>68</c:v>
                </c:pt>
                <c:pt idx="12">
                  <c:v>86</c:v>
                </c:pt>
                <c:pt idx="13">
                  <c:v>112</c:v>
                </c:pt>
                <c:pt idx="14">
                  <c:v>125</c:v>
                </c:pt>
                <c:pt idx="15">
                  <c:v>148</c:v>
                </c:pt>
                <c:pt idx="16">
                  <c:v>164</c:v>
                </c:pt>
                <c:pt idx="17">
                  <c:v>179</c:v>
                </c:pt>
                <c:pt idx="18">
                  <c:v>190</c:v>
                </c:pt>
                <c:pt idx="19">
                  <c:v>196</c:v>
                </c:pt>
                <c:pt idx="20">
                  <c:v>205</c:v>
                </c:pt>
                <c:pt idx="2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7-48C0-B51E-34C068791D0A}"/>
            </c:ext>
          </c:extLst>
        </c:ser>
        <c:ser>
          <c:idx val="9"/>
          <c:order val="9"/>
          <c:tx>
            <c:strRef>
              <c:f>确诊人数曲线!$K$1</c:f>
              <c:strCache>
                <c:ptCount val="1"/>
                <c:pt idx="0">
                  <c:v>信阳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22</c:v>
                </c:pt>
                <c:pt idx="7">
                  <c:v>23</c:v>
                </c:pt>
                <c:pt idx="8">
                  <c:v>29</c:v>
                </c:pt>
                <c:pt idx="9">
                  <c:v>32</c:v>
                </c:pt>
                <c:pt idx="10">
                  <c:v>42</c:v>
                </c:pt>
                <c:pt idx="11">
                  <c:v>49</c:v>
                </c:pt>
                <c:pt idx="12">
                  <c:v>70</c:v>
                </c:pt>
                <c:pt idx="13">
                  <c:v>88</c:v>
                </c:pt>
                <c:pt idx="14">
                  <c:v>99</c:v>
                </c:pt>
                <c:pt idx="15">
                  <c:v>112</c:v>
                </c:pt>
                <c:pt idx="16">
                  <c:v>138</c:v>
                </c:pt>
                <c:pt idx="17">
                  <c:v>164</c:v>
                </c:pt>
                <c:pt idx="18">
                  <c:v>176</c:v>
                </c:pt>
                <c:pt idx="19">
                  <c:v>192</c:v>
                </c:pt>
                <c:pt idx="20">
                  <c:v>205</c:v>
                </c:pt>
                <c:pt idx="2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7-48C0-B51E-34C068791D0A}"/>
            </c:ext>
          </c:extLst>
        </c:ser>
        <c:ser>
          <c:idx val="10"/>
          <c:order val="10"/>
          <c:tx>
            <c:strRef>
              <c:f>确诊人数曲线!$L$1</c:f>
              <c:strCache>
                <c:ptCount val="1"/>
                <c:pt idx="0">
                  <c:v>南阳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19</c:v>
                </c:pt>
                <c:pt idx="8">
                  <c:v>26</c:v>
                </c:pt>
                <c:pt idx="9">
                  <c:v>31</c:v>
                </c:pt>
                <c:pt idx="10">
                  <c:v>51</c:v>
                </c:pt>
                <c:pt idx="11">
                  <c:v>61</c:v>
                </c:pt>
                <c:pt idx="12">
                  <c:v>66</c:v>
                </c:pt>
                <c:pt idx="13">
                  <c:v>62</c:v>
                </c:pt>
                <c:pt idx="14">
                  <c:v>84</c:v>
                </c:pt>
                <c:pt idx="15">
                  <c:v>99</c:v>
                </c:pt>
                <c:pt idx="16">
                  <c:v>107</c:v>
                </c:pt>
                <c:pt idx="17">
                  <c:v>111</c:v>
                </c:pt>
                <c:pt idx="18">
                  <c:v>118</c:v>
                </c:pt>
                <c:pt idx="19">
                  <c:v>128</c:v>
                </c:pt>
                <c:pt idx="20">
                  <c:v>133</c:v>
                </c:pt>
                <c:pt idx="2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7-48C0-B51E-34C068791D0A}"/>
            </c:ext>
          </c:extLst>
        </c:ser>
        <c:ser>
          <c:idx val="11"/>
          <c:order val="11"/>
          <c:tx>
            <c:strRef>
              <c:f>确诊人数曲线!$M$1</c:f>
              <c:strCache>
                <c:ptCount val="1"/>
                <c:pt idx="0">
                  <c:v>郑州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20</c:v>
                </c:pt>
                <c:pt idx="7">
                  <c:v>29</c:v>
                </c:pt>
                <c:pt idx="8">
                  <c:v>37</c:v>
                </c:pt>
                <c:pt idx="9">
                  <c:v>40</c:v>
                </c:pt>
                <c:pt idx="10">
                  <c:v>46</c:v>
                </c:pt>
                <c:pt idx="11">
                  <c:v>50</c:v>
                </c:pt>
                <c:pt idx="12">
                  <c:v>56</c:v>
                </c:pt>
                <c:pt idx="13">
                  <c:v>65</c:v>
                </c:pt>
                <c:pt idx="14">
                  <c:v>72</c:v>
                </c:pt>
                <c:pt idx="15">
                  <c:v>85</c:v>
                </c:pt>
                <c:pt idx="16">
                  <c:v>92</c:v>
                </c:pt>
                <c:pt idx="17">
                  <c:v>102</c:v>
                </c:pt>
                <c:pt idx="18">
                  <c:v>112</c:v>
                </c:pt>
                <c:pt idx="19">
                  <c:v>120</c:v>
                </c:pt>
                <c:pt idx="20">
                  <c:v>126</c:v>
                </c:pt>
                <c:pt idx="2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7-48C0-B51E-34C068791D0A}"/>
            </c:ext>
          </c:extLst>
        </c:ser>
        <c:ser>
          <c:idx val="12"/>
          <c:order val="12"/>
          <c:tx>
            <c:strRef>
              <c:f>确诊人数曲线!$N$1</c:f>
              <c:strCache>
                <c:ptCount val="1"/>
                <c:pt idx="0">
                  <c:v>成都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确诊人数曲线!$N$2:$N$23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22</c:v>
                </c:pt>
                <c:pt idx="7">
                  <c:v>33</c:v>
                </c:pt>
                <c:pt idx="8">
                  <c:v>37</c:v>
                </c:pt>
                <c:pt idx="9">
                  <c:v>46</c:v>
                </c:pt>
                <c:pt idx="10">
                  <c:v>59</c:v>
                </c:pt>
                <c:pt idx="11">
                  <c:v>69</c:v>
                </c:pt>
                <c:pt idx="12">
                  <c:v>72</c:v>
                </c:pt>
                <c:pt idx="13">
                  <c:v>73</c:v>
                </c:pt>
                <c:pt idx="14">
                  <c:v>77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109</c:v>
                </c:pt>
                <c:pt idx="20">
                  <c:v>120</c:v>
                </c:pt>
                <c:pt idx="2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7-48C0-B51E-34C068791D0A}"/>
            </c:ext>
          </c:extLst>
        </c:ser>
        <c:ser>
          <c:idx val="13"/>
          <c:order val="13"/>
          <c:tx>
            <c:strRef>
              <c:f>确诊人数曲线!$O$1</c:f>
              <c:strCache>
                <c:ptCount val="1"/>
                <c:pt idx="0">
                  <c:v>重庆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确诊人数曲线!$O$2:$O$23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57</c:v>
                </c:pt>
                <c:pt idx="6">
                  <c:v>75</c:v>
                </c:pt>
                <c:pt idx="7">
                  <c:v>110</c:v>
                </c:pt>
                <c:pt idx="8">
                  <c:v>132</c:v>
                </c:pt>
                <c:pt idx="9">
                  <c:v>147</c:v>
                </c:pt>
                <c:pt idx="10">
                  <c:v>165</c:v>
                </c:pt>
                <c:pt idx="11">
                  <c:v>206</c:v>
                </c:pt>
                <c:pt idx="12">
                  <c:v>238</c:v>
                </c:pt>
                <c:pt idx="13">
                  <c:v>262</c:v>
                </c:pt>
                <c:pt idx="14">
                  <c:v>300</c:v>
                </c:pt>
                <c:pt idx="15">
                  <c:v>337</c:v>
                </c:pt>
                <c:pt idx="16">
                  <c:v>366</c:v>
                </c:pt>
                <c:pt idx="17">
                  <c:v>389</c:v>
                </c:pt>
                <c:pt idx="18">
                  <c:v>411</c:v>
                </c:pt>
                <c:pt idx="19">
                  <c:v>426</c:v>
                </c:pt>
                <c:pt idx="20">
                  <c:v>446</c:v>
                </c:pt>
                <c:pt idx="21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7-48C0-B51E-34C068791D0A}"/>
            </c:ext>
          </c:extLst>
        </c:ser>
        <c:ser>
          <c:idx val="14"/>
          <c:order val="14"/>
          <c:tx>
            <c:strRef>
              <c:f>确诊人数曲线!$P$1</c:f>
              <c:strCache>
                <c:ptCount val="1"/>
                <c:pt idx="0">
                  <c:v>杭州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确诊人数曲线!$P$2:$P$23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51</c:v>
                </c:pt>
                <c:pt idx="10">
                  <c:v>69</c:v>
                </c:pt>
                <c:pt idx="11">
                  <c:v>85</c:v>
                </c:pt>
                <c:pt idx="12">
                  <c:v>98</c:v>
                </c:pt>
                <c:pt idx="13">
                  <c:v>110</c:v>
                </c:pt>
                <c:pt idx="14">
                  <c:v>118</c:v>
                </c:pt>
                <c:pt idx="15">
                  <c:v>132</c:v>
                </c:pt>
                <c:pt idx="16">
                  <c:v>141</c:v>
                </c:pt>
                <c:pt idx="17">
                  <c:v>151</c:v>
                </c:pt>
                <c:pt idx="18">
                  <c:v>156</c:v>
                </c:pt>
                <c:pt idx="19">
                  <c:v>162</c:v>
                </c:pt>
                <c:pt idx="20">
                  <c:v>165</c:v>
                </c:pt>
                <c:pt idx="2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7-48C0-B51E-34C068791D0A}"/>
            </c:ext>
          </c:extLst>
        </c:ser>
        <c:ser>
          <c:idx val="15"/>
          <c:order val="15"/>
          <c:tx>
            <c:strRef>
              <c:f>确诊人数曲线!$Q$1</c:f>
              <c:strCache>
                <c:ptCount val="1"/>
                <c:pt idx="0">
                  <c:v>深圳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确诊人数曲线!$Q$2:$Q$23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27</c:v>
                </c:pt>
                <c:pt idx="7">
                  <c:v>36</c:v>
                </c:pt>
                <c:pt idx="8">
                  <c:v>49</c:v>
                </c:pt>
                <c:pt idx="9">
                  <c:v>63</c:v>
                </c:pt>
                <c:pt idx="10">
                  <c:v>86</c:v>
                </c:pt>
                <c:pt idx="11">
                  <c:v>110</c:v>
                </c:pt>
                <c:pt idx="12">
                  <c:v>170</c:v>
                </c:pt>
                <c:pt idx="13">
                  <c:v>196</c:v>
                </c:pt>
                <c:pt idx="14">
                  <c:v>226</c:v>
                </c:pt>
                <c:pt idx="15">
                  <c:v>269</c:v>
                </c:pt>
                <c:pt idx="16">
                  <c:v>289</c:v>
                </c:pt>
                <c:pt idx="17">
                  <c:v>314</c:v>
                </c:pt>
                <c:pt idx="18">
                  <c:v>334</c:v>
                </c:pt>
                <c:pt idx="19">
                  <c:v>351</c:v>
                </c:pt>
                <c:pt idx="20">
                  <c:v>364</c:v>
                </c:pt>
                <c:pt idx="2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7-48C0-B51E-34C068791D0A}"/>
            </c:ext>
          </c:extLst>
        </c:ser>
        <c:ser>
          <c:idx val="16"/>
          <c:order val="16"/>
          <c:tx>
            <c:strRef>
              <c:f>确诊人数曲线!$R$1</c:f>
              <c:strCache>
                <c:ptCount val="1"/>
                <c:pt idx="0">
                  <c:v>广州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17</c:v>
                </c:pt>
                <c:pt idx="7">
                  <c:v>39</c:v>
                </c:pt>
                <c:pt idx="8">
                  <c:v>51</c:v>
                </c:pt>
                <c:pt idx="9">
                  <c:v>63</c:v>
                </c:pt>
                <c:pt idx="10">
                  <c:v>79</c:v>
                </c:pt>
                <c:pt idx="11">
                  <c:v>106</c:v>
                </c:pt>
                <c:pt idx="12">
                  <c:v>137</c:v>
                </c:pt>
                <c:pt idx="13">
                  <c:v>175</c:v>
                </c:pt>
                <c:pt idx="14">
                  <c:v>189</c:v>
                </c:pt>
                <c:pt idx="15">
                  <c:v>216</c:v>
                </c:pt>
                <c:pt idx="16">
                  <c:v>237</c:v>
                </c:pt>
                <c:pt idx="17">
                  <c:v>255</c:v>
                </c:pt>
                <c:pt idx="18">
                  <c:v>284</c:v>
                </c:pt>
                <c:pt idx="19">
                  <c:v>298</c:v>
                </c:pt>
                <c:pt idx="20">
                  <c:v>304</c:v>
                </c:pt>
                <c:pt idx="2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F7-48C0-B51E-34C068791D0A}"/>
            </c:ext>
          </c:extLst>
        </c:ser>
        <c:ser>
          <c:idx val="17"/>
          <c:order val="17"/>
          <c:tx>
            <c:strRef>
              <c:f>确诊人数曲线!$S$1</c:f>
              <c:strCache>
                <c:ptCount val="1"/>
                <c:pt idx="0">
                  <c:v>上海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确诊人数曲线!$S$2:$S$23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16</c:v>
                </c:pt>
                <c:pt idx="4">
                  <c:v>20</c:v>
                </c:pt>
                <c:pt idx="5">
                  <c:v>33</c:v>
                </c:pt>
                <c:pt idx="6">
                  <c:v>40</c:v>
                </c:pt>
                <c:pt idx="7">
                  <c:v>53</c:v>
                </c:pt>
                <c:pt idx="8">
                  <c:v>66</c:v>
                </c:pt>
                <c:pt idx="9">
                  <c:v>80</c:v>
                </c:pt>
                <c:pt idx="10">
                  <c:v>101</c:v>
                </c:pt>
                <c:pt idx="11">
                  <c:v>128</c:v>
                </c:pt>
                <c:pt idx="12">
                  <c:v>153</c:v>
                </c:pt>
                <c:pt idx="13">
                  <c:v>177</c:v>
                </c:pt>
                <c:pt idx="14">
                  <c:v>193</c:v>
                </c:pt>
                <c:pt idx="15">
                  <c:v>208</c:v>
                </c:pt>
                <c:pt idx="16">
                  <c:v>233</c:v>
                </c:pt>
                <c:pt idx="17">
                  <c:v>254</c:v>
                </c:pt>
                <c:pt idx="18">
                  <c:v>269</c:v>
                </c:pt>
                <c:pt idx="19">
                  <c:v>281</c:v>
                </c:pt>
                <c:pt idx="20">
                  <c:v>292</c:v>
                </c:pt>
                <c:pt idx="2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F7-48C0-B51E-34C068791D0A}"/>
            </c:ext>
          </c:extLst>
        </c:ser>
        <c:ser>
          <c:idx val="18"/>
          <c:order val="18"/>
          <c:tx>
            <c:strRef>
              <c:f>确诊人数曲线!$T$1</c:f>
              <c:strCache>
                <c:ptCount val="1"/>
                <c:pt idx="0">
                  <c:v>北京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确诊人数曲线!$A$2:$A$23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确诊人数曲线!$T$2:$T$23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26</c:v>
                </c:pt>
                <c:pt idx="5">
                  <c:v>36</c:v>
                </c:pt>
                <c:pt idx="6">
                  <c:v>51</c:v>
                </c:pt>
                <c:pt idx="7">
                  <c:v>72</c:v>
                </c:pt>
                <c:pt idx="8">
                  <c:v>91</c:v>
                </c:pt>
                <c:pt idx="9">
                  <c:v>102</c:v>
                </c:pt>
                <c:pt idx="10">
                  <c:v>114</c:v>
                </c:pt>
                <c:pt idx="11">
                  <c:v>132</c:v>
                </c:pt>
                <c:pt idx="12">
                  <c:v>156</c:v>
                </c:pt>
                <c:pt idx="13">
                  <c:v>183</c:v>
                </c:pt>
                <c:pt idx="14">
                  <c:v>212</c:v>
                </c:pt>
                <c:pt idx="15">
                  <c:v>228</c:v>
                </c:pt>
                <c:pt idx="16">
                  <c:v>253</c:v>
                </c:pt>
                <c:pt idx="17">
                  <c:v>274</c:v>
                </c:pt>
                <c:pt idx="18">
                  <c:v>297</c:v>
                </c:pt>
                <c:pt idx="19">
                  <c:v>315</c:v>
                </c:pt>
                <c:pt idx="20">
                  <c:v>326</c:v>
                </c:pt>
                <c:pt idx="2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F7-48C0-B51E-34C06879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27456"/>
        <c:axId val="1340081776"/>
      </c:lineChart>
      <c:dateAx>
        <c:axId val="1349727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81776"/>
        <c:crosses val="autoZero"/>
        <c:auto val="1"/>
        <c:lblOffset val="100"/>
        <c:baseTimeUnit val="days"/>
      </c:dateAx>
      <c:valAx>
        <c:axId val="1340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'确诊人数比例曲线 '!$B$1</c:f>
              <c:strCache>
                <c:ptCount val="1"/>
                <c:pt idx="0">
                  <c:v>苏州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1.2987012987012988E-2</c:v>
                </c:pt>
                <c:pt idx="5">
                  <c:v>2.5974025974025976E-2</c:v>
                </c:pt>
                <c:pt idx="6">
                  <c:v>3.896103896103896E-2</c:v>
                </c:pt>
                <c:pt idx="7">
                  <c:v>9.0909090909090912E-2</c:v>
                </c:pt>
                <c:pt idx="8">
                  <c:v>0.1038961038961039</c:v>
                </c:pt>
                <c:pt idx="9">
                  <c:v>0.15584415584415584</c:v>
                </c:pt>
                <c:pt idx="10">
                  <c:v>0.25974025974025972</c:v>
                </c:pt>
                <c:pt idx="11">
                  <c:v>0.31168831168831168</c:v>
                </c:pt>
                <c:pt idx="12">
                  <c:v>0.41558441558441561</c:v>
                </c:pt>
                <c:pt idx="13">
                  <c:v>0.44155844155844154</c:v>
                </c:pt>
                <c:pt idx="14">
                  <c:v>0.4935064935064935</c:v>
                </c:pt>
                <c:pt idx="15">
                  <c:v>0.5714285714285714</c:v>
                </c:pt>
                <c:pt idx="16">
                  <c:v>0.67532467532467533</c:v>
                </c:pt>
                <c:pt idx="17">
                  <c:v>0.7142857142857143</c:v>
                </c:pt>
                <c:pt idx="18">
                  <c:v>0.77922077922077926</c:v>
                </c:pt>
                <c:pt idx="19">
                  <c:v>0.89610389610389607</c:v>
                </c:pt>
                <c:pt idx="20">
                  <c:v>0.93506493506493504</c:v>
                </c:pt>
                <c:pt idx="21">
                  <c:v>0.97402597402597402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B26-A81E-E10EB5D3E164}"/>
            </c:ext>
          </c:extLst>
        </c:ser>
        <c:ser>
          <c:idx val="1"/>
          <c:order val="1"/>
          <c:tx>
            <c:strRef>
              <c:f>'确诊人数比例曲线 '!$C$1</c:f>
              <c:strCache>
                <c:ptCount val="1"/>
                <c:pt idx="0">
                  <c:v>哈尔滨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18</c:v>
                </c:pt>
                <c:pt idx="12">
                  <c:v>25</c:v>
                </c:pt>
                <c:pt idx="13">
                  <c:v>34</c:v>
                </c:pt>
                <c:pt idx="14">
                  <c:v>45</c:v>
                </c:pt>
                <c:pt idx="15">
                  <c:v>63</c:v>
                </c:pt>
                <c:pt idx="16">
                  <c:v>73</c:v>
                </c:pt>
                <c:pt idx="17">
                  <c:v>83</c:v>
                </c:pt>
                <c:pt idx="18">
                  <c:v>94</c:v>
                </c:pt>
                <c:pt idx="19">
                  <c:v>100</c:v>
                </c:pt>
                <c:pt idx="20">
                  <c:v>114</c:v>
                </c:pt>
                <c:pt idx="2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B26-A81E-E10EB5D3E164}"/>
            </c:ext>
          </c:extLst>
        </c:ser>
        <c:ser>
          <c:idx val="2"/>
          <c:order val="2"/>
          <c:tx>
            <c:strRef>
              <c:f>'确诊人数比例曲线 '!$D$1</c:f>
              <c:strCache>
                <c:ptCount val="1"/>
                <c:pt idx="0">
                  <c:v>西安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32</c:v>
                </c:pt>
                <c:pt idx="12">
                  <c:v>39</c:v>
                </c:pt>
                <c:pt idx="13">
                  <c:v>47</c:v>
                </c:pt>
                <c:pt idx="14">
                  <c:v>55</c:v>
                </c:pt>
                <c:pt idx="15">
                  <c:v>60</c:v>
                </c:pt>
                <c:pt idx="16">
                  <c:v>70</c:v>
                </c:pt>
                <c:pt idx="17">
                  <c:v>74</c:v>
                </c:pt>
                <c:pt idx="18">
                  <c:v>80</c:v>
                </c:pt>
                <c:pt idx="19">
                  <c:v>88</c:v>
                </c:pt>
                <c:pt idx="20">
                  <c:v>96</c:v>
                </c:pt>
                <c:pt idx="2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C-4B26-A81E-E10EB5D3E164}"/>
            </c:ext>
          </c:extLst>
        </c:ser>
        <c:ser>
          <c:idx val="3"/>
          <c:order val="3"/>
          <c:tx>
            <c:strRef>
              <c:f>'确诊人数比例曲线 '!$E$1</c:f>
              <c:strCache>
                <c:ptCount val="1"/>
                <c:pt idx="0">
                  <c:v>温州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18</c:v>
                </c:pt>
                <c:pt idx="7">
                  <c:v>32</c:v>
                </c:pt>
                <c:pt idx="8">
                  <c:v>60</c:v>
                </c:pt>
                <c:pt idx="9">
                  <c:v>114</c:v>
                </c:pt>
                <c:pt idx="10">
                  <c:v>172</c:v>
                </c:pt>
                <c:pt idx="11">
                  <c:v>227</c:v>
                </c:pt>
                <c:pt idx="12">
                  <c:v>241</c:v>
                </c:pt>
                <c:pt idx="13">
                  <c:v>265</c:v>
                </c:pt>
                <c:pt idx="14">
                  <c:v>291</c:v>
                </c:pt>
                <c:pt idx="15">
                  <c:v>340</c:v>
                </c:pt>
                <c:pt idx="16">
                  <c:v>364</c:v>
                </c:pt>
                <c:pt idx="17">
                  <c:v>396</c:v>
                </c:pt>
                <c:pt idx="18">
                  <c:v>421</c:v>
                </c:pt>
                <c:pt idx="19">
                  <c:v>438</c:v>
                </c:pt>
                <c:pt idx="20">
                  <c:v>448</c:v>
                </c:pt>
                <c:pt idx="21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C-4B26-A81E-E10EB5D3E164}"/>
            </c:ext>
          </c:extLst>
        </c:ser>
        <c:ser>
          <c:idx val="4"/>
          <c:order val="4"/>
          <c:tx>
            <c:strRef>
              <c:f>'确诊人数比例曲线 '!$F$1</c:f>
              <c:strCache>
                <c:ptCount val="1"/>
                <c:pt idx="0">
                  <c:v>天津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45</c:v>
                </c:pt>
                <c:pt idx="14">
                  <c:v>48</c:v>
                </c:pt>
                <c:pt idx="15">
                  <c:v>60</c:v>
                </c:pt>
                <c:pt idx="16">
                  <c:v>67</c:v>
                </c:pt>
                <c:pt idx="17">
                  <c:v>69</c:v>
                </c:pt>
                <c:pt idx="18">
                  <c:v>79</c:v>
                </c:pt>
                <c:pt idx="19">
                  <c:v>88</c:v>
                </c:pt>
                <c:pt idx="20">
                  <c:v>90</c:v>
                </c:pt>
                <c:pt idx="2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C-4B26-A81E-E10EB5D3E164}"/>
            </c:ext>
          </c:extLst>
        </c:ser>
        <c:ser>
          <c:idx val="5"/>
          <c:order val="5"/>
          <c:tx>
            <c:strRef>
              <c:f>'确诊人数比例曲线 '!$G$1</c:f>
              <c:strCache>
                <c:ptCount val="1"/>
                <c:pt idx="0">
                  <c:v>南昌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17</c:v>
                </c:pt>
                <c:pt idx="9">
                  <c:v>25</c:v>
                </c:pt>
                <c:pt idx="10">
                  <c:v>46</c:v>
                </c:pt>
                <c:pt idx="11">
                  <c:v>67</c:v>
                </c:pt>
                <c:pt idx="12">
                  <c:v>83</c:v>
                </c:pt>
                <c:pt idx="13">
                  <c:v>89</c:v>
                </c:pt>
                <c:pt idx="14">
                  <c:v>103</c:v>
                </c:pt>
                <c:pt idx="15">
                  <c:v>121</c:v>
                </c:pt>
                <c:pt idx="16">
                  <c:v>134</c:v>
                </c:pt>
                <c:pt idx="17">
                  <c:v>149</c:v>
                </c:pt>
                <c:pt idx="18">
                  <c:v>162</c:v>
                </c:pt>
                <c:pt idx="19">
                  <c:v>168</c:v>
                </c:pt>
                <c:pt idx="20">
                  <c:v>179</c:v>
                </c:pt>
                <c:pt idx="2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5C-4B26-A81E-E10EB5D3E164}"/>
            </c:ext>
          </c:extLst>
        </c:ser>
        <c:ser>
          <c:idx val="6"/>
          <c:order val="6"/>
          <c:tx>
            <c:strRef>
              <c:f>'确诊人数比例曲线 '!$H$1</c:f>
              <c:strCache>
                <c:ptCount val="1"/>
                <c:pt idx="0">
                  <c:v>南京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19</c:v>
                </c:pt>
                <c:pt idx="11">
                  <c:v>25</c:v>
                </c:pt>
                <c:pt idx="12">
                  <c:v>28</c:v>
                </c:pt>
                <c:pt idx="13">
                  <c:v>35</c:v>
                </c:pt>
                <c:pt idx="14">
                  <c:v>40</c:v>
                </c:pt>
                <c:pt idx="15">
                  <c:v>44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  <c:pt idx="20">
                  <c:v>71</c:v>
                </c:pt>
                <c:pt idx="2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5C-4B26-A81E-E10EB5D3E164}"/>
            </c:ext>
          </c:extLst>
        </c:ser>
        <c:ser>
          <c:idx val="7"/>
          <c:order val="7"/>
          <c:tx>
            <c:strRef>
              <c:f>'确诊人数比例曲线 '!$I$1</c:f>
              <c:strCache>
                <c:ptCount val="1"/>
                <c:pt idx="0">
                  <c:v>合肥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39</c:v>
                </c:pt>
                <c:pt idx="11">
                  <c:v>50</c:v>
                </c:pt>
                <c:pt idx="12">
                  <c:v>59</c:v>
                </c:pt>
                <c:pt idx="13">
                  <c:v>59</c:v>
                </c:pt>
                <c:pt idx="14">
                  <c:v>75</c:v>
                </c:pt>
                <c:pt idx="15">
                  <c:v>81</c:v>
                </c:pt>
                <c:pt idx="16">
                  <c:v>93</c:v>
                </c:pt>
                <c:pt idx="17">
                  <c:v>104</c:v>
                </c:pt>
                <c:pt idx="18">
                  <c:v>115</c:v>
                </c:pt>
                <c:pt idx="19">
                  <c:v>128</c:v>
                </c:pt>
                <c:pt idx="20">
                  <c:v>136</c:v>
                </c:pt>
                <c:pt idx="2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5C-4B26-A81E-E10EB5D3E164}"/>
            </c:ext>
          </c:extLst>
        </c:ser>
        <c:ser>
          <c:idx val="8"/>
          <c:order val="8"/>
          <c:tx>
            <c:strRef>
              <c:f>'确诊人数比例曲线 '!$J$1</c:f>
              <c:strCache>
                <c:ptCount val="1"/>
                <c:pt idx="0">
                  <c:v>长沙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'!$J$2:$J$23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46</c:v>
                </c:pt>
                <c:pt idx="10">
                  <c:v>57</c:v>
                </c:pt>
                <c:pt idx="11">
                  <c:v>68</c:v>
                </c:pt>
                <c:pt idx="12">
                  <c:v>86</c:v>
                </c:pt>
                <c:pt idx="13">
                  <c:v>112</c:v>
                </c:pt>
                <c:pt idx="14">
                  <c:v>125</c:v>
                </c:pt>
                <c:pt idx="15">
                  <c:v>148</c:v>
                </c:pt>
                <c:pt idx="16">
                  <c:v>164</c:v>
                </c:pt>
                <c:pt idx="17">
                  <c:v>179</c:v>
                </c:pt>
                <c:pt idx="18">
                  <c:v>190</c:v>
                </c:pt>
                <c:pt idx="19">
                  <c:v>196</c:v>
                </c:pt>
                <c:pt idx="20">
                  <c:v>205</c:v>
                </c:pt>
                <c:pt idx="2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5C-4B26-A81E-E10EB5D3E164}"/>
            </c:ext>
          </c:extLst>
        </c:ser>
        <c:ser>
          <c:idx val="9"/>
          <c:order val="9"/>
          <c:tx>
            <c:strRef>
              <c:f>'确诊人数比例曲线 '!$K$1</c:f>
              <c:strCache>
                <c:ptCount val="1"/>
                <c:pt idx="0">
                  <c:v>信阳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22</c:v>
                </c:pt>
                <c:pt idx="7">
                  <c:v>23</c:v>
                </c:pt>
                <c:pt idx="8">
                  <c:v>29</c:v>
                </c:pt>
                <c:pt idx="9">
                  <c:v>32</c:v>
                </c:pt>
                <c:pt idx="10">
                  <c:v>42</c:v>
                </c:pt>
                <c:pt idx="11">
                  <c:v>49</c:v>
                </c:pt>
                <c:pt idx="12">
                  <c:v>70</c:v>
                </c:pt>
                <c:pt idx="13">
                  <c:v>88</c:v>
                </c:pt>
                <c:pt idx="14">
                  <c:v>99</c:v>
                </c:pt>
                <c:pt idx="15">
                  <c:v>112</c:v>
                </c:pt>
                <c:pt idx="16">
                  <c:v>138</c:v>
                </c:pt>
                <c:pt idx="17">
                  <c:v>164</c:v>
                </c:pt>
                <c:pt idx="18">
                  <c:v>176</c:v>
                </c:pt>
                <c:pt idx="19">
                  <c:v>192</c:v>
                </c:pt>
                <c:pt idx="20">
                  <c:v>205</c:v>
                </c:pt>
                <c:pt idx="2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5C-4B26-A81E-E10EB5D3E164}"/>
            </c:ext>
          </c:extLst>
        </c:ser>
        <c:ser>
          <c:idx val="10"/>
          <c:order val="10"/>
          <c:tx>
            <c:strRef>
              <c:f>'确诊人数比例曲线 '!$L$1</c:f>
              <c:strCache>
                <c:ptCount val="1"/>
                <c:pt idx="0">
                  <c:v>南阳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19</c:v>
                </c:pt>
                <c:pt idx="8">
                  <c:v>26</c:v>
                </c:pt>
                <c:pt idx="9">
                  <c:v>31</c:v>
                </c:pt>
                <c:pt idx="10">
                  <c:v>51</c:v>
                </c:pt>
                <c:pt idx="11">
                  <c:v>61</c:v>
                </c:pt>
                <c:pt idx="12">
                  <c:v>66</c:v>
                </c:pt>
                <c:pt idx="13">
                  <c:v>62</c:v>
                </c:pt>
                <c:pt idx="14">
                  <c:v>84</c:v>
                </c:pt>
                <c:pt idx="15">
                  <c:v>99</c:v>
                </c:pt>
                <c:pt idx="16">
                  <c:v>107</c:v>
                </c:pt>
                <c:pt idx="17">
                  <c:v>111</c:v>
                </c:pt>
                <c:pt idx="18">
                  <c:v>118</c:v>
                </c:pt>
                <c:pt idx="19">
                  <c:v>128</c:v>
                </c:pt>
                <c:pt idx="20">
                  <c:v>133</c:v>
                </c:pt>
                <c:pt idx="2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5C-4B26-A81E-E10EB5D3E164}"/>
            </c:ext>
          </c:extLst>
        </c:ser>
        <c:ser>
          <c:idx val="11"/>
          <c:order val="11"/>
          <c:tx>
            <c:strRef>
              <c:f>'确诊人数比例曲线 '!$M$1</c:f>
              <c:strCache>
                <c:ptCount val="1"/>
                <c:pt idx="0">
                  <c:v>郑州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20</c:v>
                </c:pt>
                <c:pt idx="7">
                  <c:v>29</c:v>
                </c:pt>
                <c:pt idx="8">
                  <c:v>37</c:v>
                </c:pt>
                <c:pt idx="9">
                  <c:v>40</c:v>
                </c:pt>
                <c:pt idx="10">
                  <c:v>46</c:v>
                </c:pt>
                <c:pt idx="11">
                  <c:v>50</c:v>
                </c:pt>
                <c:pt idx="12">
                  <c:v>56</c:v>
                </c:pt>
                <c:pt idx="13">
                  <c:v>65</c:v>
                </c:pt>
                <c:pt idx="14">
                  <c:v>72</c:v>
                </c:pt>
                <c:pt idx="15">
                  <c:v>85</c:v>
                </c:pt>
                <c:pt idx="16">
                  <c:v>92</c:v>
                </c:pt>
                <c:pt idx="17">
                  <c:v>102</c:v>
                </c:pt>
                <c:pt idx="18">
                  <c:v>112</c:v>
                </c:pt>
                <c:pt idx="19">
                  <c:v>120</c:v>
                </c:pt>
                <c:pt idx="20">
                  <c:v>126</c:v>
                </c:pt>
                <c:pt idx="2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5C-4B26-A81E-E10EB5D3E164}"/>
            </c:ext>
          </c:extLst>
        </c:ser>
        <c:ser>
          <c:idx val="12"/>
          <c:order val="12"/>
          <c:tx>
            <c:strRef>
              <c:f>'确诊人数比例曲线 '!$N$1</c:f>
              <c:strCache>
                <c:ptCount val="1"/>
                <c:pt idx="0">
                  <c:v>成都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'!$N$2:$N$23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22</c:v>
                </c:pt>
                <c:pt idx="7">
                  <c:v>33</c:v>
                </c:pt>
                <c:pt idx="8">
                  <c:v>37</c:v>
                </c:pt>
                <c:pt idx="9">
                  <c:v>46</c:v>
                </c:pt>
                <c:pt idx="10">
                  <c:v>59</c:v>
                </c:pt>
                <c:pt idx="11">
                  <c:v>69</c:v>
                </c:pt>
                <c:pt idx="12">
                  <c:v>72</c:v>
                </c:pt>
                <c:pt idx="13">
                  <c:v>73</c:v>
                </c:pt>
                <c:pt idx="14">
                  <c:v>77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109</c:v>
                </c:pt>
                <c:pt idx="20">
                  <c:v>120</c:v>
                </c:pt>
                <c:pt idx="2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5C-4B26-A81E-E10EB5D3E164}"/>
            </c:ext>
          </c:extLst>
        </c:ser>
        <c:ser>
          <c:idx val="13"/>
          <c:order val="13"/>
          <c:tx>
            <c:strRef>
              <c:f>'确诊人数比例曲线 '!$O$1</c:f>
              <c:strCache>
                <c:ptCount val="1"/>
                <c:pt idx="0">
                  <c:v>重庆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'!$O$2:$O$23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57</c:v>
                </c:pt>
                <c:pt idx="6">
                  <c:v>75</c:v>
                </c:pt>
                <c:pt idx="7">
                  <c:v>110</c:v>
                </c:pt>
                <c:pt idx="8">
                  <c:v>132</c:v>
                </c:pt>
                <c:pt idx="9">
                  <c:v>147</c:v>
                </c:pt>
                <c:pt idx="10">
                  <c:v>165</c:v>
                </c:pt>
                <c:pt idx="11">
                  <c:v>206</c:v>
                </c:pt>
                <c:pt idx="12">
                  <c:v>238</c:v>
                </c:pt>
                <c:pt idx="13">
                  <c:v>262</c:v>
                </c:pt>
                <c:pt idx="14">
                  <c:v>300</c:v>
                </c:pt>
                <c:pt idx="15">
                  <c:v>337</c:v>
                </c:pt>
                <c:pt idx="16">
                  <c:v>366</c:v>
                </c:pt>
                <c:pt idx="17">
                  <c:v>389</c:v>
                </c:pt>
                <c:pt idx="18">
                  <c:v>411</c:v>
                </c:pt>
                <c:pt idx="19">
                  <c:v>426</c:v>
                </c:pt>
                <c:pt idx="20">
                  <c:v>446</c:v>
                </c:pt>
                <c:pt idx="21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5C-4B26-A81E-E10EB5D3E164}"/>
            </c:ext>
          </c:extLst>
        </c:ser>
        <c:ser>
          <c:idx val="14"/>
          <c:order val="14"/>
          <c:tx>
            <c:strRef>
              <c:f>'确诊人数比例曲线 '!$P$1</c:f>
              <c:strCache>
                <c:ptCount val="1"/>
                <c:pt idx="0">
                  <c:v>杭州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'!$P$2:$P$23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51</c:v>
                </c:pt>
                <c:pt idx="10">
                  <c:v>69</c:v>
                </c:pt>
                <c:pt idx="11">
                  <c:v>85</c:v>
                </c:pt>
                <c:pt idx="12">
                  <c:v>98</c:v>
                </c:pt>
                <c:pt idx="13">
                  <c:v>110</c:v>
                </c:pt>
                <c:pt idx="14">
                  <c:v>118</c:v>
                </c:pt>
                <c:pt idx="15">
                  <c:v>132</c:v>
                </c:pt>
                <c:pt idx="16">
                  <c:v>141</c:v>
                </c:pt>
                <c:pt idx="17">
                  <c:v>151</c:v>
                </c:pt>
                <c:pt idx="18">
                  <c:v>156</c:v>
                </c:pt>
                <c:pt idx="19">
                  <c:v>162</c:v>
                </c:pt>
                <c:pt idx="20">
                  <c:v>165</c:v>
                </c:pt>
                <c:pt idx="2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5C-4B26-A81E-E10EB5D3E164}"/>
            </c:ext>
          </c:extLst>
        </c:ser>
        <c:ser>
          <c:idx val="15"/>
          <c:order val="15"/>
          <c:tx>
            <c:strRef>
              <c:f>'确诊人数比例曲线 '!$Q$1</c:f>
              <c:strCache>
                <c:ptCount val="1"/>
                <c:pt idx="0">
                  <c:v>深圳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'!$Q$2:$Q$23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27</c:v>
                </c:pt>
                <c:pt idx="7">
                  <c:v>36</c:v>
                </c:pt>
                <c:pt idx="8">
                  <c:v>49</c:v>
                </c:pt>
                <c:pt idx="9">
                  <c:v>63</c:v>
                </c:pt>
                <c:pt idx="10">
                  <c:v>86</c:v>
                </c:pt>
                <c:pt idx="11">
                  <c:v>110</c:v>
                </c:pt>
                <c:pt idx="12">
                  <c:v>170</c:v>
                </c:pt>
                <c:pt idx="13">
                  <c:v>196</c:v>
                </c:pt>
                <c:pt idx="14">
                  <c:v>226</c:v>
                </c:pt>
                <c:pt idx="15">
                  <c:v>269</c:v>
                </c:pt>
                <c:pt idx="16">
                  <c:v>289</c:v>
                </c:pt>
                <c:pt idx="17">
                  <c:v>314</c:v>
                </c:pt>
                <c:pt idx="18">
                  <c:v>334</c:v>
                </c:pt>
                <c:pt idx="19">
                  <c:v>351</c:v>
                </c:pt>
                <c:pt idx="20">
                  <c:v>364</c:v>
                </c:pt>
                <c:pt idx="2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5C-4B26-A81E-E10EB5D3E164}"/>
            </c:ext>
          </c:extLst>
        </c:ser>
        <c:ser>
          <c:idx val="16"/>
          <c:order val="16"/>
          <c:tx>
            <c:strRef>
              <c:f>'确诊人数比例曲线 '!$R$1</c:f>
              <c:strCache>
                <c:ptCount val="1"/>
                <c:pt idx="0">
                  <c:v>广州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17</c:v>
                </c:pt>
                <c:pt idx="7">
                  <c:v>39</c:v>
                </c:pt>
                <c:pt idx="8">
                  <c:v>51</c:v>
                </c:pt>
                <c:pt idx="9">
                  <c:v>63</c:v>
                </c:pt>
                <c:pt idx="10">
                  <c:v>79</c:v>
                </c:pt>
                <c:pt idx="11">
                  <c:v>106</c:v>
                </c:pt>
                <c:pt idx="12">
                  <c:v>137</c:v>
                </c:pt>
                <c:pt idx="13">
                  <c:v>175</c:v>
                </c:pt>
                <c:pt idx="14">
                  <c:v>189</c:v>
                </c:pt>
                <c:pt idx="15">
                  <c:v>216</c:v>
                </c:pt>
                <c:pt idx="16">
                  <c:v>237</c:v>
                </c:pt>
                <c:pt idx="17">
                  <c:v>255</c:v>
                </c:pt>
                <c:pt idx="18">
                  <c:v>284</c:v>
                </c:pt>
                <c:pt idx="19">
                  <c:v>298</c:v>
                </c:pt>
                <c:pt idx="20">
                  <c:v>304</c:v>
                </c:pt>
                <c:pt idx="2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5C-4B26-A81E-E10EB5D3E164}"/>
            </c:ext>
          </c:extLst>
        </c:ser>
        <c:ser>
          <c:idx val="17"/>
          <c:order val="17"/>
          <c:tx>
            <c:strRef>
              <c:f>'确诊人数比例曲线 '!$S$1</c:f>
              <c:strCache>
                <c:ptCount val="1"/>
                <c:pt idx="0">
                  <c:v>上海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'!$S$2:$S$23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16</c:v>
                </c:pt>
                <c:pt idx="4">
                  <c:v>20</c:v>
                </c:pt>
                <c:pt idx="5">
                  <c:v>33</c:v>
                </c:pt>
                <c:pt idx="6">
                  <c:v>40</c:v>
                </c:pt>
                <c:pt idx="7">
                  <c:v>53</c:v>
                </c:pt>
                <c:pt idx="8">
                  <c:v>66</c:v>
                </c:pt>
                <c:pt idx="9">
                  <c:v>80</c:v>
                </c:pt>
                <c:pt idx="10">
                  <c:v>101</c:v>
                </c:pt>
                <c:pt idx="11">
                  <c:v>128</c:v>
                </c:pt>
                <c:pt idx="12">
                  <c:v>153</c:v>
                </c:pt>
                <c:pt idx="13">
                  <c:v>177</c:v>
                </c:pt>
                <c:pt idx="14">
                  <c:v>193</c:v>
                </c:pt>
                <c:pt idx="15">
                  <c:v>208</c:v>
                </c:pt>
                <c:pt idx="16">
                  <c:v>233</c:v>
                </c:pt>
                <c:pt idx="17">
                  <c:v>254</c:v>
                </c:pt>
                <c:pt idx="18">
                  <c:v>269</c:v>
                </c:pt>
                <c:pt idx="19">
                  <c:v>281</c:v>
                </c:pt>
                <c:pt idx="20">
                  <c:v>292</c:v>
                </c:pt>
                <c:pt idx="2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5C-4B26-A81E-E10EB5D3E164}"/>
            </c:ext>
          </c:extLst>
        </c:ser>
        <c:ser>
          <c:idx val="18"/>
          <c:order val="18"/>
          <c:tx>
            <c:strRef>
              <c:f>'确诊人数比例曲线 '!$T$1</c:f>
              <c:strCache>
                <c:ptCount val="1"/>
                <c:pt idx="0">
                  <c:v>北京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'确诊人数比例曲线 '!$A$2:$A$23</c:f>
              <c:numCache>
                <c:formatCode>m/d;@</c:formatCode>
                <c:ptCount val="22"/>
                <c:pt idx="0">
                  <c:v>43849</c:v>
                </c:pt>
                <c:pt idx="1">
                  <c:v>43850</c:v>
                </c:pt>
                <c:pt idx="2">
                  <c:v>43851</c:v>
                </c:pt>
                <c:pt idx="3">
                  <c:v>43852</c:v>
                </c:pt>
                <c:pt idx="4">
                  <c:v>43853</c:v>
                </c:pt>
                <c:pt idx="5">
                  <c:v>43854</c:v>
                </c:pt>
                <c:pt idx="6">
                  <c:v>43855</c:v>
                </c:pt>
                <c:pt idx="7">
                  <c:v>43856</c:v>
                </c:pt>
                <c:pt idx="8">
                  <c:v>43857</c:v>
                </c:pt>
                <c:pt idx="9">
                  <c:v>43858</c:v>
                </c:pt>
                <c:pt idx="10">
                  <c:v>43859</c:v>
                </c:pt>
                <c:pt idx="11">
                  <c:v>43860</c:v>
                </c:pt>
                <c:pt idx="12">
                  <c:v>43861</c:v>
                </c:pt>
                <c:pt idx="13">
                  <c:v>43862</c:v>
                </c:pt>
                <c:pt idx="14">
                  <c:v>43863</c:v>
                </c:pt>
                <c:pt idx="15">
                  <c:v>43864</c:v>
                </c:pt>
                <c:pt idx="16">
                  <c:v>43865</c:v>
                </c:pt>
                <c:pt idx="17">
                  <c:v>43866</c:v>
                </c:pt>
                <c:pt idx="18">
                  <c:v>43867</c:v>
                </c:pt>
                <c:pt idx="19">
                  <c:v>43868</c:v>
                </c:pt>
                <c:pt idx="20">
                  <c:v>43869</c:v>
                </c:pt>
                <c:pt idx="21">
                  <c:v>43870</c:v>
                </c:pt>
              </c:numCache>
            </c:numRef>
          </c:cat>
          <c:val>
            <c:numRef>
              <c:f>'确诊人数比例曲线 '!$T$2:$T$23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26</c:v>
                </c:pt>
                <c:pt idx="5">
                  <c:v>36</c:v>
                </c:pt>
                <c:pt idx="6">
                  <c:v>51</c:v>
                </c:pt>
                <c:pt idx="7">
                  <c:v>72</c:v>
                </c:pt>
                <c:pt idx="8">
                  <c:v>91</c:v>
                </c:pt>
                <c:pt idx="9">
                  <c:v>102</c:v>
                </c:pt>
                <c:pt idx="10">
                  <c:v>114</c:v>
                </c:pt>
                <c:pt idx="11">
                  <c:v>132</c:v>
                </c:pt>
                <c:pt idx="12">
                  <c:v>156</c:v>
                </c:pt>
                <c:pt idx="13">
                  <c:v>183</c:v>
                </c:pt>
                <c:pt idx="14">
                  <c:v>212</c:v>
                </c:pt>
                <c:pt idx="15">
                  <c:v>228</c:v>
                </c:pt>
                <c:pt idx="16">
                  <c:v>253</c:v>
                </c:pt>
                <c:pt idx="17">
                  <c:v>274</c:v>
                </c:pt>
                <c:pt idx="18">
                  <c:v>297</c:v>
                </c:pt>
                <c:pt idx="19">
                  <c:v>315</c:v>
                </c:pt>
                <c:pt idx="20">
                  <c:v>326</c:v>
                </c:pt>
                <c:pt idx="2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5C-4B26-A81E-E10EB5D3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27456"/>
        <c:axId val="1340081776"/>
      </c:lineChart>
      <c:dateAx>
        <c:axId val="1349727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81776"/>
        <c:crosses val="autoZero"/>
        <c:auto val="1"/>
        <c:lblOffset val="100"/>
        <c:baseTimeUnit val="days"/>
      </c:dateAx>
      <c:valAx>
        <c:axId val="1340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疫情发展动态仿真分析：上海市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上海!$C$2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上海!$A$3:$A$53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上海!$C$3:$C$53</c:f>
              <c:numCache>
                <c:formatCode>General</c:formatCode>
                <c:ptCount val="51"/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16</c:v>
                </c:pt>
                <c:pt idx="13">
                  <c:v>20</c:v>
                </c:pt>
                <c:pt idx="14">
                  <c:v>33</c:v>
                </c:pt>
                <c:pt idx="15">
                  <c:v>40</c:v>
                </c:pt>
                <c:pt idx="16">
                  <c:v>53</c:v>
                </c:pt>
                <c:pt idx="17">
                  <c:v>66</c:v>
                </c:pt>
                <c:pt idx="18">
                  <c:v>80</c:v>
                </c:pt>
                <c:pt idx="19">
                  <c:v>101</c:v>
                </c:pt>
                <c:pt idx="20">
                  <c:v>128</c:v>
                </c:pt>
                <c:pt idx="21">
                  <c:v>153</c:v>
                </c:pt>
                <c:pt idx="22">
                  <c:v>177</c:v>
                </c:pt>
                <c:pt idx="23">
                  <c:v>193</c:v>
                </c:pt>
                <c:pt idx="24">
                  <c:v>208</c:v>
                </c:pt>
                <c:pt idx="25">
                  <c:v>233</c:v>
                </c:pt>
                <c:pt idx="26">
                  <c:v>254</c:v>
                </c:pt>
                <c:pt idx="27">
                  <c:v>269</c:v>
                </c:pt>
                <c:pt idx="28">
                  <c:v>281</c:v>
                </c:pt>
                <c:pt idx="29">
                  <c:v>292</c:v>
                </c:pt>
                <c:pt idx="30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A-4A4A-9D89-8375B95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上海!$B$2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6A-4A4A-9D89-8375B95C15D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上海!$D$3:$D$53</c:f>
                <c:numCache>
                  <c:formatCode>General</c:formatCode>
                  <c:ptCount val="51"/>
                  <c:pt idx="31">
                    <c:v>55.429553862304999</c:v>
                  </c:pt>
                  <c:pt idx="32">
                    <c:v>60.813337557790987</c:v>
                  </c:pt>
                  <c:pt idx="33">
                    <c:v>66.013760768164047</c:v>
                  </c:pt>
                  <c:pt idx="34">
                    <c:v>71.00973259766198</c:v>
                  </c:pt>
                  <c:pt idx="35">
                    <c:v>75.786655632215002</c:v>
                  </c:pt>
                  <c:pt idx="36">
                    <c:v>80.335364872638024</c:v>
                  </c:pt>
                  <c:pt idx="37">
                    <c:v>84.651176186602981</c:v>
                  </c:pt>
                  <c:pt idx="38">
                    <c:v>88.733044169397999</c:v>
                  </c:pt>
                  <c:pt idx="39">
                    <c:v>92.58283061463402</c:v>
                  </c:pt>
                  <c:pt idx="40">
                    <c:v>96.204680018375996</c:v>
                  </c:pt>
                  <c:pt idx="41">
                    <c:v>99.604494498528993</c:v>
                  </c:pt>
                  <c:pt idx="42">
                    <c:v>102.78949725976901</c:v>
                  </c:pt>
                  <c:pt idx="43">
                    <c:v>105.76787261218402</c:v>
                  </c:pt>
                  <c:pt idx="44">
                    <c:v>108.548470958287</c:v>
                  </c:pt>
                  <c:pt idx="45">
                    <c:v>111.14056834677098</c:v>
                  </c:pt>
                  <c:pt idx="46">
                    <c:v>113.55367159928204</c:v>
                  </c:pt>
                  <c:pt idx="47">
                    <c:v>115.79736146285501</c:v>
                  </c:pt>
                  <c:pt idx="48">
                    <c:v>117.88116751780001</c:v>
                  </c:pt>
                  <c:pt idx="49">
                    <c:v>119.81446962565099</c:v>
                  </c:pt>
                  <c:pt idx="50">
                    <c:v>121.60642148714004</c:v>
                  </c:pt>
                </c:numCache>
              </c:numRef>
            </c:plus>
            <c:minus>
              <c:numRef>
                <c:f>上海!$E$3:$E$53</c:f>
                <c:numCache>
                  <c:formatCode>General</c:formatCode>
                  <c:ptCount val="51"/>
                  <c:pt idx="31">
                    <c:v>29.666608227691029</c:v>
                  </c:pt>
                  <c:pt idx="32">
                    <c:v>31.92090265422604</c:v>
                  </c:pt>
                  <c:pt idx="33">
                    <c:v>33.996813909482</c:v>
                  </c:pt>
                  <c:pt idx="34">
                    <c:v>35.897456386502029</c:v>
                  </c:pt>
                  <c:pt idx="35">
                    <c:v>37.628930655654983</c:v>
                  </c:pt>
                  <c:pt idx="36">
                    <c:v>39.199398020283013</c:v>
                  </c:pt>
                  <c:pt idx="37">
                    <c:v>40.618355204388024</c:v>
                  </c:pt>
                  <c:pt idx="38">
                    <c:v>41.896067316691017</c:v>
                  </c:pt>
                  <c:pt idx="39">
                    <c:v>43.043130491472994</c:v>
                  </c:pt>
                  <c:pt idx="40">
                    <c:v>44.070141806792037</c:v>
                  </c:pt>
                  <c:pt idx="41">
                    <c:v>44.987457780140005</c:v>
                  </c:pt>
                  <c:pt idx="42">
                    <c:v>45.805024683126021</c:v>
                  </c:pt>
                  <c:pt idx="43">
                    <c:v>46.532265797193986</c:v>
                  </c:pt>
                  <c:pt idx="44">
                    <c:v>47.178012764333005</c:v>
                  </c:pt>
                  <c:pt idx="45">
                    <c:v>47.750470281776984</c:v>
                  </c:pt>
                  <c:pt idx="46">
                    <c:v>48.257205390192951</c:v>
                  </c:pt>
                  <c:pt idx="47">
                    <c:v>48.705154473676032</c:v>
                  </c:pt>
                  <c:pt idx="48">
                    <c:v>49.100642685448008</c:v>
                  </c:pt>
                  <c:pt idx="49">
                    <c:v>49.449411798012989</c:v>
                  </c:pt>
                  <c:pt idx="50">
                    <c:v>49.756653429067001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上海!$A$3:$A$53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上海!$B$3:$B$53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1.9165505960146101E-2</c:v>
                </c:pt>
                <c:pt idx="5">
                  <c:v>9.9312143588829296E-2</c:v>
                </c:pt>
                <c:pt idx="6">
                  <c:v>0.30714044063512802</c:v>
                </c:pt>
                <c:pt idx="7">
                  <c:v>0.73195493719117799</c:v>
                </c:pt>
                <c:pt idx="8">
                  <c:v>1.4801141511138001</c:v>
                </c:pt>
                <c:pt idx="9">
                  <c:v>2.68062825419132</c:v>
                </c:pt>
                <c:pt idx="10">
                  <c:v>4.5020408085131702</c:v>
                </c:pt>
                <c:pt idx="11">
                  <c:v>7.1748851555521602</c:v>
                </c:pt>
                <c:pt idx="12">
                  <c:v>11.0200552767208</c:v>
                </c:pt>
                <c:pt idx="13">
                  <c:v>16.484427144622799</c:v>
                </c:pt>
                <c:pt idx="14">
                  <c:v>24.188896906502301</c:v>
                </c:pt>
                <c:pt idx="15">
                  <c:v>34.8782845794764</c:v>
                </c:pt>
                <c:pt idx="16">
                  <c:v>49.275629002800699</c:v>
                </c:pt>
                <c:pt idx="17">
                  <c:v>67.812314403554197</c:v>
                </c:pt>
                <c:pt idx="18">
                  <c:v>90.307795594260497</c:v>
                </c:pt>
                <c:pt idx="19">
                  <c:v>115.72953085263801</c:v>
                </c:pt>
                <c:pt idx="20">
                  <c:v>142.442297400298</c:v>
                </c:pt>
                <c:pt idx="21">
                  <c:v>168.632564390722</c:v>
                </c:pt>
                <c:pt idx="22">
                  <c:v>192.84681999793699</c:v>
                </c:pt>
                <c:pt idx="23">
                  <c:v>214.29686767551601</c:v>
                </c:pt>
                <c:pt idx="24">
                  <c:v>232.83262796333599</c:v>
                </c:pt>
                <c:pt idx="25">
                  <c:v>248.70643245303199</c:v>
                </c:pt>
                <c:pt idx="26">
                  <c:v>262.31648029666599</c:v>
                </c:pt>
                <c:pt idx="27">
                  <c:v>274.04272786681099</c:v>
                </c:pt>
                <c:pt idx="28">
                  <c:v>284.18728517982697</c:v>
                </c:pt>
                <c:pt idx="29">
                  <c:v>292.98024423169301</c:v>
                </c:pt>
                <c:pt idx="30">
                  <c:v>300.60264433531501</c:v>
                </c:pt>
                <c:pt idx="31">
                  <c:v>307.20683071196402</c:v>
                </c:pt>
                <c:pt idx="32">
                  <c:v>312.92708546619002</c:v>
                </c:pt>
                <c:pt idx="33">
                  <c:v>317.88276603864398</c:v>
                </c:pt>
                <c:pt idx="34">
                  <c:v>322.173429050023</c:v>
                </c:pt>
                <c:pt idx="35">
                  <c:v>325.88789360618699</c:v>
                </c:pt>
                <c:pt idx="36">
                  <c:v>329.10378663248099</c:v>
                </c:pt>
                <c:pt idx="37">
                  <c:v>331.88830370143103</c:v>
                </c:pt>
                <c:pt idx="38">
                  <c:v>334.29946197513902</c:v>
                </c:pt>
                <c:pt idx="39">
                  <c:v>336.38736742334299</c:v>
                </c:pt>
                <c:pt idx="40">
                  <c:v>338.19534771859901</c:v>
                </c:pt>
                <c:pt idx="41">
                  <c:v>339.76091057432899</c:v>
                </c:pt>
                <c:pt idx="42">
                  <c:v>341.11654425728801</c:v>
                </c:pt>
                <c:pt idx="43">
                  <c:v>342.29039233504199</c:v>
                </c:pt>
                <c:pt idx="44">
                  <c:v>343.306831254011</c:v>
                </c:pt>
                <c:pt idx="45">
                  <c:v>344.186970707407</c:v>
                </c:pt>
                <c:pt idx="46">
                  <c:v>344.94908922506897</c:v>
                </c:pt>
                <c:pt idx="47">
                  <c:v>345.60901329327402</c:v>
                </c:pt>
                <c:pt idx="48">
                  <c:v>346.180446537465</c:v>
                </c:pt>
                <c:pt idx="49">
                  <c:v>346.67525488027599</c:v>
                </c:pt>
                <c:pt idx="50">
                  <c:v>347.10371304915998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A-4A4A-9D89-8375B95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上海!$A$3:$A$53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上海!$F$3:$F$53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1.9165505960146101E-2</c:v>
                </c:pt>
                <c:pt idx="5">
                  <c:v>8.0146637628683196E-2</c:v>
                </c:pt>
                <c:pt idx="6">
                  <c:v>0.20782829704629874</c:v>
                </c:pt>
                <c:pt idx="7">
                  <c:v>0.42481449655604997</c:v>
                </c:pt>
                <c:pt idx="8">
                  <c:v>0.74815921392262208</c:v>
                </c:pt>
                <c:pt idx="9">
                  <c:v>1.2005141030775199</c:v>
                </c:pt>
                <c:pt idx="10">
                  <c:v>1.8214125543218502</c:v>
                </c:pt>
                <c:pt idx="11">
                  <c:v>2.67284434703899</c:v>
                </c:pt>
                <c:pt idx="12">
                  <c:v>3.84517012116864</c:v>
                </c:pt>
                <c:pt idx="13">
                  <c:v>5.464371867901999</c:v>
                </c:pt>
                <c:pt idx="14">
                  <c:v>7.7044697618795013</c:v>
                </c:pt>
                <c:pt idx="15">
                  <c:v>10.6893876729741</c:v>
                </c:pt>
                <c:pt idx="16">
                  <c:v>14.397344423324299</c:v>
                </c:pt>
                <c:pt idx="17">
                  <c:v>18.536685400753498</c:v>
                </c:pt>
                <c:pt idx="18">
                  <c:v>22.4954811907063</c:v>
                </c:pt>
                <c:pt idx="19">
                  <c:v>25.42173525837751</c:v>
                </c:pt>
                <c:pt idx="20">
                  <c:v>26.712766547659996</c:v>
                </c:pt>
                <c:pt idx="21">
                  <c:v>26.190266990423993</c:v>
                </c:pt>
                <c:pt idx="22">
                  <c:v>24.214255607214994</c:v>
                </c:pt>
                <c:pt idx="23">
                  <c:v>21.450047677579022</c:v>
                </c:pt>
                <c:pt idx="24">
                  <c:v>18.535760287819983</c:v>
                </c:pt>
                <c:pt idx="25">
                  <c:v>15.873804489695999</c:v>
                </c:pt>
                <c:pt idx="26">
                  <c:v>13.610047843633993</c:v>
                </c:pt>
                <c:pt idx="27">
                  <c:v>11.726247570145006</c:v>
                </c:pt>
                <c:pt idx="28">
                  <c:v>10.14455731301598</c:v>
                </c:pt>
                <c:pt idx="29">
                  <c:v>8.7929590518660348</c:v>
                </c:pt>
                <c:pt idx="30">
                  <c:v>7.6224001036219988</c:v>
                </c:pt>
                <c:pt idx="31">
                  <c:v>6.604186376649011</c:v>
                </c:pt>
                <c:pt idx="32">
                  <c:v>5.7202547542260049</c:v>
                </c:pt>
                <c:pt idx="33">
                  <c:v>4.9556805724539572</c:v>
                </c:pt>
                <c:pt idx="34">
                  <c:v>4.2906630113790243</c:v>
                </c:pt>
                <c:pt idx="35">
                  <c:v>3.7144645561639891</c:v>
                </c:pt>
                <c:pt idx="36">
                  <c:v>3.2158930262939975</c:v>
                </c:pt>
                <c:pt idx="37">
                  <c:v>2.7845170689500378</c:v>
                </c:pt>
                <c:pt idx="38">
                  <c:v>2.4111582737079971</c:v>
                </c:pt>
                <c:pt idx="39">
                  <c:v>2.0879054482039692</c:v>
                </c:pt>
                <c:pt idx="40">
                  <c:v>1.8079802952560158</c:v>
                </c:pt>
                <c:pt idx="41">
                  <c:v>1.5655628557299792</c:v>
                </c:pt>
                <c:pt idx="42">
                  <c:v>1.3556336829590236</c:v>
                </c:pt>
                <c:pt idx="43">
                  <c:v>1.1738480777539735</c:v>
                </c:pt>
                <c:pt idx="44">
                  <c:v>1.0164389189690155</c:v>
                </c:pt>
                <c:pt idx="45">
                  <c:v>0.88013945339599786</c:v>
                </c:pt>
                <c:pt idx="46">
                  <c:v>0.76211851766197469</c:v>
                </c:pt>
                <c:pt idx="47">
                  <c:v>0.65992406820504357</c:v>
                </c:pt>
                <c:pt idx="48">
                  <c:v>0.57143324419098462</c:v>
                </c:pt>
                <c:pt idx="49">
                  <c:v>0.49480834281098396</c:v>
                </c:pt>
                <c:pt idx="50">
                  <c:v>0.42845816888399213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A-4A4A-9D89-8375B95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疫情发展动态仿真分析：广州市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广州!$C$2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广州!$A$3:$A$53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广州!$C$3:$C$53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14</c:v>
                </c:pt>
                <c:pt idx="15">
                  <c:v>17</c:v>
                </c:pt>
                <c:pt idx="16">
                  <c:v>39</c:v>
                </c:pt>
                <c:pt idx="17">
                  <c:v>51</c:v>
                </c:pt>
                <c:pt idx="18">
                  <c:v>63</c:v>
                </c:pt>
                <c:pt idx="19">
                  <c:v>79</c:v>
                </c:pt>
                <c:pt idx="20">
                  <c:v>106</c:v>
                </c:pt>
                <c:pt idx="21">
                  <c:v>137</c:v>
                </c:pt>
                <c:pt idx="22">
                  <c:v>175</c:v>
                </c:pt>
                <c:pt idx="23">
                  <c:v>189</c:v>
                </c:pt>
                <c:pt idx="24">
                  <c:v>216</c:v>
                </c:pt>
                <c:pt idx="25">
                  <c:v>237</c:v>
                </c:pt>
                <c:pt idx="26">
                  <c:v>255</c:v>
                </c:pt>
                <c:pt idx="27">
                  <c:v>284</c:v>
                </c:pt>
                <c:pt idx="28">
                  <c:v>298</c:v>
                </c:pt>
                <c:pt idx="29">
                  <c:v>304</c:v>
                </c:pt>
                <c:pt idx="30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A-4FF0-82CB-EFB0A4D0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广州!$B$2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广州!$D$3:$D$53</c:f>
                <c:numCache>
                  <c:formatCode>General</c:formatCode>
                  <c:ptCount val="51"/>
                  <c:pt idx="31">
                    <c:v>53.821156253917025</c:v>
                  </c:pt>
                  <c:pt idx="32">
                    <c:v>60.374600408866002</c:v>
                  </c:pt>
                  <c:pt idx="33">
                    <c:v>66.866202417066972</c:v>
                  </c:pt>
                  <c:pt idx="34">
                    <c:v>73.254968196138009</c:v>
                  </c:pt>
                  <c:pt idx="35">
                    <c:v>79.508157452490991</c:v>
                  </c:pt>
                  <c:pt idx="36">
                    <c:v>85.599639115947014</c:v>
                  </c:pt>
                  <c:pt idx="37">
                    <c:v>91.509066991823033</c:v>
                  </c:pt>
                  <c:pt idx="38">
                    <c:v>97.221101284320014</c:v>
                  </c:pt>
                  <c:pt idx="39">
                    <c:v>102.72468679051099</c:v>
                  </c:pt>
                  <c:pt idx="40">
                    <c:v>108.01239948191397</c:v>
                  </c:pt>
                  <c:pt idx="41">
                    <c:v>113.07986683145703</c:v>
                  </c:pt>
                  <c:pt idx="42">
                    <c:v>117.92526164517301</c:v>
                  </c:pt>
                  <c:pt idx="43">
                    <c:v>122.54886444902797</c:v>
                  </c:pt>
                  <c:pt idx="44">
                    <c:v>126.95268721462605</c:v>
                  </c:pt>
                  <c:pt idx="45">
                    <c:v>131.14015073370501</c:v>
                  </c:pt>
                  <c:pt idx="46">
                    <c:v>135.11580842376105</c:v>
                  </c:pt>
                  <c:pt idx="47">
                    <c:v>138.88511015994902</c:v>
                  </c:pt>
                  <c:pt idx="48">
                    <c:v>142.45420065917796</c:v>
                  </c:pt>
                  <c:pt idx="49">
                    <c:v>145.82974778839298</c:v>
                  </c:pt>
                  <c:pt idx="50">
                    <c:v>149.01879686474996</c:v>
                  </c:pt>
                </c:numCache>
              </c:numRef>
            </c:plus>
            <c:minus>
              <c:numRef>
                <c:f>广州!$E$3:$E$53</c:f>
                <c:numCache>
                  <c:formatCode>General</c:formatCode>
                  <c:ptCount val="51"/>
                  <c:pt idx="31">
                    <c:v>31.773497872143025</c:v>
                  </c:pt>
                  <c:pt idx="32">
                    <c:v>34.966002328854984</c:v>
                  </c:pt>
                  <c:pt idx="33">
                    <c:v>37.997054302799029</c:v>
                  </c:pt>
                  <c:pt idx="34">
                    <c:v>40.855174019152969</c:v>
                  </c:pt>
                  <c:pt idx="35">
                    <c:v>43.534800264677017</c:v>
                  </c:pt>
                  <c:pt idx="36">
                    <c:v>46.034591666303982</c:v>
                  </c:pt>
                  <c:pt idx="37">
                    <c:v>48.356482282054003</c:v>
                  </c:pt>
                  <c:pt idx="38">
                    <c:v>50.504894247563982</c:v>
                  </c:pt>
                  <c:pt idx="39">
                    <c:v>52.486081445286004</c:v>
                  </c:pt>
                  <c:pt idx="40">
                    <c:v>54.30758819365002</c:v>
                  </c:pt>
                  <c:pt idx="41">
                    <c:v>55.977809542862019</c:v>
                  </c:pt>
                  <c:pt idx="42">
                    <c:v>57.505640590170003</c:v>
                  </c:pt>
                  <c:pt idx="43">
                    <c:v>58.900201934609981</c:v>
                  </c:pt>
                  <c:pt idx="44">
                    <c:v>60.170628743793998</c:v>
                  </c:pt>
                  <c:pt idx="45">
                    <c:v>61.325911927624986</c:v>
                  </c:pt>
                  <c:pt idx="46">
                    <c:v>62.374781326326968</c:v>
                  </c:pt>
                  <c:pt idx="47">
                    <c:v>63.325622346529997</c:v>
                  </c:pt>
                  <c:pt idx="48">
                    <c:v>64.186419010032978</c:v>
                  </c:pt>
                  <c:pt idx="49">
                    <c:v>64.964717745879</c:v>
                  </c:pt>
                  <c:pt idx="50">
                    <c:v>65.66760739045003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广州!$A$3:$A$53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广州!$B$3:$B$53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1.38056610390339E-2</c:v>
                </c:pt>
                <c:pt idx="6">
                  <c:v>7.0853928292538101E-2</c:v>
                </c:pt>
                <c:pt idx="7">
                  <c:v>0.22013664127826199</c:v>
                </c:pt>
                <c:pt idx="8">
                  <c:v>0.52873182956359099</c:v>
                </c:pt>
                <c:pt idx="9">
                  <c:v>1.08017832605187</c:v>
                </c:pt>
                <c:pt idx="10">
                  <c:v>1.9821987785181301</c:v>
                </c:pt>
                <c:pt idx="11">
                  <c:v>3.3839301240230202</c:v>
                </c:pt>
                <c:pt idx="12">
                  <c:v>5.5010008627787101</c:v>
                </c:pt>
                <c:pt idx="13">
                  <c:v>8.6498113883411296</c:v>
                </c:pt>
                <c:pt idx="14">
                  <c:v>13.294114188671999</c:v>
                </c:pt>
                <c:pt idx="15">
                  <c:v>20.1104519636669</c:v>
                </c:pt>
                <c:pt idx="16">
                  <c:v>29.962046593933401</c:v>
                </c:pt>
                <c:pt idx="17">
                  <c:v>43.7628410374314</c:v>
                </c:pt>
                <c:pt idx="18">
                  <c:v>62.185792567407603</c:v>
                </c:pt>
                <c:pt idx="19">
                  <c:v>85.274858691634407</c:v>
                </c:pt>
                <c:pt idx="20">
                  <c:v>112.103251248196</c:v>
                </c:pt>
                <c:pt idx="21">
                  <c:v>140.99229159316499</c:v>
                </c:pt>
                <c:pt idx="22">
                  <c:v>169.95391807227301</c:v>
                </c:pt>
                <c:pt idx="23">
                  <c:v>197.30886144453001</c:v>
                </c:pt>
                <c:pt idx="24">
                  <c:v>222.070387587574</c:v>
                </c:pt>
                <c:pt idx="25">
                  <c:v>243.95398308142299</c:v>
                </c:pt>
                <c:pt idx="26">
                  <c:v>263.13684118626003</c:v>
                </c:pt>
                <c:pt idx="27">
                  <c:v>279.97808337840502</c:v>
                </c:pt>
                <c:pt idx="28">
                  <c:v>294.83391502460802</c:v>
                </c:pt>
                <c:pt idx="29">
                  <c:v>307.98755288249401</c:v>
                </c:pt>
                <c:pt idx="30">
                  <c:v>319.65271061987198</c:v>
                </c:pt>
                <c:pt idx="31">
                  <c:v>329.99783385357</c:v>
                </c:pt>
                <c:pt idx="32">
                  <c:v>339.16750199197998</c:v>
                </c:pt>
                <c:pt idx="33">
                  <c:v>347.29303211564002</c:v>
                </c:pt>
                <c:pt idx="34">
                  <c:v>354.49469771841399</c:v>
                </c:pt>
                <c:pt idx="35">
                  <c:v>360.87446248997901</c:v>
                </c:pt>
                <c:pt idx="36">
                  <c:v>366.52569048005199</c:v>
                </c:pt>
                <c:pt idx="37">
                  <c:v>371.53191069190899</c:v>
                </c:pt>
                <c:pt idx="38">
                  <c:v>375.96708035749998</c:v>
                </c:pt>
                <c:pt idx="39">
                  <c:v>379.89651764475099</c:v>
                </c:pt>
                <c:pt idx="40">
                  <c:v>383.37793664420201</c:v>
                </c:pt>
                <c:pt idx="41">
                  <c:v>386.462402123826</c:v>
                </c:pt>
                <c:pt idx="42">
                  <c:v>389.19514627097999</c:v>
                </c:pt>
                <c:pt idx="43">
                  <c:v>391.61625670453998</c:v>
                </c:pt>
                <c:pt idx="44">
                  <c:v>393.76126416675299</c:v>
                </c:pt>
                <c:pt idx="45">
                  <c:v>395.661655590961</c:v>
                </c:pt>
                <c:pt idx="46">
                  <c:v>397.34532930704898</c:v>
                </c:pt>
                <c:pt idx="47">
                  <c:v>398.837001350028</c:v>
                </c:pt>
                <c:pt idx="48">
                  <c:v>400.15856784782699</c:v>
                </c:pt>
                <c:pt idx="49">
                  <c:v>401.329427158052</c:v>
                </c:pt>
                <c:pt idx="50">
                  <c:v>402.36676536766601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FF0-82CB-EFB0A4D0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广州!$A$3:$A$53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广州!$F$3:$F$53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1.38056610390339E-2</c:v>
                </c:pt>
                <c:pt idx="6">
                  <c:v>5.7048267253504203E-2</c:v>
                </c:pt>
                <c:pt idx="7">
                  <c:v>0.14928271298572388</c:v>
                </c:pt>
                <c:pt idx="8">
                  <c:v>0.308595188285329</c:v>
                </c:pt>
                <c:pt idx="9">
                  <c:v>0.55144649648827904</c:v>
                </c:pt>
                <c:pt idx="10">
                  <c:v>0.90202045246626006</c:v>
                </c:pt>
                <c:pt idx="11">
                  <c:v>1.4017313455048901</c:v>
                </c:pt>
                <c:pt idx="12">
                  <c:v>2.11707073875569</c:v>
                </c:pt>
                <c:pt idx="13">
                  <c:v>3.1488105255624195</c:v>
                </c:pt>
                <c:pt idx="14">
                  <c:v>4.6443028003308697</c:v>
                </c:pt>
                <c:pt idx="15">
                  <c:v>6.816337774994901</c:v>
                </c:pt>
                <c:pt idx="16">
                  <c:v>9.8515946302665007</c:v>
                </c:pt>
                <c:pt idx="17">
                  <c:v>13.800794443497999</c:v>
                </c:pt>
                <c:pt idx="18">
                  <c:v>18.422951529976203</c:v>
                </c:pt>
                <c:pt idx="19">
                  <c:v>23.089066124226804</c:v>
                </c:pt>
                <c:pt idx="20">
                  <c:v>26.828392556561596</c:v>
                </c:pt>
                <c:pt idx="21">
                  <c:v>28.88904034496899</c:v>
                </c:pt>
                <c:pt idx="22">
                  <c:v>28.96162647910802</c:v>
                </c:pt>
                <c:pt idx="23">
                  <c:v>27.354943372256997</c:v>
                </c:pt>
                <c:pt idx="24">
                  <c:v>24.761526143043994</c:v>
                </c:pt>
                <c:pt idx="25">
                  <c:v>21.883595493848986</c:v>
                </c:pt>
                <c:pt idx="26">
                  <c:v>19.182858104837038</c:v>
                </c:pt>
                <c:pt idx="27">
                  <c:v>16.841242192144989</c:v>
                </c:pt>
                <c:pt idx="28">
                  <c:v>14.855831646203001</c:v>
                </c:pt>
                <c:pt idx="29">
                  <c:v>13.153637857885997</c:v>
                </c:pt>
                <c:pt idx="30">
                  <c:v>11.665157737377967</c:v>
                </c:pt>
                <c:pt idx="31">
                  <c:v>10.345123233698018</c:v>
                </c:pt>
                <c:pt idx="32">
                  <c:v>9.1696681384099747</c:v>
                </c:pt>
                <c:pt idx="33">
                  <c:v>8.1255301236600417</c:v>
                </c:pt>
                <c:pt idx="34">
                  <c:v>7.2016656027739714</c:v>
                </c:pt>
                <c:pt idx="35">
                  <c:v>6.3797647715650214</c:v>
                </c:pt>
                <c:pt idx="36">
                  <c:v>5.6512279900729823</c:v>
                </c:pt>
                <c:pt idx="37">
                  <c:v>5.0062202118569985</c:v>
                </c:pt>
                <c:pt idx="38">
                  <c:v>4.4351696655909905</c:v>
                </c:pt>
                <c:pt idx="39">
                  <c:v>3.9294372872510053</c:v>
                </c:pt>
                <c:pt idx="40">
                  <c:v>3.481418999451023</c:v>
                </c:pt>
                <c:pt idx="41">
                  <c:v>3.0844654796239865</c:v>
                </c:pt>
                <c:pt idx="42">
                  <c:v>2.7327441471539942</c:v>
                </c:pt>
                <c:pt idx="43">
                  <c:v>2.4211104335599885</c:v>
                </c:pt>
                <c:pt idx="44">
                  <c:v>2.145007462213016</c:v>
                </c:pt>
                <c:pt idx="45">
                  <c:v>1.90039142420801</c:v>
                </c:pt>
                <c:pt idx="46">
                  <c:v>1.6836737160879807</c:v>
                </c:pt>
                <c:pt idx="47">
                  <c:v>1.4916720429790189</c:v>
                </c:pt>
                <c:pt idx="48">
                  <c:v>1.3215664977989832</c:v>
                </c:pt>
                <c:pt idx="49">
                  <c:v>1.170859310225012</c:v>
                </c:pt>
                <c:pt idx="50">
                  <c:v>1.0373382096140062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FF0-82CB-EFB0A4D0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疫情发展动态仿真分析：深圳市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深圳!$C$2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深圳!$A$3:$A$53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深圳!$C$3:$C$53</c:f>
              <c:numCache>
                <c:formatCode>General</c:formatCode>
                <c:ptCount val="51"/>
                <c:pt idx="9">
                  <c:v>1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20</c:v>
                </c:pt>
                <c:pt idx="15">
                  <c:v>27</c:v>
                </c:pt>
                <c:pt idx="16">
                  <c:v>36</c:v>
                </c:pt>
                <c:pt idx="17">
                  <c:v>49</c:v>
                </c:pt>
                <c:pt idx="18">
                  <c:v>63</c:v>
                </c:pt>
                <c:pt idx="19">
                  <c:v>86</c:v>
                </c:pt>
                <c:pt idx="20">
                  <c:v>110</c:v>
                </c:pt>
                <c:pt idx="21">
                  <c:v>170</c:v>
                </c:pt>
                <c:pt idx="22">
                  <c:v>196</c:v>
                </c:pt>
                <c:pt idx="23">
                  <c:v>226</c:v>
                </c:pt>
                <c:pt idx="24">
                  <c:v>269</c:v>
                </c:pt>
                <c:pt idx="25">
                  <c:v>289</c:v>
                </c:pt>
                <c:pt idx="26">
                  <c:v>314</c:v>
                </c:pt>
                <c:pt idx="27">
                  <c:v>334</c:v>
                </c:pt>
                <c:pt idx="28">
                  <c:v>351</c:v>
                </c:pt>
                <c:pt idx="29">
                  <c:v>364</c:v>
                </c:pt>
                <c:pt idx="30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B-40B3-8A1A-A5C4B494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深圳!$B$2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7CB-40B3-8A1A-A5C4B4947E5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深圳!$D$3:$D$53</c:f>
                <c:numCache>
                  <c:formatCode>General</c:formatCode>
                  <c:ptCount val="51"/>
                  <c:pt idx="31">
                    <c:v>51.583693449604027</c:v>
                  </c:pt>
                  <c:pt idx="32">
                    <c:v>57.771710218989028</c:v>
                  </c:pt>
                  <c:pt idx="33">
                    <c:v>63.994778658284986</c:v>
                  </c:pt>
                  <c:pt idx="34">
                    <c:v>70.218793566165971</c:v>
                  </c:pt>
                  <c:pt idx="35">
                    <c:v>76.414095589327985</c:v>
                  </c:pt>
                  <c:pt idx="36">
                    <c:v>82.555118138223008</c:v>
                  </c:pt>
                  <c:pt idx="37">
                    <c:v>88.620012838251967</c:v>
                  </c:pt>
                  <c:pt idx="38">
                    <c:v>94.590274060395018</c:v>
                  </c:pt>
                  <c:pt idx="39">
                    <c:v>100.45037936780295</c:v>
                  </c:pt>
                  <c:pt idx="40">
                    <c:v>106.18745586777601</c:v>
                  </c:pt>
                  <c:pt idx="41">
                    <c:v>111.79097699572606</c:v>
                  </c:pt>
                  <c:pt idx="42">
                    <c:v>117.25248984501496</c:v>
                  </c:pt>
                  <c:pt idx="43">
                    <c:v>122.56537091501502</c:v>
                  </c:pt>
                  <c:pt idx="44">
                    <c:v>127.72460742418008</c:v>
                  </c:pt>
                  <c:pt idx="45">
                    <c:v>132.726601373677</c:v>
                  </c:pt>
                  <c:pt idx="46">
                    <c:v>137.56899384332496</c:v>
                  </c:pt>
                  <c:pt idx="47">
                    <c:v>142.25050738108803</c:v>
                  </c:pt>
                  <c:pt idx="48">
                    <c:v>146.77080467942005</c:v>
                  </c:pt>
                  <c:pt idx="49">
                    <c:v>151.13036198412306</c:v>
                  </c:pt>
                  <c:pt idx="50">
                    <c:v>155.33035580410899</c:v>
                  </c:pt>
                </c:numCache>
              </c:numRef>
            </c:plus>
            <c:minus>
              <c:numRef>
                <c:f>深圳!$E$3:$E$53</c:f>
                <c:numCache>
                  <c:formatCode>General</c:formatCode>
                  <c:ptCount val="51"/>
                  <c:pt idx="31">
                    <c:v>43.358589768706963</c:v>
                  </c:pt>
                  <c:pt idx="32">
                    <c:v>47.791005860561995</c:v>
                  </c:pt>
                  <c:pt idx="33">
                    <c:v>52.10677015198803</c:v>
                  </c:pt>
                  <c:pt idx="34">
                    <c:v>56.285374205651976</c:v>
                  </c:pt>
                  <c:pt idx="35">
                    <c:v>60.311453004232021</c:v>
                  </c:pt>
                  <c:pt idx="36">
                    <c:v>64.174040354854981</c:v>
                  </c:pt>
                  <c:pt idx="37">
                    <c:v>67.865888411113019</c:v>
                  </c:pt>
                  <c:pt idx="38">
                    <c:v>71.382853147383003</c:v>
                  </c:pt>
                  <c:pt idx="39">
                    <c:v>74.723349164137005</c:v>
                  </c:pt>
                  <c:pt idx="40">
                    <c:v>77.887874206077015</c:v>
                  </c:pt>
                  <c:pt idx="41">
                    <c:v>80.878600722923011</c:v>
                  </c:pt>
                  <c:pt idx="42">
                    <c:v>83.699028776485989</c:v>
                  </c:pt>
                  <c:pt idx="43">
                    <c:v>86.353693174437012</c:v>
                  </c:pt>
                  <c:pt idx="44">
                    <c:v>88.847917539389982</c:v>
                  </c:pt>
                  <c:pt idx="45">
                    <c:v>91.187608540508961</c:v>
                  </c:pt>
                  <c:pt idx="46">
                    <c:v>93.379084294871973</c:v>
                  </c:pt>
                  <c:pt idx="47">
                    <c:v>95.428931825092036</c:v>
                  </c:pt>
                  <c:pt idx="48">
                    <c:v>97.343889268935982</c:v>
                  </c:pt>
                  <c:pt idx="49">
                    <c:v>99.130749214695982</c:v>
                  </c:pt>
                  <c:pt idx="50">
                    <c:v>100.79628002106602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深圳!$A$3:$A$53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深圳!$B$3:$B$53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1.2343885176750899E-2</c:v>
                </c:pt>
                <c:pt idx="5">
                  <c:v>6.4726015221895403E-2</c:v>
                </c:pt>
                <c:pt idx="6">
                  <c:v>0.204109068478842</c:v>
                </c:pt>
                <c:pt idx="7">
                  <c:v>0.496737781071239</c:v>
                </c:pt>
                <c:pt idx="8">
                  <c:v>1.02638108667779</c:v>
                </c:pt>
                <c:pt idx="9">
                  <c:v>1.9027867577564801</c:v>
                </c:pt>
                <c:pt idx="10">
                  <c:v>3.2786692037037501</c:v>
                </c:pt>
                <c:pt idx="11">
                  <c:v>5.3769487401310903</c:v>
                </c:pt>
                <c:pt idx="12">
                  <c:v>8.5279091718724604</c:v>
                </c:pt>
                <c:pt idx="13">
                  <c:v>13.220036744057801</c:v>
                </c:pt>
                <c:pt idx="14">
                  <c:v>20.172602722165699</c:v>
                </c:pt>
                <c:pt idx="15">
                  <c:v>30.316776510749701</c:v>
                </c:pt>
                <c:pt idx="16">
                  <c:v>44.664994669650703</c:v>
                </c:pt>
                <c:pt idx="17">
                  <c:v>64.015883051488302</c:v>
                </c:pt>
                <c:pt idx="18">
                  <c:v>88.546985545956304</c:v>
                </c:pt>
                <c:pt idx="19">
                  <c:v>117.42824110182799</c:v>
                </c:pt>
                <c:pt idx="20">
                  <c:v>149.018161187544</c:v>
                </c:pt>
                <c:pt idx="21">
                  <c:v>181.294638434044</c:v>
                </c:pt>
                <c:pt idx="22">
                  <c:v>212.49214873077099</c:v>
                </c:pt>
                <c:pt idx="23">
                  <c:v>241.51509808512199</c:v>
                </c:pt>
                <c:pt idx="24">
                  <c:v>267.97098070706897</c:v>
                </c:pt>
                <c:pt idx="25">
                  <c:v>291.94074149160599</c:v>
                </c:pt>
                <c:pt idx="26">
                  <c:v>313.70082630088598</c:v>
                </c:pt>
                <c:pt idx="27">
                  <c:v>333.53685080837698</c:v>
                </c:pt>
                <c:pt idx="28">
                  <c:v>351.67215065909102</c:v>
                </c:pt>
                <c:pt idx="29">
                  <c:v>368.27070043108603</c:v>
                </c:pt>
                <c:pt idx="30">
                  <c:v>383.46083810391002</c:v>
                </c:pt>
                <c:pt idx="31">
                  <c:v>397.35584182754297</c:v>
                </c:pt>
                <c:pt idx="32">
                  <c:v>410.06337827118</c:v>
                </c:pt>
                <c:pt idx="33">
                  <c:v>421.68655013964502</c:v>
                </c:pt>
                <c:pt idx="34">
                  <c:v>432.314631628656</c:v>
                </c:pt>
                <c:pt idx="35">
                  <c:v>442.03249225404602</c:v>
                </c:pt>
                <c:pt idx="36">
                  <c:v>450.91852278989398</c:v>
                </c:pt>
                <c:pt idx="37">
                  <c:v>459.04431127295601</c:v>
                </c:pt>
                <c:pt idx="38">
                  <c:v>466.47508707283498</c:v>
                </c:pt>
                <c:pt idx="39">
                  <c:v>473.27033272702101</c:v>
                </c:pt>
                <c:pt idx="40">
                  <c:v>479.48437511383901</c:v>
                </c:pt>
                <c:pt idx="41">
                  <c:v>485.166889304189</c:v>
                </c:pt>
                <c:pt idx="42">
                  <c:v>490.36331900741999</c:v>
                </c:pt>
                <c:pt idx="43">
                  <c:v>495.11523754889402</c:v>
                </c:pt>
                <c:pt idx="44">
                  <c:v>499.46067059458397</c:v>
                </c:pt>
                <c:pt idx="45">
                  <c:v>503.43439279094298</c:v>
                </c:pt>
                <c:pt idx="46">
                  <c:v>507.06820276993199</c:v>
                </c:pt>
                <c:pt idx="47">
                  <c:v>510.39117739581502</c:v>
                </c:pt>
                <c:pt idx="48">
                  <c:v>513.42990539155699</c:v>
                </c:pt>
                <c:pt idx="49">
                  <c:v>516.20870099962997</c:v>
                </c:pt>
                <c:pt idx="50">
                  <c:v>518.749798618515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CB-40B3-8A1A-A5C4B494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深圳!$A$3:$A$53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深圳!$F$3:$F$53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1.2343885176750899E-2</c:v>
                </c:pt>
                <c:pt idx="5">
                  <c:v>5.2382130045144505E-2</c:v>
                </c:pt>
                <c:pt idx="6">
                  <c:v>0.13938305325694661</c:v>
                </c:pt>
                <c:pt idx="7">
                  <c:v>0.29262871259239698</c:v>
                </c:pt>
                <c:pt idx="8">
                  <c:v>0.52964330560655104</c:v>
                </c:pt>
                <c:pt idx="9">
                  <c:v>0.87640567107869005</c:v>
                </c:pt>
                <c:pt idx="10">
                  <c:v>1.37588244594727</c:v>
                </c:pt>
                <c:pt idx="11">
                  <c:v>2.0982795364273401</c:v>
                </c:pt>
                <c:pt idx="12">
                  <c:v>3.1509604317413702</c:v>
                </c:pt>
                <c:pt idx="13">
                  <c:v>4.6921275721853402</c:v>
                </c:pt>
                <c:pt idx="14">
                  <c:v>6.9525659781078986</c:v>
                </c:pt>
                <c:pt idx="15">
                  <c:v>10.144173788584002</c:v>
                </c:pt>
                <c:pt idx="16">
                  <c:v>14.348218158901002</c:v>
                </c:pt>
                <c:pt idx="17">
                  <c:v>19.350888381837599</c:v>
                </c:pt>
                <c:pt idx="18">
                  <c:v>24.531102494468001</c:v>
                </c:pt>
                <c:pt idx="19">
                  <c:v>28.881255555871689</c:v>
                </c:pt>
                <c:pt idx="20">
                  <c:v>31.589920085716003</c:v>
                </c:pt>
                <c:pt idx="21">
                  <c:v>32.276477246500008</c:v>
                </c:pt>
                <c:pt idx="22">
                  <c:v>31.197510296726989</c:v>
                </c:pt>
                <c:pt idx="23">
                  <c:v>29.022949354350999</c:v>
                </c:pt>
                <c:pt idx="24">
                  <c:v>26.455882621946984</c:v>
                </c:pt>
                <c:pt idx="25">
                  <c:v>23.969760784537016</c:v>
                </c:pt>
                <c:pt idx="26">
                  <c:v>21.760084809279988</c:v>
                </c:pt>
                <c:pt idx="27">
                  <c:v>19.836024507491004</c:v>
                </c:pt>
                <c:pt idx="28">
                  <c:v>18.135299850714034</c:v>
                </c:pt>
                <c:pt idx="29">
                  <c:v>16.59854977199501</c:v>
                </c:pt>
                <c:pt idx="30">
                  <c:v>15.190137672823994</c:v>
                </c:pt>
                <c:pt idx="31">
                  <c:v>13.895003723632954</c:v>
                </c:pt>
                <c:pt idx="32">
                  <c:v>12.707536443637025</c:v>
                </c:pt>
                <c:pt idx="33">
                  <c:v>11.623171868465022</c:v>
                </c:pt>
                <c:pt idx="34">
                  <c:v>10.628081489010981</c:v>
                </c:pt>
                <c:pt idx="35">
                  <c:v>9.717860625390017</c:v>
                </c:pt>
                <c:pt idx="36">
                  <c:v>8.886030535847965</c:v>
                </c:pt>
                <c:pt idx="37">
                  <c:v>8.1257884830620242</c:v>
                </c:pt>
                <c:pt idx="38">
                  <c:v>7.4307757998789725</c:v>
                </c:pt>
                <c:pt idx="39">
                  <c:v>6.7952456541860329</c:v>
                </c:pt>
                <c:pt idx="40">
                  <c:v>6.2140423868179937</c:v>
                </c:pt>
                <c:pt idx="41">
                  <c:v>5.6825141903499912</c:v>
                </c:pt>
                <c:pt idx="42">
                  <c:v>5.1964297032309901</c:v>
                </c:pt>
                <c:pt idx="43">
                  <c:v>4.7519185414740264</c:v>
                </c:pt>
                <c:pt idx="44">
                  <c:v>4.3454330456899584</c:v>
                </c:pt>
                <c:pt idx="45">
                  <c:v>3.9737221963590059</c:v>
                </c:pt>
                <c:pt idx="46">
                  <c:v>3.6338099789890066</c:v>
                </c:pt>
                <c:pt idx="47">
                  <c:v>3.3229746258830346</c:v>
                </c:pt>
                <c:pt idx="48">
                  <c:v>3.0387279957419651</c:v>
                </c:pt>
                <c:pt idx="49">
                  <c:v>2.7787956080729828</c:v>
                </c:pt>
                <c:pt idx="50">
                  <c:v>2.5410976188850327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CB-40B3-8A1A-A5C4B494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疫情发展动态仿真分析：杭州市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杭州!$C$2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杭州!$A$3:$A$53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杭州!$C$3:$C$53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51</c:v>
                </c:pt>
                <c:pt idx="19">
                  <c:v>69</c:v>
                </c:pt>
                <c:pt idx="20">
                  <c:v>85</c:v>
                </c:pt>
                <c:pt idx="21">
                  <c:v>98</c:v>
                </c:pt>
                <c:pt idx="22">
                  <c:v>110</c:v>
                </c:pt>
                <c:pt idx="23">
                  <c:v>118</c:v>
                </c:pt>
                <c:pt idx="24">
                  <c:v>132</c:v>
                </c:pt>
                <c:pt idx="25">
                  <c:v>141</c:v>
                </c:pt>
                <c:pt idx="26">
                  <c:v>151</c:v>
                </c:pt>
                <c:pt idx="27">
                  <c:v>156</c:v>
                </c:pt>
                <c:pt idx="28">
                  <c:v>162</c:v>
                </c:pt>
                <c:pt idx="29">
                  <c:v>165</c:v>
                </c:pt>
                <c:pt idx="30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435-87E6-859FC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杭州!$B$2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杭州!$D$3:$D$53</c:f>
                <c:numCache>
                  <c:formatCode>General</c:formatCode>
                  <c:ptCount val="51"/>
                  <c:pt idx="31">
                    <c:v>30.011857165745994</c:v>
                  </c:pt>
                  <c:pt idx="32">
                    <c:v>32.452012802181002</c:v>
                  </c:pt>
                  <c:pt idx="33">
                    <c:v>34.725526505325973</c:v>
                  </c:pt>
                  <c:pt idx="34">
                    <c:v>36.831872566977012</c:v>
                  </c:pt>
                  <c:pt idx="35">
                    <c:v>38.773866639190999</c:v>
                  </c:pt>
                  <c:pt idx="36">
                    <c:v>40.556768165185986</c:v>
                  </c:pt>
                  <c:pt idx="37">
                    <c:v>42.187562648630006</c:v>
                  </c:pt>
                  <c:pt idx="38">
                    <c:v>43.674386856825009</c:v>
                  </c:pt>
                  <c:pt idx="39">
                    <c:v>45.026072026134983</c:v>
                  </c:pt>
                  <c:pt idx="40">
                    <c:v>46.251786849104008</c:v>
                  </c:pt>
                  <c:pt idx="41">
                    <c:v>47.36076474530401</c:v>
                  </c:pt>
                  <c:pt idx="42">
                    <c:v>48.362101080559</c:v>
                  </c:pt>
                  <c:pt idx="43">
                    <c:v>49.264607201273009</c:v>
                  </c:pt>
                  <c:pt idx="44">
                    <c:v>50.076709637714004</c:v>
                  </c:pt>
                  <c:pt idx="45">
                    <c:v>50.806384505880999</c:v>
                  </c:pt>
                  <c:pt idx="46">
                    <c:v>51.461118824322995</c:v>
                  </c:pt>
                  <c:pt idx="47">
                    <c:v>52.047892101224988</c:v>
                  </c:pt>
                  <c:pt idx="48">
                    <c:v>52.573172986303007</c:v>
                  </c:pt>
                  <c:pt idx="49">
                    <c:v>53.042926959073014</c:v>
                  </c:pt>
                  <c:pt idx="50">
                    <c:v>53.462631898406016</c:v>
                  </c:pt>
                </c:numCache>
              </c:numRef>
            </c:plus>
            <c:minus>
              <c:numRef>
                <c:f>杭州!$E$3:$E$53</c:f>
                <c:numCache>
                  <c:formatCode>General</c:formatCode>
                  <c:ptCount val="51"/>
                  <c:pt idx="31">
                    <c:v>16.097664176600006</c:v>
                  </c:pt>
                  <c:pt idx="32">
                    <c:v>17.084855762415998</c:v>
                  </c:pt>
                  <c:pt idx="33">
                    <c:v>17.955821934915008</c:v>
                  </c:pt>
                  <c:pt idx="34">
                    <c:v>18.719628564000999</c:v>
                  </c:pt>
                  <c:pt idx="35">
                    <c:v>19.385992046316005</c:v>
                  </c:pt>
                  <c:pt idx="36">
                    <c:v>19.964716652442007</c:v>
                  </c:pt>
                  <c:pt idx="37">
                    <c:v>20.465329814564996</c:v>
                  </c:pt>
                  <c:pt idx="38">
                    <c:v>20.896852065155997</c:v>
                  </c:pt>
                  <c:pt idx="39">
                    <c:v>21.267659710812012</c:v>
                  </c:pt>
                  <c:pt idx="40">
                    <c:v>21.585412961206004</c:v>
                  </c:pt>
                  <c:pt idx="41">
                    <c:v>21.857030871473</c:v>
                  </c:pt>
                  <c:pt idx="42">
                    <c:v>22.088699424355013</c:v>
                  </c:pt>
                  <c:pt idx="43">
                    <c:v>22.285902279414984</c:v>
                  </c:pt>
                  <c:pt idx="44">
                    <c:v>22.453466023174997</c:v>
                  </c:pt>
                  <c:pt idx="45">
                    <c:v>22.595613609270004</c:v>
                  </c:pt>
                  <c:pt idx="46">
                    <c:v>22.716021253092009</c:v>
                  </c:pt>
                  <c:pt idx="47">
                    <c:v>22.817875439586999</c:v>
                  </c:pt>
                  <c:pt idx="48">
                    <c:v>22.903927851630982</c:v>
                  </c:pt>
                  <c:pt idx="49">
                    <c:v>22.976546903269991</c:v>
                  </c:pt>
                  <c:pt idx="50">
                    <c:v>23.037765154226975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杭州!$A$3:$A$53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杭州!$B$3:$B$53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7.1464598391715699E-3</c:v>
                </c:pt>
                <c:pt idx="5">
                  <c:v>3.80230179841941E-2</c:v>
                </c:pt>
                <c:pt idx="6">
                  <c:v>0.11996821957031301</c:v>
                </c:pt>
                <c:pt idx="7">
                  <c:v>0.29173913161107401</c:v>
                </c:pt>
                <c:pt idx="8">
                  <c:v>0.60240097412956595</c:v>
                </c:pt>
                <c:pt idx="9">
                  <c:v>1.11638633624076</c:v>
                </c:pt>
                <c:pt idx="10">
                  <c:v>1.9235945230318401</c:v>
                </c:pt>
                <c:pt idx="11">
                  <c:v>3.1544043537205702</c:v>
                </c:pt>
                <c:pt idx="12">
                  <c:v>5.0012864862636199</c:v>
                </c:pt>
                <c:pt idx="13">
                  <c:v>7.74631817627807</c:v>
                </c:pt>
                <c:pt idx="14">
                  <c:v>11.8022481296727</c:v>
                </c:pt>
                <c:pt idx="15">
                  <c:v>17.691991721181399</c:v>
                </c:pt>
                <c:pt idx="16">
                  <c:v>25.956535251371498</c:v>
                </c:pt>
                <c:pt idx="17">
                  <c:v>36.963425530747898</c:v>
                </c:pt>
                <c:pt idx="18">
                  <c:v>50.658332205953002</c:v>
                </c:pt>
                <c:pt idx="19">
                  <c:v>66.359941035240794</c:v>
                </c:pt>
                <c:pt idx="20">
                  <c:v>82.9241744894031</c:v>
                </c:pt>
                <c:pt idx="21">
                  <c:v>99.050469383183994</c:v>
                </c:pt>
                <c:pt idx="22">
                  <c:v>113.689999279365</c:v>
                </c:pt>
                <c:pt idx="23">
                  <c:v>126.285717978124</c:v>
                </c:pt>
                <c:pt idx="24">
                  <c:v>136.76035605775101</c:v>
                </c:pt>
                <c:pt idx="25">
                  <c:v>145.34097169019699</c:v>
                </c:pt>
                <c:pt idx="26">
                  <c:v>152.36289649221499</c:v>
                </c:pt>
                <c:pt idx="27">
                  <c:v>158.14196113357701</c:v>
                </c:pt>
                <c:pt idx="28">
                  <c:v>162.92660656268501</c:v>
                </c:pt>
                <c:pt idx="29">
                  <c:v>166.901431623859</c:v>
                </c:pt>
                <c:pt idx="30">
                  <c:v>170.20586598327901</c:v>
                </c:pt>
                <c:pt idx="31">
                  <c:v>172.951455903637</c:v>
                </c:pt>
                <c:pt idx="32">
                  <c:v>175.231879703385</c:v>
                </c:pt>
                <c:pt idx="33">
                  <c:v>177.12687041030301</c:v>
                </c:pt>
                <c:pt idx="34">
                  <c:v>178.69961569382099</c:v>
                </c:pt>
                <c:pt idx="35">
                  <c:v>180.004486279167</c:v>
                </c:pt>
                <c:pt idx="36">
                  <c:v>181.08719585810101</c:v>
                </c:pt>
                <c:pt idx="37">
                  <c:v>181.985734441712</c:v>
                </c:pt>
                <c:pt idx="38">
                  <c:v>182.73153831430199</c:v>
                </c:pt>
                <c:pt idx="39">
                  <c:v>183.35061096781101</c:v>
                </c:pt>
                <c:pt idx="40">
                  <c:v>183.86448969036201</c:v>
                </c:pt>
                <c:pt idx="41">
                  <c:v>184.29103866258399</c:v>
                </c:pt>
                <c:pt idx="42">
                  <c:v>184.645089281498</c:v>
                </c:pt>
                <c:pt idx="43">
                  <c:v>184.93895889173899</c:v>
                </c:pt>
                <c:pt idx="44">
                  <c:v>185.18287587765201</c:v>
                </c:pt>
                <c:pt idx="45">
                  <c:v>185.38533185024701</c:v>
                </c:pt>
                <c:pt idx="46">
                  <c:v>185.553375115856</c:v>
                </c:pt>
                <c:pt idx="47">
                  <c:v>185.692855456828</c:v>
                </c:pt>
                <c:pt idx="48">
                  <c:v>185.80862795587799</c:v>
                </c:pt>
                <c:pt idx="49">
                  <c:v>185.90472233316399</c:v>
                </c:pt>
                <c:pt idx="50">
                  <c:v>185.98448329042299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6-4435-87E6-859FC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杭州!$A$3:$A$53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杭州!$F$3:$F$53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7.1464598391715699E-3</c:v>
                </c:pt>
                <c:pt idx="5">
                  <c:v>3.0876558145022531E-2</c:v>
                </c:pt>
                <c:pt idx="6">
                  <c:v>8.1945201586118899E-2</c:v>
                </c:pt>
                <c:pt idx="7">
                  <c:v>0.171770912040761</c:v>
                </c:pt>
                <c:pt idx="8">
                  <c:v>0.31066184251849194</c:v>
                </c:pt>
                <c:pt idx="9">
                  <c:v>0.51398536211119406</c:v>
                </c:pt>
                <c:pt idx="10">
                  <c:v>0.80720818679108008</c:v>
                </c:pt>
                <c:pt idx="11">
                  <c:v>1.2308098306887301</c:v>
                </c:pt>
                <c:pt idx="12">
                  <c:v>1.8468821325430498</c:v>
                </c:pt>
                <c:pt idx="13">
                  <c:v>2.74503169001445</c:v>
                </c:pt>
                <c:pt idx="14">
                  <c:v>4.0559299533946298</c:v>
                </c:pt>
                <c:pt idx="15">
                  <c:v>5.8897435915086991</c:v>
                </c:pt>
                <c:pt idx="16">
                  <c:v>8.2645435301900996</c:v>
                </c:pt>
                <c:pt idx="17">
                  <c:v>11.0068902793764</c:v>
                </c:pt>
                <c:pt idx="18">
                  <c:v>13.694906675205104</c:v>
                </c:pt>
                <c:pt idx="19">
                  <c:v>15.701608829287792</c:v>
                </c:pt>
                <c:pt idx="20">
                  <c:v>16.564233454162306</c:v>
                </c:pt>
                <c:pt idx="21">
                  <c:v>16.126294893780894</c:v>
                </c:pt>
                <c:pt idx="22">
                  <c:v>14.639529896181003</c:v>
                </c:pt>
                <c:pt idx="23">
                  <c:v>12.595718698759001</c:v>
                </c:pt>
                <c:pt idx="24">
                  <c:v>10.474638079627013</c:v>
                </c:pt>
                <c:pt idx="25">
                  <c:v>8.5806156324459835</c:v>
                </c:pt>
                <c:pt idx="26">
                  <c:v>7.0219248020179919</c:v>
                </c:pt>
                <c:pt idx="27">
                  <c:v>5.7790646413620266</c:v>
                </c:pt>
                <c:pt idx="28">
                  <c:v>4.7846454291079965</c:v>
                </c:pt>
                <c:pt idx="29">
                  <c:v>3.9748250611739877</c:v>
                </c:pt>
                <c:pt idx="30">
                  <c:v>3.3044343594200143</c:v>
                </c:pt>
                <c:pt idx="31">
                  <c:v>2.7455899203579861</c:v>
                </c:pt>
                <c:pt idx="32">
                  <c:v>2.2804237997480072</c:v>
                </c:pt>
                <c:pt idx="33">
                  <c:v>1.8949907069180085</c:v>
                </c:pt>
                <c:pt idx="34">
                  <c:v>1.5727452835179747</c:v>
                </c:pt>
                <c:pt idx="35">
                  <c:v>1.3048705853460092</c:v>
                </c:pt>
                <c:pt idx="36">
                  <c:v>1.0827095789340149</c:v>
                </c:pt>
                <c:pt idx="37">
                  <c:v>0.8985385836109856</c:v>
                </c:pt>
                <c:pt idx="38">
                  <c:v>0.74580387258998826</c:v>
                </c:pt>
                <c:pt idx="39">
                  <c:v>0.61907265350902208</c:v>
                </c:pt>
                <c:pt idx="40">
                  <c:v>0.51387872255099865</c:v>
                </c:pt>
                <c:pt idx="41">
                  <c:v>0.42654897222197974</c:v>
                </c:pt>
                <c:pt idx="42">
                  <c:v>0.35405061891401601</c:v>
                </c:pt>
                <c:pt idx="43">
                  <c:v>0.29386961024098923</c:v>
                </c:pt>
                <c:pt idx="44">
                  <c:v>0.24391698591301747</c:v>
                </c:pt>
                <c:pt idx="45">
                  <c:v>0.20245597259500414</c:v>
                </c:pt>
                <c:pt idx="46">
                  <c:v>0.1680432656089863</c:v>
                </c:pt>
                <c:pt idx="47">
                  <c:v>0.13948034097199979</c:v>
                </c:pt>
                <c:pt idx="48">
                  <c:v>0.11577249904999576</c:v>
                </c:pt>
                <c:pt idx="49">
                  <c:v>9.609437728599346E-2</c:v>
                </c:pt>
                <c:pt idx="50">
                  <c:v>7.9760957258997678E-2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6-4435-87E6-859FC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40"/>
      </c:valAx>
      <c:valAx>
        <c:axId val="146737439"/>
        <c:scaling>
          <c:orientation val="minMax"/>
          <c:max val="2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4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疫情发展动态仿真分析：重庆市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重庆!$C$2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重庆!$A$3:$A$53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重庆!$C$3:$C$53</c:f>
              <c:numCache>
                <c:formatCode>General</c:formatCode>
                <c:ptCount val="51"/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27</c:v>
                </c:pt>
                <c:pt idx="14">
                  <c:v>57</c:v>
                </c:pt>
                <c:pt idx="15">
                  <c:v>75</c:v>
                </c:pt>
                <c:pt idx="16">
                  <c:v>110</c:v>
                </c:pt>
                <c:pt idx="17">
                  <c:v>132</c:v>
                </c:pt>
                <c:pt idx="18">
                  <c:v>147</c:v>
                </c:pt>
                <c:pt idx="19">
                  <c:v>165</c:v>
                </c:pt>
                <c:pt idx="20">
                  <c:v>206</c:v>
                </c:pt>
                <c:pt idx="21">
                  <c:v>238</c:v>
                </c:pt>
                <c:pt idx="22">
                  <c:v>262</c:v>
                </c:pt>
                <c:pt idx="23">
                  <c:v>300</c:v>
                </c:pt>
                <c:pt idx="24">
                  <c:v>337</c:v>
                </c:pt>
                <c:pt idx="25">
                  <c:v>366</c:v>
                </c:pt>
                <c:pt idx="26">
                  <c:v>389</c:v>
                </c:pt>
                <c:pt idx="27">
                  <c:v>411</c:v>
                </c:pt>
                <c:pt idx="28">
                  <c:v>426</c:v>
                </c:pt>
                <c:pt idx="29">
                  <c:v>446</c:v>
                </c:pt>
                <c:pt idx="30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06C-AFB2-1E1CA382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重庆!$B$2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150-406C-AFB2-1E1CA382F76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重庆!$D$3:$D$53</c:f>
                <c:numCache>
                  <c:formatCode>General</c:formatCode>
                  <c:ptCount val="51"/>
                  <c:pt idx="31">
                    <c:v>85.756915701120988</c:v>
                  </c:pt>
                  <c:pt idx="32">
                    <c:v>94.118264766460015</c:v>
                  </c:pt>
                  <c:pt idx="33">
                    <c:v>102.19621677931804</c:v>
                  </c:pt>
                  <c:pt idx="34">
                    <c:v>109.95772590335702</c:v>
                  </c:pt>
                  <c:pt idx="35">
                    <c:v>117.379877959699</c:v>
                  </c:pt>
                  <c:pt idx="36">
                    <c:v>124.44823207894706</c:v>
                  </c:pt>
                  <c:pt idx="37">
                    <c:v>131.15533844183096</c:v>
                  </c:pt>
                  <c:pt idx="38">
                    <c:v>137.49942772310794</c:v>
                  </c:pt>
                  <c:pt idx="39">
                    <c:v>143.48327187708605</c:v>
                  </c:pt>
                  <c:pt idx="40">
                    <c:v>149.11321085251802</c:v>
                  </c:pt>
                  <c:pt idx="41">
                    <c:v>154.39833366641108</c:v>
                  </c:pt>
                  <c:pt idx="42">
                    <c:v>159.34979723582308</c:v>
                  </c:pt>
                  <c:pt idx="43">
                    <c:v>163.98026450927898</c:v>
                  </c:pt>
                  <c:pt idx="44">
                    <c:v>168.30344394764904</c:v>
                  </c:pt>
                  <c:pt idx="45">
                    <c:v>172.333714163845</c:v>
                  </c:pt>
                  <c:pt idx="46">
                    <c:v>176.08581968461101</c:v>
                  </c:pt>
                  <c:pt idx="47">
                    <c:v>179.574626034723</c:v>
                  </c:pt>
                  <c:pt idx="48">
                    <c:v>182.81492434926804</c:v>
                  </c:pt>
                  <c:pt idx="49">
                    <c:v>185.82127737190604</c:v>
                  </c:pt>
                  <c:pt idx="50">
                    <c:v>188.60789993107494</c:v>
                  </c:pt>
                </c:numCache>
              </c:numRef>
            </c:plus>
            <c:minus>
              <c:numRef>
                <c:f>重庆!$E$3:$E$53</c:f>
                <c:numCache>
                  <c:formatCode>General</c:formatCode>
                  <c:ptCount val="51"/>
                  <c:pt idx="31">
                    <c:v>45.920765085973017</c:v>
                  </c:pt>
                  <c:pt idx="32">
                    <c:v>49.426622049236016</c:v>
                  </c:pt>
                  <c:pt idx="33">
                    <c:v>52.65564045909997</c:v>
                  </c:pt>
                  <c:pt idx="34">
                    <c:v>55.612491638547965</c:v>
                  </c:pt>
                  <c:pt idx="35">
                    <c:v>58.306531608506987</c:v>
                  </c:pt>
                  <c:pt idx="36">
                    <c:v>60.750349875536017</c:v>
                  </c:pt>
                  <c:pt idx="37">
                    <c:v>62.958635368393971</c:v>
                  </c:pt>
                  <c:pt idx="38">
                    <c:v>64.94729099349604</c:v>
                  </c:pt>
                  <c:pt idx="39">
                    <c:v>66.732750327639963</c:v>
                  </c:pt>
                  <c:pt idx="40">
                    <c:v>68.331461380263988</c:v>
                  </c:pt>
                  <c:pt idx="41">
                    <c:v>69.759508331021948</c:v>
                  </c:pt>
                  <c:pt idx="42">
                    <c:v>71.032345280762968</c:v>
                  </c:pt>
                  <c:pt idx="43">
                    <c:v>72.164618951610066</c:v>
                  </c:pt>
                  <c:pt idx="44">
                    <c:v>73.170060366200005</c:v>
                  </c:pt>
                  <c:pt idx="45">
                    <c:v>74.061428742772989</c:v>
                  </c:pt>
                  <c:pt idx="46">
                    <c:v>74.85049393061405</c:v>
                  </c:pt>
                  <c:pt idx="47">
                    <c:v>75.548046610102006</c:v>
                  </c:pt>
                  <c:pt idx="48">
                    <c:v>76.163927980379981</c:v>
                  </c:pt>
                  <c:pt idx="49">
                    <c:v>76.707072669199988</c:v>
                  </c:pt>
                  <c:pt idx="50">
                    <c:v>77.185560095169023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重庆!$A$3:$A$53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重庆!$B$3:$B$53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2.4038092186304399E-2</c:v>
                </c:pt>
                <c:pt idx="5">
                  <c:v>0.124601498752321</c:v>
                </c:pt>
                <c:pt idx="6">
                  <c:v>0.39041913494062203</c:v>
                </c:pt>
                <c:pt idx="7">
                  <c:v>0.94028118406050998</c:v>
                </c:pt>
                <c:pt idx="8">
                  <c:v>1.9192820109072299</c:v>
                </c:pt>
                <c:pt idx="9">
                  <c:v>3.51052495044885</c:v>
                </c:pt>
                <c:pt idx="10">
                  <c:v>5.9592971432122797</c:v>
                </c:pt>
                <c:pt idx="11">
                  <c:v>9.6092975870094204</c:v>
                </c:pt>
                <c:pt idx="12">
                  <c:v>14.9494599995593</c:v>
                </c:pt>
                <c:pt idx="13">
                  <c:v>22.6706351296924</c:v>
                </c:pt>
                <c:pt idx="14">
                  <c:v>33.747896376864297</c:v>
                </c:pt>
                <c:pt idx="15">
                  <c:v>49.379858698791402</c:v>
                </c:pt>
                <c:pt idx="16">
                  <c:v>70.767868395820003</c:v>
                </c:pt>
                <c:pt idx="17">
                  <c:v>98.689982246286604</c:v>
                </c:pt>
                <c:pt idx="18">
                  <c:v>132.967306212935</c:v>
                </c:pt>
                <c:pt idx="19">
                  <c:v>172.04747370914001</c:v>
                </c:pt>
                <c:pt idx="20">
                  <c:v>213.37625352885701</c:v>
                </c:pt>
                <c:pt idx="21">
                  <c:v>254.06892317106801</c:v>
                </c:pt>
                <c:pt idx="22">
                  <c:v>291.78326860552102</c:v>
                </c:pt>
                <c:pt idx="23">
                  <c:v>325.22751988401501</c:v>
                </c:pt>
                <c:pt idx="24">
                  <c:v>354.13210979495801</c:v>
                </c:pt>
                <c:pt idx="25">
                  <c:v>378.87851115319802</c:v>
                </c:pt>
                <c:pt idx="26">
                  <c:v>400.08845033073999</c:v>
                </c:pt>
                <c:pt idx="27">
                  <c:v>418.35882267091398</c:v>
                </c:pt>
                <c:pt idx="28">
                  <c:v>434.16391686568397</c:v>
                </c:pt>
                <c:pt idx="29">
                  <c:v>447.86347655277098</c:v>
                </c:pt>
                <c:pt idx="30">
                  <c:v>459.73967468874798</c:v>
                </c:pt>
                <c:pt idx="31">
                  <c:v>470.02958036642201</c:v>
                </c:pt>
                <c:pt idx="32">
                  <c:v>478.942363251806</c:v>
                </c:pt>
                <c:pt idx="33">
                  <c:v>486.66402064215498</c:v>
                </c:pt>
                <c:pt idx="34">
                  <c:v>493.34948827435397</c:v>
                </c:pt>
                <c:pt idx="35">
                  <c:v>499.137119991806</c:v>
                </c:pt>
                <c:pt idx="36">
                  <c:v>504.14787878204299</c:v>
                </c:pt>
                <c:pt idx="37">
                  <c:v>508.48648801317199</c:v>
                </c:pt>
                <c:pt idx="38">
                  <c:v>512.24335870954803</c:v>
                </c:pt>
                <c:pt idx="39">
                  <c:v>515.49656601791298</c:v>
                </c:pt>
                <c:pt idx="40">
                  <c:v>518.313619084062</c:v>
                </c:pt>
                <c:pt idx="41">
                  <c:v>520.75295773417497</c:v>
                </c:pt>
                <c:pt idx="42">
                  <c:v>522.86520135913497</c:v>
                </c:pt>
                <c:pt idx="43">
                  <c:v>524.69420054145905</c:v>
                </c:pt>
                <c:pt idx="44">
                  <c:v>526.27793672596101</c:v>
                </c:pt>
                <c:pt idx="45">
                  <c:v>527.64930152572902</c:v>
                </c:pt>
                <c:pt idx="46">
                  <c:v>528.83677524201403</c:v>
                </c:pt>
                <c:pt idx="47">
                  <c:v>529.86501752747199</c:v>
                </c:pt>
                <c:pt idx="48">
                  <c:v>530.75538031560598</c:v>
                </c:pt>
                <c:pt idx="49">
                  <c:v>531.526352161305</c:v>
                </c:pt>
                <c:pt idx="50">
                  <c:v>532.19394233756805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0-406C-AFB2-1E1CA382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重庆!$A$3:$A$53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重庆!$F$3:$F$53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2.4038092186304399E-2</c:v>
                </c:pt>
                <c:pt idx="5">
                  <c:v>0.1005634065660166</c:v>
                </c:pt>
                <c:pt idx="6">
                  <c:v>0.26581763618830101</c:v>
                </c:pt>
                <c:pt idx="7">
                  <c:v>0.54986204911988801</c:v>
                </c:pt>
                <c:pt idx="8">
                  <c:v>0.97900082684671996</c:v>
                </c:pt>
                <c:pt idx="9">
                  <c:v>1.5912429395416201</c:v>
                </c:pt>
                <c:pt idx="10">
                  <c:v>2.4487721927634296</c:v>
                </c:pt>
                <c:pt idx="11">
                  <c:v>3.6500004437971407</c:v>
                </c:pt>
                <c:pt idx="12">
                  <c:v>5.3401624125498799</c:v>
                </c:pt>
                <c:pt idx="13">
                  <c:v>7.7211751301330995</c:v>
                </c:pt>
                <c:pt idx="14">
                  <c:v>11.077261247171897</c:v>
                </c:pt>
                <c:pt idx="15">
                  <c:v>15.631962321927105</c:v>
                </c:pt>
                <c:pt idx="16">
                  <c:v>21.3880096970286</c:v>
                </c:pt>
                <c:pt idx="17">
                  <c:v>27.922113850466602</c:v>
                </c:pt>
                <c:pt idx="18">
                  <c:v>34.277323966648396</c:v>
                </c:pt>
                <c:pt idx="19">
                  <c:v>39.080167496205007</c:v>
                </c:pt>
                <c:pt idx="20">
                  <c:v>41.328779819716999</c:v>
                </c:pt>
                <c:pt idx="21">
                  <c:v>40.692669642211001</c:v>
                </c:pt>
                <c:pt idx="22">
                  <c:v>37.714345434453008</c:v>
                </c:pt>
                <c:pt idx="23">
                  <c:v>33.444251278493994</c:v>
                </c:pt>
                <c:pt idx="24">
                  <c:v>28.904589910943002</c:v>
                </c:pt>
                <c:pt idx="25">
                  <c:v>24.746401358240007</c:v>
                </c:pt>
                <c:pt idx="26">
                  <c:v>21.209939177541969</c:v>
                </c:pt>
                <c:pt idx="27">
                  <c:v>18.270372340173992</c:v>
                </c:pt>
                <c:pt idx="28">
                  <c:v>15.805094194769993</c:v>
                </c:pt>
                <c:pt idx="29">
                  <c:v>13.699559687087003</c:v>
                </c:pt>
                <c:pt idx="30">
                  <c:v>11.876198135977006</c:v>
                </c:pt>
                <c:pt idx="31">
                  <c:v>10.289905677674028</c:v>
                </c:pt>
                <c:pt idx="32">
                  <c:v>8.9127828853839901</c:v>
                </c:pt>
                <c:pt idx="33">
                  <c:v>7.7216573903489802</c:v>
                </c:pt>
                <c:pt idx="34">
                  <c:v>6.6854676321989928</c:v>
                </c:pt>
                <c:pt idx="35">
                  <c:v>5.7876317174520295</c:v>
                </c:pt>
                <c:pt idx="36">
                  <c:v>5.0107587902369914</c:v>
                </c:pt>
                <c:pt idx="37">
                  <c:v>4.3386092311289985</c:v>
                </c:pt>
                <c:pt idx="38">
                  <c:v>3.7568706963760405</c:v>
                </c:pt>
                <c:pt idx="39">
                  <c:v>3.2532073083649493</c:v>
                </c:pt>
                <c:pt idx="40">
                  <c:v>2.8170530661490147</c:v>
                </c:pt>
                <c:pt idx="41">
                  <c:v>2.4393386501129726</c:v>
                </c:pt>
                <c:pt idx="42">
                  <c:v>2.1122436249600014</c:v>
                </c:pt>
                <c:pt idx="43">
                  <c:v>1.8289991823240825</c:v>
                </c:pt>
                <c:pt idx="44">
                  <c:v>1.5837361845019586</c:v>
                </c:pt>
                <c:pt idx="45">
                  <c:v>1.3713647997680027</c:v>
                </c:pt>
                <c:pt idx="46">
                  <c:v>1.1874737162850124</c:v>
                </c:pt>
                <c:pt idx="47">
                  <c:v>1.0282422854579636</c:v>
                </c:pt>
                <c:pt idx="48">
                  <c:v>0.8903627881339844</c:v>
                </c:pt>
                <c:pt idx="49">
                  <c:v>0.77097184569902311</c:v>
                </c:pt>
                <c:pt idx="50">
                  <c:v>0.6675901762630474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50-406C-AFB2-1E1CA382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疫情发展动态仿真分析：成都市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成都!$C$2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成都!$A$3:$A$53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成都!$C$3:$C$53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16</c:v>
                </c:pt>
                <c:pt idx="15">
                  <c:v>22</c:v>
                </c:pt>
                <c:pt idx="16">
                  <c:v>33</c:v>
                </c:pt>
                <c:pt idx="17">
                  <c:v>37</c:v>
                </c:pt>
                <c:pt idx="18">
                  <c:v>46</c:v>
                </c:pt>
                <c:pt idx="19">
                  <c:v>59</c:v>
                </c:pt>
                <c:pt idx="20">
                  <c:v>69</c:v>
                </c:pt>
                <c:pt idx="21">
                  <c:v>72</c:v>
                </c:pt>
                <c:pt idx="22">
                  <c:v>73</c:v>
                </c:pt>
                <c:pt idx="23">
                  <c:v>77</c:v>
                </c:pt>
                <c:pt idx="24">
                  <c:v>87</c:v>
                </c:pt>
                <c:pt idx="25">
                  <c:v>92</c:v>
                </c:pt>
                <c:pt idx="26">
                  <c:v>97</c:v>
                </c:pt>
                <c:pt idx="27">
                  <c:v>102</c:v>
                </c:pt>
                <c:pt idx="28">
                  <c:v>109</c:v>
                </c:pt>
                <c:pt idx="29">
                  <c:v>120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0D9-98E7-024C4D78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成都!$B$2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成都!$D$3:$D$53</c:f>
                <c:numCache>
                  <c:formatCode>General</c:formatCode>
                  <c:ptCount val="51"/>
                  <c:pt idx="31">
                    <c:v>18.274522825831014</c:v>
                  </c:pt>
                  <c:pt idx="32">
                    <c:v>19.906637080763986</c:v>
                  </c:pt>
                  <c:pt idx="33">
                    <c:v>21.459553400234995</c:v>
                  </c:pt>
                  <c:pt idx="34">
                    <c:v>22.929002942128989</c:v>
                  </c:pt>
                  <c:pt idx="35">
                    <c:v>24.31284129024101</c:v>
                  </c:pt>
                  <c:pt idx="36">
                    <c:v>25.61063078569498</c:v>
                  </c:pt>
                  <c:pt idx="37">
                    <c:v>26.823277396996019</c:v>
                  </c:pt>
                  <c:pt idx="38">
                    <c:v>27.952719488984002</c:v>
                  </c:pt>
                  <c:pt idx="39">
                    <c:v>29.001665721389003</c:v>
                  </c:pt>
                  <c:pt idx="40">
                    <c:v>29.973378263821019</c:v>
                  </c:pt>
                  <c:pt idx="41">
                    <c:v>30.871496500282007</c:v>
                  </c:pt>
                  <c:pt idx="42">
                    <c:v>31.699895714486985</c:v>
                  </c:pt>
                  <c:pt idx="43">
                    <c:v>32.462575233218985</c:v>
                  </c:pt>
                  <c:pt idx="44">
                    <c:v>33.163570943694992</c:v>
                  </c:pt>
                  <c:pt idx="45">
                    <c:v>33.806887752517014</c:v>
                  </c:pt>
                  <c:pt idx="46">
                    <c:v>34.396448238589983</c:v>
                  </c:pt>
                  <c:pt idx="47">
                    <c:v>34.936054411185012</c:v>
                  </c:pt>
                  <c:pt idx="48">
                    <c:v>35.429360051950994</c:v>
                  </c:pt>
                  <c:pt idx="49">
                    <c:v>35.879851585783001</c:v>
                  </c:pt>
                  <c:pt idx="50">
                    <c:v>36.290835779937993</c:v>
                  </c:pt>
                </c:numCache>
              </c:numRef>
            </c:plus>
            <c:minus>
              <c:numRef>
                <c:f>成都!$E$3:$E$53</c:f>
                <c:numCache>
                  <c:formatCode>General</c:formatCode>
                  <c:ptCount val="51"/>
                  <c:pt idx="31">
                    <c:v>11.483759930982998</c:v>
                  </c:pt>
                  <c:pt idx="32">
                    <c:v>12.292110750437999</c:v>
                  </c:pt>
                  <c:pt idx="33">
                    <c:v>13.027048124688989</c:v>
                  </c:pt>
                  <c:pt idx="34">
                    <c:v>13.691404032546004</c:v>
                  </c:pt>
                  <c:pt idx="35">
                    <c:v>14.288961070846</c:v>
                  </c:pt>
                  <c:pt idx="36">
                    <c:v>14.824089203946016</c:v>
                  </c:pt>
                  <c:pt idx="37">
                    <c:v>15.301470521631998</c:v>
                  </c:pt>
                  <c:pt idx="38">
                    <c:v>15.725892547922982</c:v>
                  </c:pt>
                  <c:pt idx="39">
                    <c:v>16.102096029598002</c:v>
                  </c:pt>
                  <c:pt idx="40">
                    <c:v>16.43466644373099</c:v>
                  </c:pt>
                  <c:pt idx="41">
                    <c:v>16.727960452182003</c:v>
                  </c:pt>
                  <c:pt idx="42">
                    <c:v>16.986059767341999</c:v>
                  </c:pt>
                  <c:pt idx="43">
                    <c:v>17.212745987477007</c:v>
                  </c:pt>
                  <c:pt idx="44">
                    <c:v>17.411491013705003</c:v>
                  </c:pt>
                  <c:pt idx="45">
                    <c:v>17.585458668101992</c:v>
                  </c:pt>
                  <c:pt idx="46">
                    <c:v>17.737514048633017</c:v>
                  </c:pt>
                  <c:pt idx="47">
                    <c:v>17.870237978220004</c:v>
                  </c:pt>
                  <c:pt idx="48">
                    <c:v>17.985944586504004</c:v>
                  </c:pt>
                  <c:pt idx="49">
                    <c:v>18.086700599707996</c:v>
                  </c:pt>
                  <c:pt idx="50">
                    <c:v>18.174345305395008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成都!$A$3:$A$53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成都!$B$3:$B$53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1.15317874816653E-2</c:v>
                </c:pt>
                <c:pt idx="5">
                  <c:v>6.01528935461179E-2</c:v>
                </c:pt>
                <c:pt idx="6">
                  <c:v>0.18824231354214199</c:v>
                </c:pt>
                <c:pt idx="7">
                  <c:v>0.44946709070950502</c:v>
                </c:pt>
                <c:pt idx="8">
                  <c:v>0.90222986697904295</c:v>
                </c:pt>
                <c:pt idx="9">
                  <c:v>1.60952179150889</c:v>
                </c:pt>
                <c:pt idx="10">
                  <c:v>2.6457680816368501</c:v>
                </c:pt>
                <c:pt idx="11">
                  <c:v>4.1078779065295601</c:v>
                </c:pt>
                <c:pt idx="12">
                  <c:v>6.1282622288515203</c:v>
                </c:pt>
                <c:pt idx="13">
                  <c:v>8.8863381956166805</c:v>
                </c:pt>
                <c:pt idx="14">
                  <c:v>12.6217236070041</c:v>
                </c:pt>
                <c:pt idx="15">
                  <c:v>17.606384789812601</c:v>
                </c:pt>
                <c:pt idx="16">
                  <c:v>24.081009769304401</c:v>
                </c:pt>
                <c:pt idx="17">
                  <c:v>32.148829683462402</c:v>
                </c:pt>
                <c:pt idx="18">
                  <c:v>41.663289058140599</c:v>
                </c:pt>
                <c:pt idx="19">
                  <c:v>52.160202314744502</c:v>
                </c:pt>
                <c:pt idx="20">
                  <c:v>62.970750274347097</c:v>
                </c:pt>
                <c:pt idx="21">
                  <c:v>73.393218686305303</c:v>
                </c:pt>
                <c:pt idx="22">
                  <c:v>82.891819281328296</c:v>
                </c:pt>
                <c:pt idx="23">
                  <c:v>91.198523924384304</c:v>
                </c:pt>
                <c:pt idx="24">
                  <c:v>98.289818451294096</c:v>
                </c:pt>
                <c:pt idx="25">
                  <c:v>104.290139786803</c:v>
                </c:pt>
                <c:pt idx="26">
                  <c:v>109.372837185807</c:v>
                </c:pt>
                <c:pt idx="27">
                  <c:v>113.698997322753</c:v>
                </c:pt>
                <c:pt idx="28">
                  <c:v>117.396317401167</c:v>
                </c:pt>
                <c:pt idx="29">
                  <c:v>120.56241425585399</c:v>
                </c:pt>
                <c:pt idx="30">
                  <c:v>123.27410013068599</c:v>
                </c:pt>
                <c:pt idx="31">
                  <c:v>125.595455589344</c:v>
                </c:pt>
                <c:pt idx="32">
                  <c:v>127.58206490718401</c:v>
                </c:pt>
                <c:pt idx="33">
                  <c:v>129.282508791814</c:v>
                </c:pt>
                <c:pt idx="34">
                  <c:v>130.737051603975</c:v>
                </c:pt>
                <c:pt idx="35">
                  <c:v>131.981099372454</c:v>
                </c:pt>
                <c:pt idx="36">
                  <c:v>133.04519978229001</c:v>
                </c:pt>
                <c:pt idx="37">
                  <c:v>133.95548056114799</c:v>
                </c:pt>
                <c:pt idx="38">
                  <c:v>134.73423263402299</c:v>
                </c:pt>
                <c:pt idx="39">
                  <c:v>135.400477679982</c:v>
                </c:pt>
                <c:pt idx="40">
                  <c:v>135.97046683175799</c:v>
                </c:pt>
                <c:pt idx="41">
                  <c:v>136.45809907551001</c:v>
                </c:pt>
                <c:pt idx="42">
                  <c:v>136.875268510121</c:v>
                </c:pt>
                <c:pt idx="43">
                  <c:v>137.232154725485</c:v>
                </c:pt>
                <c:pt idx="44">
                  <c:v>137.53746877888</c:v>
                </c:pt>
                <c:pt idx="45">
                  <c:v>137.79866369491799</c:v>
                </c:pt>
                <c:pt idx="46">
                  <c:v>138.02211536816301</c:v>
                </c:pt>
                <c:pt idx="47">
                  <c:v>138.213278015637</c:v>
                </c:pt>
                <c:pt idx="48">
                  <c:v>138.37681748590001</c:v>
                </c:pt>
                <c:pt idx="49">
                  <c:v>138.516725348292</c:v>
                </c:pt>
                <c:pt idx="50">
                  <c:v>138.63641636046501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0-40D9-98E7-024C4D78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成都!$A$3:$A$53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成都!$F$3:$F$53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1.15317874816653E-2</c:v>
                </c:pt>
                <c:pt idx="5">
                  <c:v>4.86211060644526E-2</c:v>
                </c:pt>
                <c:pt idx="6">
                  <c:v>0.12808941999602408</c:v>
                </c:pt>
                <c:pt idx="7">
                  <c:v>0.26122477716736303</c:v>
                </c:pt>
                <c:pt idx="8">
                  <c:v>0.45276277626953793</c:v>
                </c:pt>
                <c:pt idx="9">
                  <c:v>0.70729192452984702</c:v>
                </c:pt>
                <c:pt idx="10">
                  <c:v>1.0362462901279601</c:v>
                </c:pt>
                <c:pt idx="11">
                  <c:v>1.46210982489271</c:v>
                </c:pt>
                <c:pt idx="12">
                  <c:v>2.0203843223219602</c:v>
                </c:pt>
                <c:pt idx="13">
                  <c:v>2.7580759667651602</c:v>
                </c:pt>
                <c:pt idx="14">
                  <c:v>3.7353854113874192</c:v>
                </c:pt>
                <c:pt idx="15">
                  <c:v>4.9846611828085017</c:v>
                </c:pt>
                <c:pt idx="16">
                  <c:v>6.4746249794918</c:v>
                </c:pt>
                <c:pt idx="17">
                  <c:v>8.0678199141580009</c:v>
                </c:pt>
                <c:pt idx="18">
                  <c:v>9.5144593746781965</c:v>
                </c:pt>
                <c:pt idx="19">
                  <c:v>10.496913256603904</c:v>
                </c:pt>
                <c:pt idx="20">
                  <c:v>10.810547959602594</c:v>
                </c:pt>
                <c:pt idx="21">
                  <c:v>10.422468411958207</c:v>
                </c:pt>
                <c:pt idx="22">
                  <c:v>9.4986005950229924</c:v>
                </c:pt>
                <c:pt idx="23">
                  <c:v>8.3067046430560083</c:v>
                </c:pt>
                <c:pt idx="24">
                  <c:v>7.0912945269097918</c:v>
                </c:pt>
                <c:pt idx="25">
                  <c:v>6.0003213355089002</c:v>
                </c:pt>
                <c:pt idx="26">
                  <c:v>5.0826973990040045</c:v>
                </c:pt>
                <c:pt idx="27">
                  <c:v>4.326160136946001</c:v>
                </c:pt>
                <c:pt idx="28">
                  <c:v>3.6973200784139948</c:v>
                </c:pt>
                <c:pt idx="29">
                  <c:v>3.1660968546869981</c:v>
                </c:pt>
                <c:pt idx="30">
                  <c:v>2.7116858748319999</c:v>
                </c:pt>
                <c:pt idx="31">
                  <c:v>2.3213554586580045</c:v>
                </c:pt>
                <c:pt idx="32">
                  <c:v>1.9866093178400064</c:v>
                </c:pt>
                <c:pt idx="33">
                  <c:v>1.7004438846299905</c:v>
                </c:pt>
                <c:pt idx="34">
                  <c:v>1.4545428121610087</c:v>
                </c:pt>
                <c:pt idx="35">
                  <c:v>1.2440477684789926</c:v>
                </c:pt>
                <c:pt idx="36">
                  <c:v>1.0641004098360156</c:v>
                </c:pt>
                <c:pt idx="37">
                  <c:v>0.91028077885798098</c:v>
                </c:pt>
                <c:pt idx="38">
                  <c:v>0.77875207287499393</c:v>
                </c:pt>
                <c:pt idx="39">
                  <c:v>0.66624504595901612</c:v>
                </c:pt>
                <c:pt idx="40">
                  <c:v>0.56998915177598519</c:v>
                </c:pt>
                <c:pt idx="41">
                  <c:v>0.4876322437520173</c:v>
                </c:pt>
                <c:pt idx="42">
                  <c:v>0.41716943461099731</c:v>
                </c:pt>
                <c:pt idx="43">
                  <c:v>0.35688621536399978</c:v>
                </c:pt>
                <c:pt idx="44">
                  <c:v>0.30531405339499429</c:v>
                </c:pt>
                <c:pt idx="45">
                  <c:v>0.26119491603799361</c:v>
                </c:pt>
                <c:pt idx="46">
                  <c:v>0.22345167324502313</c:v>
                </c:pt>
                <c:pt idx="47">
                  <c:v>0.19116264747398759</c:v>
                </c:pt>
                <c:pt idx="48">
                  <c:v>0.16353947026300375</c:v>
                </c:pt>
                <c:pt idx="49">
                  <c:v>0.13990786239199338</c:v>
                </c:pt>
                <c:pt idx="50">
                  <c:v>0.11969101217300704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0-40D9-98E7-024C4D78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疫情发展动态仿真分析：郑州市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郑州!$C$2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郑州!$A$3:$A$53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郑州!$C$3:$C$53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20</c:v>
                </c:pt>
                <c:pt idx="16">
                  <c:v>29</c:v>
                </c:pt>
                <c:pt idx="17">
                  <c:v>37</c:v>
                </c:pt>
                <c:pt idx="18">
                  <c:v>40</c:v>
                </c:pt>
                <c:pt idx="19">
                  <c:v>46</c:v>
                </c:pt>
                <c:pt idx="20">
                  <c:v>50</c:v>
                </c:pt>
                <c:pt idx="21">
                  <c:v>56</c:v>
                </c:pt>
                <c:pt idx="22">
                  <c:v>65</c:v>
                </c:pt>
                <c:pt idx="23">
                  <c:v>72</c:v>
                </c:pt>
                <c:pt idx="24">
                  <c:v>85</c:v>
                </c:pt>
                <c:pt idx="25">
                  <c:v>92</c:v>
                </c:pt>
                <c:pt idx="26">
                  <c:v>102</c:v>
                </c:pt>
                <c:pt idx="27">
                  <c:v>112</c:v>
                </c:pt>
                <c:pt idx="28">
                  <c:v>120</c:v>
                </c:pt>
                <c:pt idx="29">
                  <c:v>126</c:v>
                </c:pt>
                <c:pt idx="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2-41C5-BD58-0B21D2D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郑州!$B$2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郑州!$D$3:$D$53</c:f>
                <c:numCache>
                  <c:formatCode>General</c:formatCode>
                  <c:ptCount val="51"/>
                  <c:pt idx="31">
                    <c:v>19.301166204760989</c:v>
                  </c:pt>
                  <c:pt idx="32">
                    <c:v>21.566254079390006</c:v>
                  </c:pt>
                  <c:pt idx="33">
                    <c:v>23.745638033125999</c:v>
                  </c:pt>
                  <c:pt idx="34">
                    <c:v>25.826194608273994</c:v>
                  </c:pt>
                  <c:pt idx="35">
                    <c:v>27.79955327741601</c:v>
                  </c:pt>
                  <c:pt idx="36">
                    <c:v>29.661075837769005</c:v>
                  </c:pt>
                  <c:pt idx="37">
                    <c:v>31.408833950592992</c:v>
                  </c:pt>
                  <c:pt idx="38">
                    <c:v>33.043049577782995</c:v>
                  </c:pt>
                  <c:pt idx="39">
                    <c:v>34.565613224981007</c:v>
                  </c:pt>
                  <c:pt idx="40">
                    <c:v>35.979674837415018</c:v>
                  </c:pt>
                  <c:pt idx="41">
                    <c:v>37.289302746336006</c:v>
                  </c:pt>
                  <c:pt idx="42">
                    <c:v>38.499204328698994</c:v>
                  </c:pt>
                  <c:pt idx="43">
                    <c:v>39.614501202392006</c:v>
                  </c:pt>
                  <c:pt idx="44">
                    <c:v>40.640551104850005</c:v>
                  </c:pt>
                  <c:pt idx="45">
                    <c:v>41.582808755632016</c:v>
                  </c:pt>
                  <c:pt idx="46">
                    <c:v>42.446718703429013</c:v>
                  </c:pt>
                  <c:pt idx="47">
                    <c:v>43.237634111558009</c:v>
                  </c:pt>
                  <c:pt idx="48">
                    <c:v>43.960756405380977</c:v>
                  </c:pt>
                  <c:pt idx="49">
                    <c:v>44.621091626512992</c:v>
                  </c:pt>
                  <c:pt idx="50">
                    <c:v>45.223420129812013</c:v>
                  </c:pt>
                </c:numCache>
              </c:numRef>
            </c:plus>
            <c:minus>
              <c:numRef>
                <c:f>郑州!$E$3:$E$53</c:f>
                <c:numCache>
                  <c:formatCode>General</c:formatCode>
                  <c:ptCount val="51"/>
                  <c:pt idx="31">
                    <c:v>10.733662719218003</c:v>
                  </c:pt>
                  <c:pt idx="32">
                    <c:v>11.758939665702002</c:v>
                  </c:pt>
                  <c:pt idx="33">
                    <c:v>12.697637571147993</c:v>
                  </c:pt>
                  <c:pt idx="34">
                    <c:v>13.549719462222015</c:v>
                  </c:pt>
                  <c:pt idx="35">
                    <c:v>14.317786822079</c:v>
                  </c:pt>
                  <c:pt idx="36">
                    <c:v>15.00613345273598</c:v>
                  </c:pt>
                  <c:pt idx="37">
                    <c:v>15.619945414537</c:v>
                  </c:pt>
                  <c:pt idx="38">
                    <c:v>16.164895294535</c:v>
                  </c:pt>
                  <c:pt idx="39">
                    <c:v>16.646844063561986</c:v>
                  </c:pt>
                  <c:pt idx="40">
                    <c:v>17.071624631667987</c:v>
                  </c:pt>
                  <c:pt idx="41">
                    <c:v>17.444888862804987</c:v>
                  </c:pt>
                  <c:pt idx="42">
                    <c:v>17.772004069464003</c:v>
                  </c:pt>
                  <c:pt idx="43">
                    <c:v>18.057988088016998</c:v>
                  </c:pt>
                  <c:pt idx="44">
                    <c:v>18.307473875683002</c:v>
                  </c:pt>
                  <c:pt idx="45">
                    <c:v>18.524696085306999</c:v>
                  </c:pt>
                  <c:pt idx="46">
                    <c:v>18.713493433655003</c:v>
                  </c:pt>
                  <c:pt idx="47">
                    <c:v>18.877321926478004</c:v>
                  </c:pt>
                  <c:pt idx="48">
                    <c:v>19.019275105680009</c:v>
                  </c:pt>
                  <c:pt idx="49">
                    <c:v>19.142108457516002</c:v>
                  </c:pt>
                  <c:pt idx="50">
                    <c:v>19.248265918922982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郑州!$A$3:$A$53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郑州!$B$3:$B$53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1.46177587897642E-2</c:v>
                </c:pt>
                <c:pt idx="7">
                  <c:v>7.6067647777550804E-2</c:v>
                </c:pt>
                <c:pt idx="8">
                  <c:v>0.235400838762994</c:v>
                </c:pt>
                <c:pt idx="9">
                  <c:v>0.556665699861708</c:v>
                </c:pt>
                <c:pt idx="10">
                  <c:v>1.1089771950377101</c:v>
                </c:pt>
                <c:pt idx="11">
                  <c:v>1.9669068662151801</c:v>
                </c:pt>
                <c:pt idx="12">
                  <c:v>3.21934679059855</c:v>
                </c:pt>
                <c:pt idx="13">
                  <c:v>4.9810949916994396</c:v>
                </c:pt>
                <c:pt idx="14">
                  <c:v>7.4066480988601198</c:v>
                </c:pt>
                <c:pt idx="15">
                  <c:v>10.7001400751543</c:v>
                </c:pt>
                <c:pt idx="16">
                  <c:v>15.1310946377581</c:v>
                </c:pt>
                <c:pt idx="17">
                  <c:v>21.000641087272999</c:v>
                </c:pt>
                <c:pt idx="18">
                  <c:v>28.5668972312283</c:v>
                </c:pt>
                <c:pt idx="19">
                  <c:v>37.925671250691202</c:v>
                </c:pt>
                <c:pt idx="20">
                  <c:v>48.884825063274199</c:v>
                </c:pt>
                <c:pt idx="21">
                  <c:v>60.895328123776203</c:v>
                </c:pt>
                <c:pt idx="22">
                  <c:v>73.185474304017106</c:v>
                </c:pt>
                <c:pt idx="23">
                  <c:v>84.958604711199598</c:v>
                </c:pt>
                <c:pt idx="24">
                  <c:v>95.6164508319047</c:v>
                </c:pt>
                <c:pt idx="25">
                  <c:v>104.869747043513</c:v>
                </c:pt>
                <c:pt idx="26">
                  <c:v>112.70720023148399</c:v>
                </c:pt>
                <c:pt idx="27">
                  <c:v>119.283454983319</c:v>
                </c:pt>
                <c:pt idx="28">
                  <c:v>124.80602792975201</c:v>
                </c:pt>
                <c:pt idx="29">
                  <c:v>129.46616832850401</c:v>
                </c:pt>
                <c:pt idx="30">
                  <c:v>133.415173457517</c:v>
                </c:pt>
                <c:pt idx="31">
                  <c:v>136.768616317089</c:v>
                </c:pt>
                <c:pt idx="32">
                  <c:v>139.617067978937</c:v>
                </c:pt>
                <c:pt idx="33">
                  <c:v>142.035393727198</c:v>
                </c:pt>
                <c:pt idx="34">
                  <c:v>144.087932518363</c:v>
                </c:pt>
                <c:pt idx="35">
                  <c:v>145.83034639669299</c:v>
                </c:pt>
                <c:pt idx="36">
                  <c:v>147.30841732926399</c:v>
                </c:pt>
                <c:pt idx="37">
                  <c:v>148.562067556697</c:v>
                </c:pt>
                <c:pt idx="38">
                  <c:v>149.625463569213</c:v>
                </c:pt>
                <c:pt idx="39">
                  <c:v>150.527584619024</c:v>
                </c:pt>
                <c:pt idx="40">
                  <c:v>151.29295138193299</c:v>
                </c:pt>
                <c:pt idx="41">
                  <c:v>151.942314217145</c:v>
                </c:pt>
                <c:pt idx="42">
                  <c:v>152.493253103331</c:v>
                </c:pt>
                <c:pt idx="43">
                  <c:v>152.96067819126699</c:v>
                </c:pt>
                <c:pt idx="44">
                  <c:v>153.35724287603401</c:v>
                </c:pt>
                <c:pt idx="45">
                  <c:v>153.69368683991499</c:v>
                </c:pt>
                <c:pt idx="46">
                  <c:v>153.979124318093</c:v>
                </c:pt>
                <c:pt idx="47">
                  <c:v>154.221288673385</c:v>
                </c:pt>
                <c:pt idx="48">
                  <c:v>154.42674075863701</c:v>
                </c:pt>
                <c:pt idx="49">
                  <c:v>154.601046435857</c:v>
                </c:pt>
                <c:pt idx="50">
                  <c:v>154.74892754040499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2-41C5-BD58-0B21D2D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郑州!$A$3:$A$53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郑州!$F$3:$F$53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1.46177587897642E-2</c:v>
                </c:pt>
                <c:pt idx="7">
                  <c:v>6.1449888987786604E-2</c:v>
                </c:pt>
                <c:pt idx="8">
                  <c:v>0.15933319098544318</c:v>
                </c:pt>
                <c:pt idx="9">
                  <c:v>0.32126486109871399</c:v>
                </c:pt>
                <c:pt idx="10">
                  <c:v>0.55231149517600209</c:v>
                </c:pt>
                <c:pt idx="11">
                  <c:v>0.85792967117746999</c:v>
                </c:pt>
                <c:pt idx="12">
                  <c:v>1.2524399243833699</c:v>
                </c:pt>
                <c:pt idx="13">
                  <c:v>1.7617482011008896</c:v>
                </c:pt>
                <c:pt idx="14">
                  <c:v>2.4255531071606802</c:v>
                </c:pt>
                <c:pt idx="15">
                  <c:v>3.2934919762941801</c:v>
                </c:pt>
                <c:pt idx="16">
                  <c:v>4.4309545626037998</c:v>
                </c:pt>
                <c:pt idx="17">
                  <c:v>5.8695464495148997</c:v>
                </c:pt>
                <c:pt idx="18">
                  <c:v>7.5662561439553002</c:v>
                </c:pt>
                <c:pt idx="19">
                  <c:v>9.3587740194629028</c:v>
                </c:pt>
                <c:pt idx="20">
                  <c:v>10.959153812582997</c:v>
                </c:pt>
                <c:pt idx="21">
                  <c:v>12.010503060502003</c:v>
                </c:pt>
                <c:pt idx="22">
                  <c:v>12.290146180240903</c:v>
                </c:pt>
                <c:pt idx="23">
                  <c:v>11.773130407182492</c:v>
                </c:pt>
                <c:pt idx="24">
                  <c:v>10.657846120705102</c:v>
                </c:pt>
                <c:pt idx="25">
                  <c:v>9.2532962116083013</c:v>
                </c:pt>
                <c:pt idx="26">
                  <c:v>7.8374531879709934</c:v>
                </c:pt>
                <c:pt idx="27">
                  <c:v>6.576254751835009</c:v>
                </c:pt>
                <c:pt idx="28">
                  <c:v>5.5225729464330016</c:v>
                </c:pt>
                <c:pt idx="29">
                  <c:v>4.6601403987520058</c:v>
                </c:pt>
                <c:pt idx="30">
                  <c:v>3.9490051290129884</c:v>
                </c:pt>
                <c:pt idx="31">
                  <c:v>3.3534428595719987</c:v>
                </c:pt>
                <c:pt idx="32">
                  <c:v>2.8484516618480029</c:v>
                </c:pt>
                <c:pt idx="33">
                  <c:v>2.4183257482609974</c:v>
                </c:pt>
                <c:pt idx="34">
                  <c:v>2.0525387911650057</c:v>
                </c:pt>
                <c:pt idx="35">
                  <c:v>1.7424138783299838</c:v>
                </c:pt>
                <c:pt idx="36">
                  <c:v>1.4780709325710006</c:v>
                </c:pt>
                <c:pt idx="37">
                  <c:v>1.2536502274330132</c:v>
                </c:pt>
                <c:pt idx="38">
                  <c:v>1.0633960125159945</c:v>
                </c:pt>
                <c:pt idx="39">
                  <c:v>0.90212104981100083</c:v>
                </c:pt>
                <c:pt idx="40">
                  <c:v>0.76536676290899663</c:v>
                </c:pt>
                <c:pt idx="41">
                  <c:v>0.64936283521200266</c:v>
                </c:pt>
                <c:pt idx="42">
                  <c:v>0.55093888618600317</c:v>
                </c:pt>
                <c:pt idx="43">
                  <c:v>0.46742508793599313</c:v>
                </c:pt>
                <c:pt idx="44">
                  <c:v>0.39656468476701434</c:v>
                </c:pt>
                <c:pt idx="45">
                  <c:v>0.3364439638809813</c:v>
                </c:pt>
                <c:pt idx="46">
                  <c:v>0.28543747817801091</c:v>
                </c:pt>
                <c:pt idx="47">
                  <c:v>0.24216435529200453</c:v>
                </c:pt>
                <c:pt idx="48">
                  <c:v>0.20545208525200565</c:v>
                </c:pt>
                <c:pt idx="49">
                  <c:v>0.17430567721999068</c:v>
                </c:pt>
                <c:pt idx="50">
                  <c:v>0.14788110454799153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2-41C5-BD58-0B21D2D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2E3BE1-58B3-426D-901B-040462262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D9D120-C021-423E-A8B0-4F1A69F9E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1A3039-692E-4B8F-9AD5-DA561FD85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208547</xdr:colOff>
      <xdr:row>9</xdr:row>
      <xdr:rowOff>107616</xdr:rowOff>
    </xdr:from>
    <xdr:to>
      <xdr:col>22</xdr:col>
      <xdr:colOff>637172</xdr:colOff>
      <xdr:row>39</xdr:row>
      <xdr:rowOff>136191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F1FB12-573F-455D-AEB3-8B345A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7D71A3-452E-4155-8552-510BF8F53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52F24F-83EE-4B3B-8158-935CD878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9573BA-502C-4C9B-A1D7-5D003659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3B68D7-B8FC-412D-BC76-542F508F1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3ADC1B-DC5A-41E1-B939-890ABDFE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A481D-42A5-40A1-ABE8-29E7EFBD5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5D76FB-8FAA-455E-93D9-981CD8193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90ABA-8453-467E-A7E7-2918C8C8A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0FB85E-5005-4389-B65E-5CF1EE0E5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530599</xdr:colOff>
      <xdr:row>2</xdr:row>
      <xdr:rowOff>148852</xdr:rowOff>
    </xdr:from>
    <xdr:to>
      <xdr:col>21</xdr:col>
      <xdr:colOff>52855</xdr:colOff>
      <xdr:row>47</xdr:row>
      <xdr:rowOff>68543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AA19C9-0ABA-45A7-ADC3-225D9952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216834</xdr:colOff>
      <xdr:row>25</xdr:row>
      <xdr:rowOff>11207</xdr:rowOff>
    </xdr:from>
    <xdr:to>
      <xdr:col>21</xdr:col>
      <xdr:colOff>419474</xdr:colOff>
      <xdr:row>69</xdr:row>
      <xdr:rowOff>110193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4E3DA3-6014-4657-93C6-B921FAE0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929954-309D-406B-887D-9E8CD9F66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6FDFD5-B96A-4079-A23D-DEDCC5D4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F0B2B2-58A0-45CB-951B-177B9391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202012-49FE-44E0-A8E1-DDDB2F664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54BD67-9031-4B72-8E92-3E24924D7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27C3B6-DF32-4A27-8160-45F93061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A149A6-73E9-4CC8-87B2-BA14A91A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FD71-9C76-4722-83D5-54C6608C6EA5}">
  <sheetPr codeName="Sheet8"/>
  <dimension ref="A1:L54"/>
  <sheetViews>
    <sheetView zoomScale="85" zoomScaleNormal="85" workbookViewId="0">
      <selection activeCell="S43" sqref="S43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4" width="9.4140625" style="4" customWidth="1"/>
    <col min="5" max="5" width="8.75" style="4" customWidth="1"/>
    <col min="6" max="6" width="7" style="4" customWidth="1"/>
  </cols>
  <sheetData>
    <row r="1" spans="1:12" s="1" customFormat="1" x14ac:dyDescent="0.3">
      <c r="A1" s="1" t="s">
        <v>0</v>
      </c>
      <c r="B1" s="1">
        <v>2.65</v>
      </c>
      <c r="C1" s="2">
        <v>0.65</v>
      </c>
      <c r="D1" s="3"/>
      <c r="E1" s="3"/>
      <c r="F1" s="3"/>
      <c r="G1" s="1">
        <v>0.75</v>
      </c>
      <c r="H1" s="1">
        <v>0.55000000000000004</v>
      </c>
      <c r="J1" s="1" t="s">
        <v>1</v>
      </c>
      <c r="L1" s="1" t="s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0.62336620212147797</v>
      </c>
      <c r="F7" s="4">
        <f t="shared" si="0"/>
        <v>0.62336620212147797</v>
      </c>
      <c r="G7">
        <v>0.62336620212147797</v>
      </c>
      <c r="H7">
        <v>0.62336620212147797</v>
      </c>
    </row>
    <row r="8" spans="1:12" x14ac:dyDescent="0.3">
      <c r="A8" s="5">
        <v>43845</v>
      </c>
      <c r="B8">
        <v>3.2445237868608001</v>
      </c>
      <c r="F8" s="4">
        <f t="shared" si="0"/>
        <v>2.621157584739322</v>
      </c>
      <c r="G8">
        <v>3.2445237868608001</v>
      </c>
      <c r="H8">
        <v>3.2445237868608001</v>
      </c>
    </row>
    <row r="9" spans="1:12" x14ac:dyDescent="0.3">
      <c r="A9" s="5">
        <v>43846</v>
      </c>
      <c r="B9">
        <v>10.1260545278408</v>
      </c>
      <c r="F9" s="4">
        <f t="shared" si="0"/>
        <v>6.8815307409800006</v>
      </c>
      <c r="G9">
        <v>10.1260545278408</v>
      </c>
      <c r="H9">
        <v>10.1260545278408</v>
      </c>
    </row>
    <row r="10" spans="1:12" x14ac:dyDescent="0.3">
      <c r="A10" s="5">
        <v>43847</v>
      </c>
      <c r="B10">
        <v>24.2528844597046</v>
      </c>
      <c r="F10" s="4">
        <f t="shared" si="0"/>
        <v>14.126829931863799</v>
      </c>
      <c r="G10">
        <v>24.2528844597046</v>
      </c>
      <c r="H10">
        <v>24.2528844597046</v>
      </c>
    </row>
    <row r="11" spans="1:12" x14ac:dyDescent="0.3">
      <c r="A11" s="5">
        <v>43848</v>
      </c>
      <c r="B11">
        <v>49.120485232678199</v>
      </c>
      <c r="F11" s="4">
        <f t="shared" si="0"/>
        <v>24.867600772973599</v>
      </c>
      <c r="G11">
        <v>49.120485232678199</v>
      </c>
      <c r="H11">
        <v>49.120485232678199</v>
      </c>
    </row>
    <row r="12" spans="1:12" x14ac:dyDescent="0.3">
      <c r="A12" s="5">
        <v>43849</v>
      </c>
      <c r="B12">
        <v>88.894671660367493</v>
      </c>
      <c r="C12" s="6">
        <v>19</v>
      </c>
      <c r="F12" s="4">
        <f t="shared" si="0"/>
        <v>39.774186427689294</v>
      </c>
      <c r="G12">
        <v>88.894671660367493</v>
      </c>
      <c r="H12">
        <v>88.894671660367493</v>
      </c>
    </row>
    <row r="13" spans="1:12" x14ac:dyDescent="0.3">
      <c r="A13" s="5">
        <v>43850</v>
      </c>
      <c r="B13">
        <v>148.93680118264299</v>
      </c>
      <c r="C13" s="6">
        <v>21</v>
      </c>
      <c r="F13" s="4">
        <f t="shared" si="0"/>
        <v>60.042129522275502</v>
      </c>
      <c r="G13">
        <v>148.93680118264299</v>
      </c>
      <c r="H13">
        <v>148.93680118264299</v>
      </c>
    </row>
    <row r="14" spans="1:12" x14ac:dyDescent="0.3">
      <c r="A14" s="5">
        <v>43851</v>
      </c>
      <c r="B14">
        <v>236.590841789271</v>
      </c>
      <c r="C14" s="6">
        <v>98</v>
      </c>
      <c r="F14" s="4">
        <f t="shared" si="0"/>
        <v>87.654040606628001</v>
      </c>
      <c r="G14">
        <v>236.590841789271</v>
      </c>
      <c r="H14">
        <v>236.590841789271</v>
      </c>
    </row>
    <row r="15" spans="1:12" x14ac:dyDescent="0.3">
      <c r="A15" s="5">
        <v>43852</v>
      </c>
      <c r="B15">
        <v>362.145012577719</v>
      </c>
      <c r="C15" s="6">
        <v>135</v>
      </c>
      <c r="F15" s="4">
        <f t="shared" si="0"/>
        <v>125.554170788448</v>
      </c>
      <c r="G15">
        <v>362.145012577719</v>
      </c>
      <c r="H15">
        <v>362.145012577719</v>
      </c>
    </row>
    <row r="16" spans="1:12" x14ac:dyDescent="0.3">
      <c r="A16" s="5">
        <v>43853</v>
      </c>
      <c r="B16">
        <v>539.91388436261298</v>
      </c>
      <c r="C16" s="6">
        <v>285</v>
      </c>
      <c r="F16" s="4">
        <f t="shared" si="0"/>
        <v>177.76887178489397</v>
      </c>
      <c r="G16">
        <v>539.91388436261298</v>
      </c>
      <c r="H16">
        <v>539.91388436261298</v>
      </c>
    </row>
    <row r="17" spans="1:8" x14ac:dyDescent="0.3">
      <c r="A17" s="5">
        <v>43854</v>
      </c>
      <c r="B17">
        <v>789.69794400573403</v>
      </c>
      <c r="C17" s="6">
        <v>574</v>
      </c>
      <c r="F17" s="4">
        <f t="shared" si="0"/>
        <v>249.78405964312105</v>
      </c>
      <c r="G17">
        <v>789.69794400573403</v>
      </c>
      <c r="H17">
        <v>789.69794400573403</v>
      </c>
    </row>
    <row r="18" spans="1:8" x14ac:dyDescent="0.3">
      <c r="A18" s="5">
        <v>43855</v>
      </c>
      <c r="B18">
        <v>1135.37842327914</v>
      </c>
      <c r="C18" s="6">
        <v>923</v>
      </c>
      <c r="F18" s="4">
        <f t="shared" si="0"/>
        <v>345.68047927340592</v>
      </c>
      <c r="G18">
        <v>1135.5526024350399</v>
      </c>
      <c r="H18">
        <v>1135.20424412324</v>
      </c>
    </row>
    <row r="19" spans="1:8" x14ac:dyDescent="0.3">
      <c r="A19" s="5">
        <v>43856</v>
      </c>
      <c r="B19">
        <v>1600.57162895081</v>
      </c>
      <c r="C19" s="6">
        <v>1339</v>
      </c>
      <c r="F19" s="4">
        <f t="shared" si="0"/>
        <v>465.19320567167006</v>
      </c>
      <c r="G19">
        <v>1601.7748243767501</v>
      </c>
      <c r="H19">
        <v>1599.3707808926299</v>
      </c>
    </row>
    <row r="20" spans="1:8" x14ac:dyDescent="0.3">
      <c r="A20" s="5">
        <v>43857</v>
      </c>
      <c r="B20">
        <v>2200.4913507694</v>
      </c>
      <c r="C20" s="6">
        <v>1760</v>
      </c>
      <c r="F20" s="4">
        <f t="shared" si="0"/>
        <v>599.91972181859001</v>
      </c>
      <c r="G20">
        <v>2205.2333788045398</v>
      </c>
      <c r="H20">
        <v>2195.7737786581501</v>
      </c>
    </row>
    <row r="21" spans="1:8" x14ac:dyDescent="0.3">
      <c r="A21" s="5">
        <v>43858</v>
      </c>
      <c r="B21">
        <v>2931.9519046593</v>
      </c>
      <c r="C21" s="6">
        <v>2443</v>
      </c>
      <c r="F21" s="4">
        <f t="shared" si="0"/>
        <v>731.46055388989998</v>
      </c>
      <c r="G21">
        <v>2945.7176725904401</v>
      </c>
      <c r="H21">
        <v>2918.32129515012</v>
      </c>
    </row>
    <row r="22" spans="1:8" x14ac:dyDescent="0.3">
      <c r="A22" s="5">
        <v>43859</v>
      </c>
      <c r="B22">
        <v>3765.6808050574</v>
      </c>
      <c r="C22" s="6">
        <v>3150</v>
      </c>
      <c r="F22" s="4">
        <f t="shared" si="0"/>
        <v>833.7289003981</v>
      </c>
      <c r="G22">
        <v>3798.0983263243602</v>
      </c>
      <c r="H22">
        <v>3733.7868173613301</v>
      </c>
    </row>
    <row r="23" spans="1:8" x14ac:dyDescent="0.3">
      <c r="A23" s="5">
        <v>43860</v>
      </c>
      <c r="B23">
        <v>4653.2899485196103</v>
      </c>
      <c r="C23" s="6">
        <v>3914</v>
      </c>
      <c r="F23" s="4">
        <f t="shared" si="0"/>
        <v>887.60914346221034</v>
      </c>
      <c r="G23">
        <v>4718.3555656323697</v>
      </c>
      <c r="H23">
        <v>4589.7777186359799</v>
      </c>
    </row>
    <row r="24" spans="1:8" x14ac:dyDescent="0.3">
      <c r="A24" s="5">
        <v>43861</v>
      </c>
      <c r="B24">
        <v>5539.7951258830499</v>
      </c>
      <c r="C24" s="6">
        <v>4668</v>
      </c>
      <c r="F24" s="4">
        <f t="shared" si="0"/>
        <v>886.50517736343954</v>
      </c>
      <c r="G24">
        <v>5654.9741885240501</v>
      </c>
      <c r="H24">
        <v>5428.3974343723703</v>
      </c>
    </row>
    <row r="25" spans="1:8" x14ac:dyDescent="0.3">
      <c r="A25" s="5">
        <v>43862</v>
      </c>
      <c r="B25">
        <v>6379.8725139896196</v>
      </c>
      <c r="C25" s="6">
        <v>5337</v>
      </c>
      <c r="F25" s="4">
        <f t="shared" si="0"/>
        <v>840.07738810656974</v>
      </c>
      <c r="G25">
        <v>6564.2676790433097</v>
      </c>
      <c r="H25">
        <v>6203.3896396257696</v>
      </c>
    </row>
    <row r="26" spans="1:8" x14ac:dyDescent="0.3">
      <c r="A26" s="5">
        <v>43863</v>
      </c>
      <c r="B26">
        <v>7147.3644862168603</v>
      </c>
      <c r="C26" s="6">
        <v>6061</v>
      </c>
      <c r="F26" s="4">
        <f t="shared" si="0"/>
        <v>767.49197222724069</v>
      </c>
      <c r="G26">
        <v>7419.6598871115002</v>
      </c>
      <c r="H26">
        <v>6889.7750758458997</v>
      </c>
    </row>
    <row r="27" spans="1:8" x14ac:dyDescent="0.3">
      <c r="A27" s="5">
        <v>43864</v>
      </c>
      <c r="B27">
        <v>7834.8865342579702</v>
      </c>
      <c r="C27" s="6">
        <v>6949</v>
      </c>
      <c r="F27" s="4">
        <f t="shared" si="0"/>
        <v>687.52204804110988</v>
      </c>
      <c r="G27">
        <v>8211.7455618751392</v>
      </c>
      <c r="H27">
        <v>7482.8997287908496</v>
      </c>
    </row>
    <row r="28" spans="1:8" x14ac:dyDescent="0.3">
      <c r="A28" s="5">
        <v>43865</v>
      </c>
      <c r="B28">
        <v>8447.1178641208498</v>
      </c>
      <c r="C28" s="2">
        <v>7742</v>
      </c>
      <c r="F28" s="4">
        <f t="shared" si="0"/>
        <v>612.23132986287965</v>
      </c>
      <c r="G28">
        <v>8942.33601090714</v>
      </c>
      <c r="H28">
        <v>7990.8861015988996</v>
      </c>
    </row>
    <row r="29" spans="1:8" x14ac:dyDescent="0.3">
      <c r="A29" s="5">
        <v>43866</v>
      </c>
      <c r="B29">
        <v>8993.3569122874906</v>
      </c>
      <c r="C29" s="2">
        <v>8395</v>
      </c>
      <c r="F29" s="4">
        <f t="shared" si="0"/>
        <v>546.23904816664071</v>
      </c>
      <c r="G29">
        <v>9617.6885913118494</v>
      </c>
      <c r="H29">
        <v>8426.4666395449094</v>
      </c>
    </row>
    <row r="30" spans="1:8" x14ac:dyDescent="0.3">
      <c r="A30" s="5">
        <v>43867</v>
      </c>
      <c r="B30">
        <v>9482.7388590546307</v>
      </c>
      <c r="C30" s="2">
        <v>9099</v>
      </c>
      <c r="F30" s="4">
        <f t="shared" si="0"/>
        <v>489.38194676714011</v>
      </c>
      <c r="G30">
        <v>10244.1355642408</v>
      </c>
      <c r="H30">
        <v>8801.7769834905503</v>
      </c>
    </row>
    <row r="31" spans="1:8" x14ac:dyDescent="0.3">
      <c r="A31" s="5">
        <v>43868</v>
      </c>
      <c r="B31">
        <v>9922.4955091967695</v>
      </c>
      <c r="C31" s="2">
        <v>9645</v>
      </c>
      <c r="F31" s="4">
        <f t="shared" si="0"/>
        <v>439.75665014213882</v>
      </c>
      <c r="G31">
        <v>10826.5044561674</v>
      </c>
      <c r="H31">
        <v>9126.4684956207602</v>
      </c>
    </row>
    <row r="32" spans="1:8" x14ac:dyDescent="0.3">
      <c r="A32" s="5">
        <v>43869</v>
      </c>
      <c r="B32">
        <v>10318.1183167295</v>
      </c>
      <c r="C32" s="2">
        <v>10151</v>
      </c>
      <c r="F32" s="4">
        <f t="shared" si="0"/>
        <v>395.6228075327308</v>
      </c>
      <c r="G32">
        <v>11368.284168042101</v>
      </c>
      <c r="H32">
        <v>9407.8966538248496</v>
      </c>
    </row>
    <row r="33" spans="1:8" x14ac:dyDescent="0.3">
      <c r="A33" s="5">
        <v>43870</v>
      </c>
      <c r="B33">
        <v>10674.004197383199</v>
      </c>
      <c r="C33" s="2">
        <f>40235-29631</f>
        <v>10604</v>
      </c>
      <c r="F33" s="4">
        <f t="shared" si="0"/>
        <v>355.88588065369913</v>
      </c>
      <c r="G33">
        <v>11872.215918333501</v>
      </c>
      <c r="H33">
        <v>9651.8563876143107</v>
      </c>
    </row>
    <row r="34" spans="1:8" x14ac:dyDescent="0.3">
      <c r="A34" s="5">
        <v>43871</v>
      </c>
      <c r="B34">
        <v>10994.001048873801</v>
      </c>
      <c r="D34" s="4">
        <f t="shared" ref="D34:D53" si="1">G34-B34</f>
        <v>1346.7732583687994</v>
      </c>
      <c r="E34" s="4">
        <f t="shared" ref="E34:E53" si="2">B34-H34</f>
        <v>1130.7746866990601</v>
      </c>
      <c r="F34" s="4">
        <f t="shared" si="0"/>
        <v>319.99685149060133</v>
      </c>
      <c r="G34">
        <v>12340.7743072426</v>
      </c>
      <c r="H34">
        <v>9863.2263621747406</v>
      </c>
    </row>
    <row r="35" spans="1:8" x14ac:dyDescent="0.3">
      <c r="A35" s="5">
        <v>43872</v>
      </c>
      <c r="B35">
        <v>11281.664972360701</v>
      </c>
      <c r="D35" s="4">
        <f t="shared" si="1"/>
        <v>1494.708435787099</v>
      </c>
      <c r="E35" s="4">
        <f t="shared" si="2"/>
        <v>1235.357535227</v>
      </c>
      <c r="F35" s="4">
        <f t="shared" si="0"/>
        <v>287.66392348689988</v>
      </c>
      <c r="G35">
        <v>12776.3734081478</v>
      </c>
      <c r="H35">
        <v>10046.307437133701</v>
      </c>
    </row>
    <row r="36" spans="1:8" x14ac:dyDescent="0.3">
      <c r="A36" s="5">
        <v>43873</v>
      </c>
      <c r="B36">
        <v>11540.293848810799</v>
      </c>
      <c r="D36" s="4">
        <f t="shared" si="1"/>
        <v>1641.0711695952014</v>
      </c>
      <c r="E36" s="4">
        <f t="shared" si="2"/>
        <v>1335.3778743212988</v>
      </c>
      <c r="F36" s="4">
        <f t="shared" si="0"/>
        <v>258.62887645009869</v>
      </c>
      <c r="G36">
        <v>13181.365018406001</v>
      </c>
      <c r="H36">
        <v>10204.915974489501</v>
      </c>
    </row>
    <row r="37" spans="1:8" x14ac:dyDescent="0.3">
      <c r="A37" s="5">
        <v>43874</v>
      </c>
      <c r="B37">
        <v>11772.7390178929</v>
      </c>
      <c r="D37" s="4">
        <f t="shared" si="1"/>
        <v>1785.0860206025009</v>
      </c>
      <c r="E37" s="4">
        <f t="shared" si="2"/>
        <v>1430.4987564838993</v>
      </c>
      <c r="F37" s="4">
        <f t="shared" si="0"/>
        <v>232.44516908210062</v>
      </c>
      <c r="G37">
        <v>13557.825038495401</v>
      </c>
      <c r="H37">
        <v>10342.240261409001</v>
      </c>
    </row>
    <row r="38" spans="1:8" x14ac:dyDescent="0.3">
      <c r="A38" s="5">
        <v>43875</v>
      </c>
      <c r="B38">
        <v>11981.642738435001</v>
      </c>
      <c r="D38" s="4">
        <f t="shared" si="1"/>
        <v>1926.1162591444991</v>
      </c>
      <c r="E38" s="4">
        <f t="shared" si="2"/>
        <v>1520.5193432013002</v>
      </c>
      <c r="F38" s="4">
        <f t="shared" si="0"/>
        <v>208.90372054210093</v>
      </c>
      <c r="G38">
        <v>13907.7589975795</v>
      </c>
      <c r="H38">
        <v>10461.123395233701</v>
      </c>
    </row>
    <row r="39" spans="1:8" x14ac:dyDescent="0.3">
      <c r="A39" s="5">
        <v>43876</v>
      </c>
      <c r="B39">
        <v>12169.39964</v>
      </c>
      <c r="D39" s="4">
        <f t="shared" si="1"/>
        <v>2063.6486665233006</v>
      </c>
      <c r="E39" s="4">
        <f t="shared" si="2"/>
        <v>1605.3499558009989</v>
      </c>
      <c r="F39" s="4">
        <f t="shared" si="0"/>
        <v>187.75690156499877</v>
      </c>
      <c r="G39">
        <v>14233.0483065233</v>
      </c>
      <c r="H39">
        <v>10564.049684199001</v>
      </c>
    </row>
    <row r="40" spans="1:8" x14ac:dyDescent="0.3">
      <c r="A40" s="5">
        <v>43877</v>
      </c>
      <c r="B40">
        <v>12338.1598153828</v>
      </c>
      <c r="D40" s="4">
        <f t="shared" si="1"/>
        <v>2197.2785611374002</v>
      </c>
      <c r="E40" s="4">
        <f t="shared" si="2"/>
        <v>1684.9901936404003</v>
      </c>
      <c r="F40" s="4">
        <f t="shared" si="0"/>
        <v>168.7601753828003</v>
      </c>
      <c r="G40">
        <v>14535.4383765202</v>
      </c>
      <c r="H40">
        <v>10653.1696217424</v>
      </c>
    </row>
    <row r="41" spans="1:8" x14ac:dyDescent="0.3">
      <c r="A41" s="5">
        <v>43878</v>
      </c>
      <c r="B41">
        <v>12489.8499575245</v>
      </c>
      <c r="D41" s="4">
        <f t="shared" si="1"/>
        <v>2326.6955760519995</v>
      </c>
      <c r="E41" s="4">
        <f t="shared" si="2"/>
        <v>1759.5099431929011</v>
      </c>
      <c r="F41" s="4">
        <f t="shared" si="0"/>
        <v>151.69014214170056</v>
      </c>
      <c r="G41">
        <v>14816.5455335765</v>
      </c>
      <c r="H41">
        <v>10730.340014331599</v>
      </c>
    </row>
    <row r="42" spans="1:8" x14ac:dyDescent="0.3">
      <c r="A42" s="5">
        <v>43879</v>
      </c>
      <c r="B42">
        <v>12626.197678392</v>
      </c>
      <c r="D42" s="4">
        <f t="shared" si="1"/>
        <v>2451.6705829434995</v>
      </c>
      <c r="E42" s="4">
        <f t="shared" si="2"/>
        <v>1829.0331648268002</v>
      </c>
      <c r="F42" s="4">
        <f t="shared" si="0"/>
        <v>136.34772086749945</v>
      </c>
      <c r="G42">
        <v>15077.868261335499</v>
      </c>
      <c r="H42">
        <v>10797.1645135652</v>
      </c>
    </row>
    <row r="43" spans="1:8" x14ac:dyDescent="0.3">
      <c r="A43" s="5">
        <v>43880</v>
      </c>
      <c r="B43">
        <v>12748.754131915201</v>
      </c>
      <c r="D43" s="4">
        <f t="shared" si="1"/>
        <v>2572.0439523708992</v>
      </c>
      <c r="E43" s="4">
        <f t="shared" si="2"/>
        <v>1893.7242829918014</v>
      </c>
      <c r="F43" s="4">
        <f t="shared" si="0"/>
        <v>122.55645352320062</v>
      </c>
      <c r="G43">
        <v>15320.7980842861</v>
      </c>
      <c r="H43">
        <v>10855.029848923399</v>
      </c>
    </row>
    <row r="44" spans="1:8" x14ac:dyDescent="0.3">
      <c r="A44" s="5">
        <v>43881</v>
      </c>
      <c r="B44">
        <v>12858.913426630301</v>
      </c>
      <c r="D44" s="4">
        <f t="shared" si="1"/>
        <v>2687.7151843468</v>
      </c>
      <c r="E44" s="4">
        <f t="shared" si="2"/>
        <v>1953.7769434047004</v>
      </c>
      <c r="F44" s="4">
        <f t="shared" si="0"/>
        <v>110.15929471510026</v>
      </c>
      <c r="G44">
        <v>15546.628610977101</v>
      </c>
      <c r="H44">
        <v>10905.1364832256</v>
      </c>
    </row>
    <row r="45" spans="1:8" x14ac:dyDescent="0.3">
      <c r="A45" s="5">
        <v>43882</v>
      </c>
      <c r="B45">
        <v>12957.929073917399</v>
      </c>
      <c r="D45" s="4">
        <f t="shared" si="1"/>
        <v>2798.6338315759003</v>
      </c>
      <c r="E45" s="4">
        <f t="shared" si="2"/>
        <v>2009.4048475456002</v>
      </c>
      <c r="F45" s="4">
        <f t="shared" si="0"/>
        <v>99.015647287098545</v>
      </c>
      <c r="G45">
        <v>15756.5629054933</v>
      </c>
      <c r="H45">
        <v>10948.524226371799</v>
      </c>
    </row>
    <row r="46" spans="1:8" x14ac:dyDescent="0.3">
      <c r="A46" s="5">
        <v>43883</v>
      </c>
      <c r="B46">
        <v>13046.9281917879</v>
      </c>
      <c r="D46" s="4">
        <f t="shared" si="1"/>
        <v>2904.7915870790002</v>
      </c>
      <c r="E46" s="4">
        <f t="shared" si="2"/>
        <v>2060.8343617126993</v>
      </c>
      <c r="F46" s="4">
        <f t="shared" si="0"/>
        <v>88.999117870500413</v>
      </c>
      <c r="G46">
        <v>15951.7197788669</v>
      </c>
      <c r="H46">
        <v>10986.0938300752</v>
      </c>
    </row>
    <row r="47" spans="1:8" x14ac:dyDescent="0.3">
      <c r="A47" s="5">
        <v>43884</v>
      </c>
      <c r="B47">
        <v>13126.9240894905</v>
      </c>
      <c r="D47" s="4">
        <f t="shared" si="1"/>
        <v>3006.2153976079007</v>
      </c>
      <c r="E47" s="4">
        <f t="shared" si="2"/>
        <v>2108.2986144656988</v>
      </c>
      <c r="F47" s="4">
        <f t="shared" si="0"/>
        <v>79.995897702599905</v>
      </c>
      <c r="G47">
        <v>16133.1394870984</v>
      </c>
      <c r="H47">
        <v>11018.625475024801</v>
      </c>
    </row>
    <row r="48" spans="1:8" x14ac:dyDescent="0.3">
      <c r="A48" s="5">
        <v>43885</v>
      </c>
      <c r="B48">
        <v>13198.8276150818</v>
      </c>
      <c r="D48" s="4">
        <f t="shared" si="1"/>
        <v>3102.9614736596995</v>
      </c>
      <c r="E48" s="4">
        <f t="shared" si="2"/>
        <v>2152.032828138701</v>
      </c>
      <c r="F48" s="4">
        <f t="shared" si="0"/>
        <v>71.903525591300422</v>
      </c>
      <c r="G48">
        <v>16301.7890887415</v>
      </c>
      <c r="H48">
        <v>11046.794786943099</v>
      </c>
    </row>
    <row r="49" spans="1:8" x14ac:dyDescent="0.3">
      <c r="A49" s="5">
        <v>43886</v>
      </c>
      <c r="B49">
        <v>13263.4574449468</v>
      </c>
      <c r="D49" s="4">
        <f t="shared" si="1"/>
        <v>3195.1100822270982</v>
      </c>
      <c r="E49" s="4">
        <f t="shared" si="2"/>
        <v>2192.2706661163993</v>
      </c>
      <c r="F49" s="4">
        <f t="shared" si="0"/>
        <v>64.62982986499992</v>
      </c>
      <c r="G49">
        <v>16458.567527173898</v>
      </c>
      <c r="H49">
        <v>11071.186778830401</v>
      </c>
    </row>
    <row r="50" spans="1:8" x14ac:dyDescent="0.3">
      <c r="A50" s="5">
        <v>43887</v>
      </c>
      <c r="B50">
        <v>13321.5493989242</v>
      </c>
      <c r="D50" s="4">
        <f t="shared" si="1"/>
        <v>3282.7610250390007</v>
      </c>
      <c r="E50" s="4">
        <f t="shared" si="2"/>
        <v>2229.2414137657997</v>
      </c>
      <c r="F50" s="4">
        <f t="shared" si="0"/>
        <v>58.091953977400408</v>
      </c>
      <c r="G50">
        <v>16604.310423963201</v>
      </c>
      <c r="H50">
        <v>11092.307985158401</v>
      </c>
    </row>
    <row r="51" spans="1:8" x14ac:dyDescent="0.3">
      <c r="A51" s="5">
        <v>43888</v>
      </c>
      <c r="B51">
        <v>13373.7648404311</v>
      </c>
      <c r="D51" s="4">
        <f t="shared" si="1"/>
        <v>3366.0297194800987</v>
      </c>
      <c r="E51" s="4">
        <f t="shared" si="2"/>
        <v>2263.1678429451003</v>
      </c>
      <c r="F51" s="4">
        <f t="shared" si="0"/>
        <v>52.215441506899879</v>
      </c>
      <c r="G51">
        <v>16739.794559911199</v>
      </c>
      <c r="H51">
        <v>11110.596997486</v>
      </c>
    </row>
    <row r="52" spans="1:8" x14ac:dyDescent="0.3">
      <c r="A52" s="5">
        <v>43889</v>
      </c>
      <c r="B52">
        <v>13420.6982271569</v>
      </c>
      <c r="D52" s="4">
        <f t="shared" si="1"/>
        <v>3445.0438107728005</v>
      </c>
      <c r="E52" s="4">
        <f t="shared" si="2"/>
        <v>2294.2646364355987</v>
      </c>
      <c r="F52" s="4">
        <f t="shared" si="0"/>
        <v>46.93338672579921</v>
      </c>
      <c r="G52">
        <v>16865.7420379297</v>
      </c>
      <c r="H52">
        <v>11126.433590721301</v>
      </c>
    </row>
    <row r="53" spans="1:8" x14ac:dyDescent="0.3">
      <c r="A53" s="5">
        <v>43890</v>
      </c>
      <c r="B53">
        <v>13462.8838815737</v>
      </c>
      <c r="D53" s="4">
        <f t="shared" si="1"/>
        <v>3519.9402518403003</v>
      </c>
      <c r="E53" s="4">
        <f t="shared" si="2"/>
        <v>2322.7372687896004</v>
      </c>
      <c r="F53" s="4">
        <f t="shared" si="0"/>
        <v>42.185654416800389</v>
      </c>
      <c r="G53">
        <v>16982.824133414</v>
      </c>
      <c r="H53">
        <v>11140.146612784099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BD17-ED9F-4E11-BD36-F172077A2F1B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1.4140625" customWidth="1"/>
    <col min="3" max="3" width="8.9140625" style="16"/>
    <col min="4" max="4" width="13.25" style="4" customWidth="1"/>
    <col min="5" max="5" width="13.08203125" style="4" customWidth="1"/>
    <col min="6" max="6" width="13.33203125" style="4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2.4500000000000002</v>
      </c>
      <c r="C1" s="16">
        <v>0.65</v>
      </c>
      <c r="G1">
        <v>0.8</v>
      </c>
      <c r="H1">
        <v>0.56000000000000005</v>
      </c>
      <c r="I1" t="s">
        <v>1</v>
      </c>
      <c r="J1">
        <v>884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16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9.2579138686520093E-3</v>
      </c>
      <c r="F7" s="4">
        <f t="shared" si="0"/>
        <v>9.2579138686520093E-3</v>
      </c>
      <c r="G7">
        <v>9.2579138686520093E-3</v>
      </c>
      <c r="H7">
        <v>9.2579138686520093E-3</v>
      </c>
    </row>
    <row r="8" spans="1:12" x14ac:dyDescent="0.3">
      <c r="A8" s="5">
        <v>43845</v>
      </c>
      <c r="B8">
        <v>4.73609412973056E-2</v>
      </c>
      <c r="F8" s="4">
        <f t="shared" si="0"/>
        <v>3.8103027428653589E-2</v>
      </c>
      <c r="G8">
        <v>4.73609412973056E-2</v>
      </c>
      <c r="H8">
        <v>4.73609412973056E-2</v>
      </c>
    </row>
    <row r="9" spans="1:12" x14ac:dyDescent="0.3">
      <c r="A9" s="5">
        <v>43846</v>
      </c>
      <c r="B9">
        <v>0.14683395060352999</v>
      </c>
      <c r="F9" s="4">
        <f t="shared" si="0"/>
        <v>9.9473009306224394E-2</v>
      </c>
      <c r="G9">
        <v>0.14683395060352999</v>
      </c>
      <c r="H9">
        <v>0.14683395060352999</v>
      </c>
    </row>
    <row r="10" spans="1:12" x14ac:dyDescent="0.3">
      <c r="A10" s="5">
        <v>43847</v>
      </c>
      <c r="B10">
        <v>0.35021195119367499</v>
      </c>
      <c r="F10" s="4">
        <f t="shared" si="0"/>
        <v>0.20337800059014499</v>
      </c>
      <c r="G10">
        <v>0.35021195119367499</v>
      </c>
      <c r="H10">
        <v>0.35021195119367499</v>
      </c>
    </row>
    <row r="11" spans="1:12" x14ac:dyDescent="0.3">
      <c r="A11" s="5">
        <v>43848</v>
      </c>
      <c r="B11">
        <v>0.70590186433228097</v>
      </c>
      <c r="F11" s="4">
        <f t="shared" si="0"/>
        <v>0.35568991313860598</v>
      </c>
      <c r="G11">
        <v>0.70590186433228097</v>
      </c>
      <c r="H11">
        <v>0.70590186433228097</v>
      </c>
    </row>
    <row r="12" spans="1:12" x14ac:dyDescent="0.3">
      <c r="A12" s="5">
        <v>43849</v>
      </c>
      <c r="B12">
        <v>1.2705036559484999</v>
      </c>
      <c r="C12" s="7">
        <v>0</v>
      </c>
      <c r="F12" s="4">
        <f t="shared" si="0"/>
        <v>0.56460179161621893</v>
      </c>
      <c r="G12">
        <v>1.2705036559484999</v>
      </c>
      <c r="H12">
        <v>1.2705036559484999</v>
      </c>
    </row>
    <row r="13" spans="1:12" x14ac:dyDescent="0.3">
      <c r="A13" s="5">
        <v>43850</v>
      </c>
      <c r="B13">
        <v>2.1156023557367201</v>
      </c>
      <c r="C13" s="7">
        <v>0</v>
      </c>
      <c r="F13" s="4">
        <f t="shared" si="0"/>
        <v>0.84509869978822016</v>
      </c>
      <c r="G13">
        <v>2.1156023557367201</v>
      </c>
      <c r="H13">
        <v>2.1156023557367201</v>
      </c>
    </row>
    <row r="14" spans="1:12" x14ac:dyDescent="0.3">
      <c r="A14" s="5">
        <v>43851</v>
      </c>
      <c r="B14">
        <v>3.3384344108738802</v>
      </c>
      <c r="C14" s="7">
        <v>0</v>
      </c>
      <c r="F14" s="4">
        <f t="shared" si="0"/>
        <v>1.2228320551371601</v>
      </c>
      <c r="G14">
        <v>3.3384344108738802</v>
      </c>
      <c r="H14">
        <v>3.3384344108738802</v>
      </c>
    </row>
    <row r="15" spans="1:12" x14ac:dyDescent="0.3">
      <c r="A15" s="5">
        <v>43852</v>
      </c>
      <c r="B15">
        <v>5.0730914366614899</v>
      </c>
      <c r="C15" s="7">
        <v>0</v>
      </c>
      <c r="F15" s="4">
        <f t="shared" si="0"/>
        <v>1.7346570257876097</v>
      </c>
      <c r="G15">
        <v>5.0730914366614899</v>
      </c>
      <c r="H15">
        <v>5.0730914366614899</v>
      </c>
    </row>
    <row r="16" spans="1:12" x14ac:dyDescent="0.3">
      <c r="A16" s="5">
        <v>43853</v>
      </c>
      <c r="B16">
        <v>7.5008884039159103</v>
      </c>
      <c r="C16" s="7">
        <v>0</v>
      </c>
      <c r="F16" s="4">
        <f t="shared" si="0"/>
        <v>2.4277969672544204</v>
      </c>
      <c r="G16">
        <v>7.5008884039159103</v>
      </c>
      <c r="H16">
        <v>7.5008884039159103</v>
      </c>
    </row>
    <row r="17" spans="1:8" x14ac:dyDescent="0.3">
      <c r="A17" s="5">
        <v>43854</v>
      </c>
      <c r="B17">
        <v>10.866430648299801</v>
      </c>
      <c r="C17" s="7">
        <v>8</v>
      </c>
      <c r="F17" s="4">
        <f t="shared" si="0"/>
        <v>3.3655422443838905</v>
      </c>
      <c r="G17">
        <v>10.866430648299801</v>
      </c>
      <c r="H17">
        <v>10.866430648299801</v>
      </c>
    </row>
    <row r="18" spans="1:8" x14ac:dyDescent="0.3">
      <c r="A18" s="5">
        <v>43855</v>
      </c>
      <c r="B18">
        <v>15.459086821645201</v>
      </c>
      <c r="C18" s="7">
        <v>15</v>
      </c>
      <c r="F18" s="4">
        <f t="shared" si="0"/>
        <v>4.5926561733454001</v>
      </c>
      <c r="G18">
        <v>15.4625228514775</v>
      </c>
      <c r="H18">
        <v>15.4570252037458</v>
      </c>
    </row>
    <row r="19" spans="1:8" x14ac:dyDescent="0.3">
      <c r="A19" s="5">
        <v>43856</v>
      </c>
      <c r="B19">
        <v>21.559861646625301</v>
      </c>
      <c r="C19" s="7">
        <v>19</v>
      </c>
      <c r="F19" s="4">
        <f t="shared" si="0"/>
        <v>6.1007748249800997</v>
      </c>
      <c r="G19">
        <v>21.583414045769899</v>
      </c>
      <c r="H19">
        <v>21.545763547812498</v>
      </c>
    </row>
    <row r="20" spans="1:8" x14ac:dyDescent="0.3">
      <c r="A20" s="5">
        <v>43857</v>
      </c>
      <c r="B20">
        <v>29.343821325794401</v>
      </c>
      <c r="C20" s="7">
        <v>26</v>
      </c>
      <c r="F20" s="4">
        <f t="shared" si="0"/>
        <v>7.7839596791691008</v>
      </c>
      <c r="G20">
        <v>29.436090391320199</v>
      </c>
      <c r="H20">
        <v>29.288804015090399</v>
      </c>
    </row>
    <row r="21" spans="1:8" x14ac:dyDescent="0.3">
      <c r="A21" s="5">
        <v>43858</v>
      </c>
      <c r="B21">
        <v>38.752984460660898</v>
      </c>
      <c r="C21" s="7">
        <v>31</v>
      </c>
      <c r="F21" s="4">
        <f t="shared" si="0"/>
        <v>9.4091631348664961</v>
      </c>
      <c r="G21">
        <v>39.019734458393501</v>
      </c>
      <c r="H21">
        <v>38.594824101098801</v>
      </c>
    </row>
    <row r="22" spans="1:8" x14ac:dyDescent="0.3">
      <c r="A22" s="5">
        <v>43859</v>
      </c>
      <c r="B22">
        <v>49.409468051435198</v>
      </c>
      <c r="C22" s="7">
        <v>51</v>
      </c>
      <c r="F22" s="4">
        <f t="shared" si="0"/>
        <v>10.6564835907743</v>
      </c>
      <c r="G22">
        <v>50.036243438101202</v>
      </c>
      <c r="H22">
        <v>49.040697664234898</v>
      </c>
    </row>
    <row r="23" spans="1:8" x14ac:dyDescent="0.3">
      <c r="A23" s="5">
        <v>43860</v>
      </c>
      <c r="B23">
        <v>60.702510821962399</v>
      </c>
      <c r="C23" s="7">
        <v>61</v>
      </c>
      <c r="F23" s="4">
        <f t="shared" si="0"/>
        <v>11.293042770527201</v>
      </c>
      <c r="G23">
        <v>61.959535597719203</v>
      </c>
      <c r="H23">
        <v>59.969910994208298</v>
      </c>
    </row>
    <row r="24" spans="1:8" x14ac:dyDescent="0.3">
      <c r="A24" s="5">
        <v>43861</v>
      </c>
      <c r="B24">
        <v>71.947324567126202</v>
      </c>
      <c r="C24" s="7">
        <v>66</v>
      </c>
      <c r="F24" s="4">
        <f t="shared" si="0"/>
        <v>11.244813745163803</v>
      </c>
      <c r="G24">
        <v>74.173257120780306</v>
      </c>
      <c r="H24">
        <v>70.6643721073698</v>
      </c>
    </row>
    <row r="25" spans="1:8" x14ac:dyDescent="0.3">
      <c r="A25" s="5">
        <v>43862</v>
      </c>
      <c r="B25">
        <v>82.585470942086502</v>
      </c>
      <c r="C25" s="7">
        <v>62</v>
      </c>
      <c r="F25" s="4">
        <f t="shared" si="0"/>
        <v>10.6381463749603</v>
      </c>
      <c r="G25">
        <v>86.153365809884903</v>
      </c>
      <c r="H25">
        <v>80.554876032195097</v>
      </c>
    </row>
    <row r="26" spans="1:8" x14ac:dyDescent="0.3">
      <c r="A26" s="5">
        <v>43863</v>
      </c>
      <c r="B26">
        <v>92.298743220029394</v>
      </c>
      <c r="C26" s="7">
        <v>84</v>
      </c>
      <c r="F26" s="4">
        <f t="shared" si="0"/>
        <v>9.7132722779428917</v>
      </c>
      <c r="G26">
        <v>97.5774227666153</v>
      </c>
      <c r="H26">
        <v>89.336486085072295</v>
      </c>
    </row>
    <row r="27" spans="1:8" x14ac:dyDescent="0.3">
      <c r="A27" s="5">
        <v>43864</v>
      </c>
      <c r="B27">
        <v>101.000806184566</v>
      </c>
      <c r="C27" s="7">
        <v>99</v>
      </c>
      <c r="F27" s="4">
        <f t="shared" si="0"/>
        <v>8.7020629645366085</v>
      </c>
      <c r="G27">
        <v>108.32442840356801</v>
      </c>
      <c r="H27">
        <v>96.953827187512303</v>
      </c>
    </row>
    <row r="28" spans="1:8" x14ac:dyDescent="0.3">
      <c r="A28" s="5">
        <v>43865</v>
      </c>
      <c r="B28">
        <v>108.752759550896</v>
      </c>
      <c r="C28" s="16">
        <v>107</v>
      </c>
      <c r="F28" s="4">
        <f t="shared" si="0"/>
        <v>7.7519533663299995</v>
      </c>
      <c r="G28">
        <v>118.40436552576099</v>
      </c>
      <c r="H28">
        <v>103.507104839909</v>
      </c>
    </row>
    <row r="29" spans="1:8" x14ac:dyDescent="0.3">
      <c r="A29" s="5">
        <v>43866</v>
      </c>
      <c r="B29">
        <v>115.671394470301</v>
      </c>
      <c r="C29" s="7">
        <v>111</v>
      </c>
      <c r="F29" s="4">
        <f t="shared" si="0"/>
        <v>6.9186349194049939</v>
      </c>
      <c r="G29">
        <v>127.879014638028</v>
      </c>
      <c r="H29">
        <v>109.152150278972</v>
      </c>
    </row>
    <row r="30" spans="1:8" x14ac:dyDescent="0.3">
      <c r="A30" s="5">
        <v>43867</v>
      </c>
      <c r="B30">
        <v>121.870904973995</v>
      </c>
      <c r="C30" s="7">
        <v>118</v>
      </c>
      <c r="F30" s="4">
        <f t="shared" si="0"/>
        <v>6.1995105036940004</v>
      </c>
      <c r="G30">
        <v>136.81135205149801</v>
      </c>
      <c r="H30">
        <v>114.037313833086</v>
      </c>
    </row>
    <row r="31" spans="1:8" x14ac:dyDescent="0.3">
      <c r="A31" s="5">
        <v>43868</v>
      </c>
      <c r="B31">
        <v>127.441890677671</v>
      </c>
      <c r="C31" s="16">
        <v>128</v>
      </c>
      <c r="F31" s="4">
        <f t="shared" si="0"/>
        <v>5.5709857036760013</v>
      </c>
      <c r="G31">
        <v>145.24756785835501</v>
      </c>
      <c r="H31">
        <v>118.28080155750099</v>
      </c>
    </row>
    <row r="32" spans="1:8" x14ac:dyDescent="0.3">
      <c r="A32" s="5">
        <v>43869</v>
      </c>
      <c r="B32">
        <v>132.45356897201199</v>
      </c>
      <c r="C32" s="16">
        <v>133</v>
      </c>
      <c r="F32" s="4">
        <f t="shared" si="0"/>
        <v>5.0116782943409959</v>
      </c>
      <c r="G32">
        <v>153.219372472001</v>
      </c>
      <c r="H32">
        <v>121.97318175638701</v>
      </c>
    </row>
    <row r="33" spans="1:8" x14ac:dyDescent="0.3">
      <c r="A33" s="5">
        <v>43870</v>
      </c>
      <c r="B33">
        <v>136.96167974431901</v>
      </c>
      <c r="C33" s="16">
        <v>134</v>
      </c>
      <c r="F33" s="4">
        <f t="shared" si="0"/>
        <v>4.5081107723070204</v>
      </c>
      <c r="G33">
        <v>160.75095050280299</v>
      </c>
      <c r="H33">
        <v>125.186298903135</v>
      </c>
    </row>
    <row r="34" spans="1:8" x14ac:dyDescent="0.3">
      <c r="A34" s="5">
        <v>43871</v>
      </c>
      <c r="B34">
        <v>141.01507063947301</v>
      </c>
      <c r="D34" s="4">
        <f t="shared" ref="D34:D53" si="1">G34-B34</f>
        <v>26.849362625722989</v>
      </c>
      <c r="E34" s="4">
        <f t="shared" ref="E34:E53" si="2">B34-H34</f>
        <v>13.034103744580008</v>
      </c>
      <c r="F34" s="4">
        <f t="shared" si="0"/>
        <v>4.0533908951539956</v>
      </c>
      <c r="G34">
        <v>167.864433265196</v>
      </c>
      <c r="H34">
        <v>127.980966894893</v>
      </c>
    </row>
    <row r="35" spans="1:8" x14ac:dyDescent="0.3">
      <c r="A35" s="5">
        <v>43872</v>
      </c>
      <c r="B35">
        <v>144.65896746237399</v>
      </c>
      <c r="D35" s="4">
        <f t="shared" si="1"/>
        <v>29.923342523922003</v>
      </c>
      <c r="E35" s="4">
        <f t="shared" si="2"/>
        <v>14.247821523566984</v>
      </c>
      <c r="F35" s="4">
        <f t="shared" si="0"/>
        <v>3.6438968229009845</v>
      </c>
      <c r="G35">
        <v>174.582309986296</v>
      </c>
      <c r="H35">
        <v>130.41114593880701</v>
      </c>
    </row>
    <row r="36" spans="1:8" x14ac:dyDescent="0.3">
      <c r="A36" s="5">
        <v>43873</v>
      </c>
      <c r="B36">
        <v>147.935012891084</v>
      </c>
      <c r="D36" s="4">
        <f t="shared" si="1"/>
        <v>32.991884450057</v>
      </c>
      <c r="E36" s="4">
        <f t="shared" si="2"/>
        <v>15.410369102124008</v>
      </c>
      <c r="F36" s="4">
        <f t="shared" si="0"/>
        <v>3.276045428710006</v>
      </c>
      <c r="G36">
        <v>180.926897341141</v>
      </c>
      <c r="H36">
        <v>132.52464378895999</v>
      </c>
    </row>
    <row r="37" spans="1:8" x14ac:dyDescent="0.3">
      <c r="A37" s="5">
        <v>43874</v>
      </c>
      <c r="B37">
        <v>150.87938790342301</v>
      </c>
      <c r="D37" s="4">
        <f t="shared" si="1"/>
        <v>36.038687760670001</v>
      </c>
      <c r="E37" s="4">
        <f t="shared" si="2"/>
        <v>16.517659003261002</v>
      </c>
      <c r="F37" s="4">
        <f t="shared" si="0"/>
        <v>2.9443750123390089</v>
      </c>
      <c r="G37">
        <v>186.91807566409301</v>
      </c>
      <c r="H37">
        <v>134.36172890016201</v>
      </c>
    </row>
    <row r="38" spans="1:8" x14ac:dyDescent="0.3">
      <c r="A38" s="5">
        <v>43875</v>
      </c>
      <c r="B38">
        <v>153.52557736511699</v>
      </c>
      <c r="D38" s="4">
        <f t="shared" si="1"/>
        <v>39.049932440324</v>
      </c>
      <c r="E38" s="4">
        <f t="shared" si="2"/>
        <v>17.567169705044989</v>
      </c>
      <c r="F38" s="4">
        <f t="shared" si="0"/>
        <v>2.6461894616939787</v>
      </c>
      <c r="G38">
        <v>192.57550980544099</v>
      </c>
      <c r="H38">
        <v>135.958407660072</v>
      </c>
    </row>
    <row r="39" spans="1:8" x14ac:dyDescent="0.3">
      <c r="A39" s="5">
        <v>43876</v>
      </c>
      <c r="B39">
        <v>155.90390974970401</v>
      </c>
      <c r="D39" s="4">
        <f t="shared" si="1"/>
        <v>42.014043487333993</v>
      </c>
      <c r="E39" s="4">
        <f t="shared" si="2"/>
        <v>18.557666309424008</v>
      </c>
      <c r="F39" s="4">
        <f t="shared" si="0"/>
        <v>2.3783323845870257</v>
      </c>
      <c r="G39">
        <v>197.91795323703801</v>
      </c>
      <c r="H39">
        <v>137.34624344028001</v>
      </c>
    </row>
    <row r="40" spans="1:8" x14ac:dyDescent="0.3">
      <c r="A40" s="5">
        <v>43877</v>
      </c>
      <c r="B40">
        <v>158.04161174691899</v>
      </c>
      <c r="D40" s="4">
        <f t="shared" si="1"/>
        <v>44.921448687823016</v>
      </c>
      <c r="E40" s="4">
        <f t="shared" si="2"/>
        <v>19.488953247140984</v>
      </c>
      <c r="F40" s="4">
        <f t="shared" si="0"/>
        <v>2.1377019972149753</v>
      </c>
      <c r="G40">
        <v>202.963060434742</v>
      </c>
      <c r="H40">
        <v>138.552658499778</v>
      </c>
    </row>
    <row r="41" spans="1:8" x14ac:dyDescent="0.3">
      <c r="A41" s="5">
        <v>43878</v>
      </c>
      <c r="B41">
        <v>159.96308539536199</v>
      </c>
      <c r="D41" s="4">
        <f t="shared" si="1"/>
        <v>47.764342999917005</v>
      </c>
      <c r="E41" s="4">
        <f t="shared" si="2"/>
        <v>20.361658430643985</v>
      </c>
      <c r="F41" s="4">
        <f t="shared" si="0"/>
        <v>1.9214736484429977</v>
      </c>
      <c r="G41">
        <v>207.72742839527899</v>
      </c>
      <c r="H41">
        <v>139.601426964718</v>
      </c>
    </row>
    <row r="42" spans="1:8" x14ac:dyDescent="0.3">
      <c r="A42" s="5">
        <v>43879</v>
      </c>
      <c r="B42">
        <v>161.690213885688</v>
      </c>
      <c r="D42" s="4">
        <f t="shared" si="1"/>
        <v>50.536468879875002</v>
      </c>
      <c r="E42" s="4">
        <f t="shared" si="2"/>
        <v>21.177048323050997</v>
      </c>
      <c r="F42" s="4">
        <f t="shared" si="0"/>
        <v>1.7271284903260096</v>
      </c>
      <c r="G42">
        <v>212.226682765563</v>
      </c>
      <c r="H42">
        <v>140.513165562637</v>
      </c>
    </row>
    <row r="43" spans="1:8" x14ac:dyDescent="0.3">
      <c r="A43" s="5">
        <v>43880</v>
      </c>
      <c r="B43">
        <v>163.24264631575701</v>
      </c>
      <c r="D43" s="4">
        <f t="shared" si="1"/>
        <v>53.232916900170977</v>
      </c>
      <c r="E43" s="4">
        <f t="shared" si="2"/>
        <v>21.93687213469201</v>
      </c>
      <c r="F43" s="4">
        <f t="shared" si="0"/>
        <v>1.5524324300690182</v>
      </c>
      <c r="G43">
        <v>216.47556321592799</v>
      </c>
      <c r="H43">
        <v>141.305774181065</v>
      </c>
    </row>
    <row r="44" spans="1:8" x14ac:dyDescent="0.3">
      <c r="A44" s="5">
        <v>43881</v>
      </c>
      <c r="B44">
        <v>164.63804258741499</v>
      </c>
      <c r="D44" s="4">
        <f t="shared" si="1"/>
        <v>55.849947936839015</v>
      </c>
      <c r="E44" s="4">
        <f t="shared" si="2"/>
        <v>22.643232624245996</v>
      </c>
      <c r="F44" s="4">
        <f t="shared" si="0"/>
        <v>1.3953962716579724</v>
      </c>
      <c r="G44">
        <v>220.487990524254</v>
      </c>
      <c r="H44">
        <v>141.99480996316899</v>
      </c>
    </row>
    <row r="45" spans="1:8" x14ac:dyDescent="0.3">
      <c r="A45" s="5">
        <v>43882</v>
      </c>
      <c r="B45">
        <v>165.892281397912</v>
      </c>
      <c r="D45" s="4">
        <f t="shared" si="1"/>
        <v>58.384835968044001</v>
      </c>
      <c r="E45" s="4">
        <f t="shared" si="2"/>
        <v>23.298480309320013</v>
      </c>
      <c r="F45" s="4">
        <f t="shared" si="0"/>
        <v>1.2542388104970144</v>
      </c>
      <c r="G45">
        <v>224.277117365956</v>
      </c>
      <c r="H45">
        <v>142.59380108859199</v>
      </c>
    </row>
    <row r="46" spans="1:8" x14ac:dyDescent="0.3">
      <c r="A46" s="5">
        <v>43883</v>
      </c>
      <c r="B46">
        <v>167.01964015765299</v>
      </c>
      <c r="D46" s="4">
        <f t="shared" si="1"/>
        <v>60.835729530474026</v>
      </c>
      <c r="E46" s="4">
        <f t="shared" si="2"/>
        <v>23.905127719449979</v>
      </c>
      <c r="F46" s="4">
        <f t="shared" si="0"/>
        <v>1.1273587597409858</v>
      </c>
      <c r="G46">
        <v>227.85536968812701</v>
      </c>
      <c r="H46">
        <v>143.11451243820301</v>
      </c>
    </row>
    <row r="47" spans="1:8" x14ac:dyDescent="0.3">
      <c r="A47" s="5">
        <v>43884</v>
      </c>
      <c r="B47">
        <v>168.03295451459999</v>
      </c>
      <c r="D47" s="4">
        <f t="shared" si="1"/>
        <v>63.201529667114016</v>
      </c>
      <c r="E47" s="4">
        <f t="shared" si="2"/>
        <v>24.46578050286098</v>
      </c>
      <c r="F47" s="4">
        <f t="shared" si="0"/>
        <v>1.0133143569470064</v>
      </c>
      <c r="G47">
        <v>231.23448418171401</v>
      </c>
      <c r="H47">
        <v>143.56717401173901</v>
      </c>
    </row>
    <row r="48" spans="1:8" x14ac:dyDescent="0.3">
      <c r="A48" s="5">
        <v>43885</v>
      </c>
      <c r="B48">
        <v>168.943762197317</v>
      </c>
      <c r="D48" s="4">
        <f t="shared" si="1"/>
        <v>65.481782356109989</v>
      </c>
      <c r="E48" s="4">
        <f t="shared" si="2"/>
        <v>24.983082554010991</v>
      </c>
      <c r="F48" s="4">
        <f t="shared" si="0"/>
        <v>0.91080768271700663</v>
      </c>
      <c r="G48">
        <v>234.42554455342699</v>
      </c>
      <c r="H48">
        <v>143.96067964330601</v>
      </c>
    </row>
    <row r="49" spans="1:8" x14ac:dyDescent="0.3">
      <c r="A49" s="5">
        <v>43886</v>
      </c>
      <c r="B49">
        <v>169.76243340442699</v>
      </c>
      <c r="D49" s="4">
        <f t="shared" si="1"/>
        <v>67.676583665934004</v>
      </c>
      <c r="E49" s="4">
        <f t="shared" si="2"/>
        <v>25.459672729508981</v>
      </c>
      <c r="F49" s="4">
        <f t="shared" si="0"/>
        <v>0.8186712071099862</v>
      </c>
      <c r="G49">
        <v>237.43901707036099</v>
      </c>
      <c r="H49">
        <v>144.30276067491801</v>
      </c>
    </row>
    <row r="50" spans="1:8" x14ac:dyDescent="0.3">
      <c r="A50" s="5">
        <v>43887</v>
      </c>
      <c r="B50">
        <v>170.49828880803801</v>
      </c>
      <c r="D50" s="4">
        <f t="shared" si="1"/>
        <v>69.786496149613981</v>
      </c>
      <c r="E50" s="4">
        <f t="shared" si="2"/>
        <v>25.89815111982702</v>
      </c>
      <c r="F50" s="4">
        <f t="shared" si="0"/>
        <v>0.7358554036110263</v>
      </c>
      <c r="G50">
        <v>240.28478495765199</v>
      </c>
      <c r="H50">
        <v>144.60013768821099</v>
      </c>
    </row>
    <row r="51" spans="1:8" x14ac:dyDescent="0.3">
      <c r="A51" s="5">
        <v>43888</v>
      </c>
      <c r="B51">
        <v>171.15970595459601</v>
      </c>
      <c r="D51" s="4">
        <f t="shared" si="1"/>
        <v>71.812475217113985</v>
      </c>
      <c r="E51" s="4">
        <f t="shared" si="2"/>
        <v>26.301053197706011</v>
      </c>
      <c r="F51" s="4">
        <f t="shared" si="0"/>
        <v>0.66141714655799433</v>
      </c>
      <c r="G51">
        <v>242.97218117170999</v>
      </c>
      <c r="H51">
        <v>144.85865275689</v>
      </c>
    </row>
    <row r="52" spans="1:8" x14ac:dyDescent="0.3">
      <c r="A52" s="5">
        <v>43889</v>
      </c>
      <c r="B52">
        <v>171.75421488968499</v>
      </c>
      <c r="D52" s="4">
        <f t="shared" si="1"/>
        <v>73.755804388573011</v>
      </c>
      <c r="E52" s="4">
        <f t="shared" si="2"/>
        <v>26.670830450033975</v>
      </c>
      <c r="F52" s="4">
        <f t="shared" si="0"/>
        <v>0.59450893508898162</v>
      </c>
      <c r="G52">
        <v>245.510019278258</v>
      </c>
      <c r="H52">
        <v>145.08338443965101</v>
      </c>
    </row>
    <row r="53" spans="1:8" x14ac:dyDescent="0.3">
      <c r="A53" s="5">
        <v>43890</v>
      </c>
      <c r="B53">
        <v>172.28858392112599</v>
      </c>
      <c r="D53" s="4">
        <f t="shared" si="1"/>
        <v>75.618038451744013</v>
      </c>
      <c r="E53" s="4">
        <f t="shared" si="2"/>
        <v>27.009836327590989</v>
      </c>
      <c r="F53" s="4">
        <f t="shared" si="0"/>
        <v>0.53436903144100256</v>
      </c>
      <c r="G53">
        <v>247.90662237287</v>
      </c>
      <c r="H53">
        <v>145.278747593535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EF5F-5D24-4BF1-8BA7-082F4FFD25B1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1.4140625" customWidth="1"/>
    <col min="3" max="3" width="8.9140625" style="16"/>
    <col min="4" max="4" width="13.25" style="4" customWidth="1"/>
    <col min="5" max="5" width="13.08203125" style="4" customWidth="1"/>
    <col min="6" max="6" width="13.33203125" style="4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2.2999999999999998</v>
      </c>
      <c r="C1" s="16">
        <v>0.6</v>
      </c>
      <c r="G1">
        <v>0.75</v>
      </c>
      <c r="H1">
        <v>0.5</v>
      </c>
      <c r="I1" t="s">
        <v>1</v>
      </c>
      <c r="J1">
        <v>884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16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0</v>
      </c>
      <c r="F9" s="4">
        <f t="shared" si="0"/>
        <v>0</v>
      </c>
      <c r="G9">
        <v>0</v>
      </c>
      <c r="H9">
        <v>0</v>
      </c>
    </row>
    <row r="10" spans="1:12" x14ac:dyDescent="0.3">
      <c r="A10" s="5">
        <v>43847</v>
      </c>
      <c r="B10">
        <v>1.9165505960146101E-2</v>
      </c>
      <c r="F10" s="4">
        <f t="shared" si="0"/>
        <v>1.9165505960146101E-2</v>
      </c>
      <c r="G10">
        <v>1.9165505960146101E-2</v>
      </c>
      <c r="H10">
        <v>1.9165505960146101E-2</v>
      </c>
    </row>
    <row r="11" spans="1:12" x14ac:dyDescent="0.3">
      <c r="A11" s="5">
        <v>43848</v>
      </c>
      <c r="B11">
        <v>0.10304649407102801</v>
      </c>
      <c r="F11" s="4">
        <f t="shared" si="0"/>
        <v>8.3880988110881904E-2</v>
      </c>
      <c r="G11">
        <v>0.10304649407102801</v>
      </c>
      <c r="H11">
        <v>0.10304649407102801</v>
      </c>
    </row>
    <row r="12" spans="1:12" x14ac:dyDescent="0.3">
      <c r="A12" s="5">
        <v>43849</v>
      </c>
      <c r="B12">
        <v>0.32330612033206402</v>
      </c>
      <c r="C12" s="7">
        <v>0</v>
      </c>
      <c r="F12" s="4">
        <f t="shared" si="0"/>
        <v>0.22025962626103601</v>
      </c>
      <c r="G12">
        <v>0.32330612033206402</v>
      </c>
      <c r="H12">
        <v>0.32330612033206402</v>
      </c>
    </row>
    <row r="13" spans="1:12" x14ac:dyDescent="0.3">
      <c r="A13" s="5">
        <v>43850</v>
      </c>
      <c r="B13">
        <v>0.76992429385303696</v>
      </c>
      <c r="C13" s="7">
        <v>0</v>
      </c>
      <c r="F13" s="4">
        <f t="shared" si="0"/>
        <v>0.44661817352097294</v>
      </c>
      <c r="G13">
        <v>0.76992429385303696</v>
      </c>
      <c r="H13">
        <v>0.76992429385303696</v>
      </c>
    </row>
    <row r="14" spans="1:12" x14ac:dyDescent="0.3">
      <c r="A14" s="5">
        <v>43851</v>
      </c>
      <c r="B14">
        <v>1.54184023222716</v>
      </c>
      <c r="C14" s="7">
        <v>0</v>
      </c>
      <c r="F14" s="4">
        <f t="shared" si="0"/>
        <v>0.77191593837412309</v>
      </c>
      <c r="G14">
        <v>1.54184023222716</v>
      </c>
      <c r="H14">
        <v>1.54184023222716</v>
      </c>
    </row>
    <row r="15" spans="1:12" x14ac:dyDescent="0.3">
      <c r="A15" s="5">
        <v>43852</v>
      </c>
      <c r="B15">
        <v>2.7492946382772301</v>
      </c>
      <c r="C15" s="7">
        <v>0</v>
      </c>
      <c r="F15" s="4">
        <f t="shared" si="0"/>
        <v>1.20745440605007</v>
      </c>
      <c r="G15">
        <v>2.7492946382772301</v>
      </c>
      <c r="H15">
        <v>2.7492946382772301</v>
      </c>
    </row>
    <row r="16" spans="1:12" x14ac:dyDescent="0.3">
      <c r="A16" s="5">
        <v>43853</v>
      </c>
      <c r="B16">
        <v>4.5288391185068999</v>
      </c>
      <c r="C16" s="7">
        <v>1</v>
      </c>
      <c r="F16" s="4">
        <f t="shared" si="0"/>
        <v>1.7795444802296698</v>
      </c>
      <c r="G16">
        <v>4.5288391185068999</v>
      </c>
      <c r="H16">
        <v>4.5288391185068999</v>
      </c>
    </row>
    <row r="17" spans="1:8" x14ac:dyDescent="0.3">
      <c r="A17" s="5">
        <v>43854</v>
      </c>
      <c r="B17">
        <v>7.0619708865545698</v>
      </c>
      <c r="C17" s="7">
        <v>5</v>
      </c>
      <c r="F17" s="4">
        <f t="shared" si="0"/>
        <v>2.5331317680476699</v>
      </c>
      <c r="G17">
        <v>7.0619708865545698</v>
      </c>
      <c r="H17">
        <v>7.0619708865545698</v>
      </c>
    </row>
    <row r="18" spans="1:8" x14ac:dyDescent="0.3">
      <c r="A18" s="5">
        <v>43855</v>
      </c>
      <c r="B18">
        <v>10.590401582899499</v>
      </c>
      <c r="C18" s="7">
        <v>22</v>
      </c>
      <c r="F18" s="4">
        <f t="shared" si="0"/>
        <v>3.5284306963449295</v>
      </c>
      <c r="G18">
        <v>10.590401582899499</v>
      </c>
      <c r="H18">
        <v>10.590401582899499</v>
      </c>
    </row>
    <row r="19" spans="1:8" x14ac:dyDescent="0.3">
      <c r="A19" s="5">
        <v>43856</v>
      </c>
      <c r="B19">
        <v>15.430892673100001</v>
      </c>
      <c r="C19" s="7">
        <v>23</v>
      </c>
      <c r="F19" s="4">
        <f t="shared" si="0"/>
        <v>4.8404910902005014</v>
      </c>
      <c r="G19">
        <v>15.430892673100001</v>
      </c>
      <c r="H19">
        <v>15.430892673100001</v>
      </c>
    </row>
    <row r="20" spans="1:8" x14ac:dyDescent="0.3">
      <c r="A20" s="5">
        <v>43857</v>
      </c>
      <c r="B20">
        <v>21.997953719406699</v>
      </c>
      <c r="C20" s="7">
        <v>29</v>
      </c>
      <c r="F20" s="4">
        <f t="shared" si="0"/>
        <v>6.5670610463066978</v>
      </c>
      <c r="G20">
        <v>21.997953719406699</v>
      </c>
      <c r="H20">
        <v>21.997953719406699</v>
      </c>
    </row>
    <row r="21" spans="1:8" x14ac:dyDescent="0.3">
      <c r="A21" s="5">
        <v>43858</v>
      </c>
      <c r="B21">
        <v>30.7693284127045</v>
      </c>
      <c r="C21" s="7">
        <v>32</v>
      </c>
      <c r="F21" s="4">
        <f t="shared" si="0"/>
        <v>8.7713746932978012</v>
      </c>
      <c r="G21">
        <v>30.7757975268729</v>
      </c>
      <c r="H21">
        <v>30.765015669925699</v>
      </c>
    </row>
    <row r="22" spans="1:8" x14ac:dyDescent="0.3">
      <c r="A22" s="5">
        <v>43859</v>
      </c>
      <c r="B22">
        <v>42.1944009734543</v>
      </c>
      <c r="C22" s="7">
        <v>42</v>
      </c>
      <c r="F22" s="4">
        <f t="shared" si="0"/>
        <v>11.4250725607498</v>
      </c>
      <c r="G22">
        <v>42.238266804917998</v>
      </c>
      <c r="H22">
        <v>42.1652297379704</v>
      </c>
    </row>
    <row r="23" spans="1:8" x14ac:dyDescent="0.3">
      <c r="A23" s="5">
        <v>43860</v>
      </c>
      <c r="B23">
        <v>56.521665442223799</v>
      </c>
      <c r="C23" s="7">
        <v>49</v>
      </c>
      <c r="F23" s="4">
        <f t="shared" si="0"/>
        <v>14.327264468769499</v>
      </c>
      <c r="G23">
        <v>56.691863923242003</v>
      </c>
      <c r="H23">
        <v>56.408940081131099</v>
      </c>
    </row>
    <row r="24" spans="1:8" x14ac:dyDescent="0.3">
      <c r="A24" s="5">
        <v>43861</v>
      </c>
      <c r="B24">
        <v>73.579951327890001</v>
      </c>
      <c r="C24" s="7">
        <v>70</v>
      </c>
      <c r="F24" s="4">
        <f t="shared" si="0"/>
        <v>17.058285885666201</v>
      </c>
      <c r="G24">
        <v>74.067592553203795</v>
      </c>
      <c r="H24">
        <v>73.258877312768902</v>
      </c>
    </row>
    <row r="25" spans="1:8" x14ac:dyDescent="0.3">
      <c r="A25" s="5">
        <v>43862</v>
      </c>
      <c r="B25">
        <v>92.639249318873198</v>
      </c>
      <c r="C25" s="7">
        <v>88</v>
      </c>
      <c r="F25" s="4">
        <f t="shared" si="0"/>
        <v>19.059297990983197</v>
      </c>
      <c r="G25">
        <v>93.775477212458597</v>
      </c>
      <c r="H25">
        <v>91.897132366707098</v>
      </c>
    </row>
    <row r="26" spans="1:8" x14ac:dyDescent="0.3">
      <c r="A26" s="5">
        <v>43863</v>
      </c>
      <c r="B26">
        <v>112.57555990409</v>
      </c>
      <c r="C26" s="7">
        <v>99</v>
      </c>
      <c r="F26" s="4">
        <f t="shared" si="0"/>
        <v>19.936310585216802</v>
      </c>
      <c r="G26">
        <v>114.836370209736</v>
      </c>
      <c r="H26">
        <v>111.11349917216199</v>
      </c>
    </row>
    <row r="27" spans="1:8" x14ac:dyDescent="0.3">
      <c r="A27" s="5">
        <v>43864</v>
      </c>
      <c r="B27">
        <v>132.16184422890399</v>
      </c>
      <c r="C27" s="7">
        <v>112</v>
      </c>
      <c r="F27" s="4">
        <f t="shared" si="0"/>
        <v>19.586284324813988</v>
      </c>
      <c r="G27">
        <v>136.13481627573501</v>
      </c>
      <c r="H27">
        <v>129.62219433636599</v>
      </c>
    </row>
    <row r="28" spans="1:8" x14ac:dyDescent="0.3">
      <c r="A28" s="5">
        <v>43865</v>
      </c>
      <c r="B28">
        <v>150.422462001528</v>
      </c>
      <c r="C28" s="16">
        <v>138</v>
      </c>
      <c r="F28" s="4">
        <f t="shared" si="0"/>
        <v>18.260617772624016</v>
      </c>
      <c r="G28">
        <v>156.74268003725999</v>
      </c>
      <c r="H28">
        <v>146.435403838193</v>
      </c>
    </row>
    <row r="29" spans="1:8" x14ac:dyDescent="0.3">
      <c r="A29" s="5">
        <v>43866</v>
      </c>
      <c r="B29">
        <v>166.82697592253399</v>
      </c>
      <c r="C29" s="7">
        <v>164</v>
      </c>
      <c r="F29" s="4">
        <f t="shared" si="0"/>
        <v>16.404513921005986</v>
      </c>
      <c r="G29">
        <v>176.10663989076599</v>
      </c>
      <c r="H29">
        <v>161.05852595720501</v>
      </c>
    </row>
    <row r="30" spans="1:8" x14ac:dyDescent="0.3">
      <c r="A30" s="5">
        <v>43867</v>
      </c>
      <c r="B30">
        <v>181.264886811319</v>
      </c>
      <c r="C30" s="7">
        <v>176</v>
      </c>
      <c r="F30" s="4">
        <f t="shared" si="0"/>
        <v>14.437910888785012</v>
      </c>
      <c r="G30">
        <v>194.03963310654899</v>
      </c>
      <c r="H30">
        <v>173.45074321808099</v>
      </c>
    </row>
    <row r="31" spans="1:8" x14ac:dyDescent="0.3">
      <c r="A31" s="5">
        <v>43868</v>
      </c>
      <c r="B31">
        <v>193.88779222510399</v>
      </c>
      <c r="C31" s="16">
        <v>192</v>
      </c>
      <c r="F31" s="4">
        <f t="shared" si="0"/>
        <v>12.622905413784991</v>
      </c>
      <c r="G31">
        <v>210.58960883152699</v>
      </c>
      <c r="H31">
        <v>183.84711939010799</v>
      </c>
    </row>
    <row r="32" spans="1:8" x14ac:dyDescent="0.3">
      <c r="A32" s="5">
        <v>43869</v>
      </c>
      <c r="B32">
        <v>204.94208985996099</v>
      </c>
      <c r="C32" s="16">
        <v>205</v>
      </c>
      <c r="F32" s="4">
        <f t="shared" si="0"/>
        <v>11.054297634856994</v>
      </c>
      <c r="G32">
        <v>225.895562654701</v>
      </c>
      <c r="H32">
        <v>192.57452006659599</v>
      </c>
    </row>
    <row r="33" spans="1:8" x14ac:dyDescent="0.3">
      <c r="A33" s="5">
        <v>43870</v>
      </c>
      <c r="B33">
        <v>214.66374916997401</v>
      </c>
      <c r="C33" s="16">
        <v>220</v>
      </c>
      <c r="F33" s="4">
        <f t="shared" si="0"/>
        <v>9.721659310013024</v>
      </c>
      <c r="G33">
        <v>240.09626000412501</v>
      </c>
      <c r="H33">
        <v>199.93689383556199</v>
      </c>
    </row>
    <row r="34" spans="1:8" x14ac:dyDescent="0.3">
      <c r="A34" s="5">
        <v>43871</v>
      </c>
      <c r="B34">
        <v>223.24102734103599</v>
      </c>
      <c r="D34" s="4">
        <f t="shared" ref="D34:D53" si="1">G34-B34</f>
        <v>30.057068787243026</v>
      </c>
      <c r="E34" s="4">
        <f t="shared" ref="E34:E53" si="2">B34-H34</f>
        <v>17.065914285240979</v>
      </c>
      <c r="F34" s="4">
        <f t="shared" si="0"/>
        <v>8.5772781710619768</v>
      </c>
      <c r="G34">
        <v>253.29809612827901</v>
      </c>
      <c r="H34">
        <v>206.17511305579501</v>
      </c>
    </row>
    <row r="35" spans="1:8" x14ac:dyDescent="0.3">
      <c r="A35" s="5">
        <v>43872</v>
      </c>
      <c r="B35">
        <v>230.81881405648201</v>
      </c>
      <c r="D35" s="4">
        <f t="shared" si="1"/>
        <v>34.760311663579984</v>
      </c>
      <c r="E35" s="4">
        <f t="shared" si="2"/>
        <v>19.346318604649014</v>
      </c>
      <c r="F35" s="4">
        <f t="shared" si="0"/>
        <v>7.5777867154460239</v>
      </c>
      <c r="G35">
        <v>265.579125720062</v>
      </c>
      <c r="H35">
        <v>211.472495451833</v>
      </c>
    </row>
    <row r="36" spans="1:8" x14ac:dyDescent="0.3">
      <c r="A36" s="5">
        <v>43873</v>
      </c>
      <c r="B36">
        <v>237.51338864632299</v>
      </c>
      <c r="D36" s="4">
        <f t="shared" si="1"/>
        <v>39.488199047628029</v>
      </c>
      <c r="E36" s="4">
        <f t="shared" si="2"/>
        <v>21.54123399642998</v>
      </c>
      <c r="F36" s="4">
        <f t="shared" si="0"/>
        <v>6.6945745898409825</v>
      </c>
      <c r="G36">
        <v>277.00158769395102</v>
      </c>
      <c r="H36">
        <v>215.97215464989301</v>
      </c>
    </row>
    <row r="37" spans="1:8" x14ac:dyDescent="0.3">
      <c r="A37" s="5">
        <v>43874</v>
      </c>
      <c r="B37">
        <v>243.42502539967899</v>
      </c>
      <c r="D37" s="4">
        <f t="shared" si="1"/>
        <v>44.196981684613036</v>
      </c>
      <c r="E37" s="4">
        <f t="shared" si="2"/>
        <v>23.632697898370992</v>
      </c>
      <c r="F37" s="4">
        <f t="shared" si="0"/>
        <v>5.9116367533559924</v>
      </c>
      <c r="G37">
        <v>287.62200708429202</v>
      </c>
      <c r="H37">
        <v>219.79232750130799</v>
      </c>
    </row>
    <row r="38" spans="1:8" x14ac:dyDescent="0.3">
      <c r="A38" s="5">
        <v>43875</v>
      </c>
      <c r="B38">
        <v>248.644288295439</v>
      </c>
      <c r="D38" s="4">
        <f t="shared" si="1"/>
        <v>48.851221792194025</v>
      </c>
      <c r="E38" s="4">
        <f t="shared" si="2"/>
        <v>25.609405469004002</v>
      </c>
      <c r="F38" s="4">
        <f t="shared" si="0"/>
        <v>5.2192628957600107</v>
      </c>
      <c r="G38">
        <v>297.49551008763302</v>
      </c>
      <c r="H38">
        <v>223.03488282643499</v>
      </c>
    </row>
    <row r="39" spans="1:8" x14ac:dyDescent="0.3">
      <c r="A39" s="5">
        <v>43876</v>
      </c>
      <c r="B39">
        <v>253.25264918279001</v>
      </c>
      <c r="D39" s="4">
        <f t="shared" si="1"/>
        <v>53.422406154802985</v>
      </c>
      <c r="E39" s="4">
        <f t="shared" si="2"/>
        <v>27.465085940088017</v>
      </c>
      <c r="F39" s="4">
        <f t="shared" si="0"/>
        <v>4.6083608873510116</v>
      </c>
      <c r="G39">
        <v>306.67505533759299</v>
      </c>
      <c r="H39">
        <v>225.78756324270199</v>
      </c>
    </row>
    <row r="40" spans="1:8" x14ac:dyDescent="0.3">
      <c r="A40" s="5">
        <v>43877</v>
      </c>
      <c r="B40">
        <v>257.31995820453199</v>
      </c>
      <c r="D40" s="4">
        <f t="shared" si="1"/>
        <v>57.88796478844904</v>
      </c>
      <c r="E40" s="4">
        <f t="shared" si="2"/>
        <v>29.197314843339996</v>
      </c>
      <c r="F40" s="4">
        <f t="shared" si="0"/>
        <v>4.0673090217419769</v>
      </c>
      <c r="G40">
        <v>315.20792299298103</v>
      </c>
      <c r="H40">
        <v>228.12264336119199</v>
      </c>
    </row>
    <row r="41" spans="1:8" x14ac:dyDescent="0.3">
      <c r="A41" s="5">
        <v>43878</v>
      </c>
      <c r="B41">
        <v>260.90953264227898</v>
      </c>
      <c r="D41" s="4">
        <f t="shared" si="1"/>
        <v>62.230065980574011</v>
      </c>
      <c r="E41" s="4">
        <f t="shared" si="2"/>
        <v>30.806364198503985</v>
      </c>
      <c r="F41" s="4">
        <f t="shared" si="0"/>
        <v>3.5895744377469896</v>
      </c>
      <c r="G41">
        <v>323.13959862285299</v>
      </c>
      <c r="H41">
        <v>230.10316844377499</v>
      </c>
    </row>
    <row r="42" spans="1:8" x14ac:dyDescent="0.3">
      <c r="A42" s="5">
        <v>43879</v>
      </c>
      <c r="B42">
        <v>264.07768659621701</v>
      </c>
      <c r="D42" s="4">
        <f t="shared" si="1"/>
        <v>66.435016401521011</v>
      </c>
      <c r="E42" s="4">
        <f t="shared" si="2"/>
        <v>32.294571970697007</v>
      </c>
      <c r="F42" s="4">
        <f t="shared" si="0"/>
        <v>3.168153953938031</v>
      </c>
      <c r="G42">
        <v>330.51270299773802</v>
      </c>
      <c r="H42">
        <v>231.78311462552</v>
      </c>
    </row>
    <row r="43" spans="1:8" x14ac:dyDescent="0.3">
      <c r="A43" s="5">
        <v>43880</v>
      </c>
      <c r="B43">
        <v>266.87408647577001</v>
      </c>
      <c r="D43" s="4">
        <f t="shared" si="1"/>
        <v>70.492687320762968</v>
      </c>
      <c r="E43" s="4">
        <f t="shared" si="2"/>
        <v>33.665814465908028</v>
      </c>
      <c r="F43" s="4">
        <f t="shared" si="0"/>
        <v>2.7963998795530074</v>
      </c>
      <c r="G43">
        <v>337.36677379653298</v>
      </c>
      <c r="H43">
        <v>233.20827200986199</v>
      </c>
    </row>
    <row r="44" spans="1:8" x14ac:dyDescent="0.3">
      <c r="A44" s="5">
        <v>43881</v>
      </c>
      <c r="B44">
        <v>269.342453648863</v>
      </c>
      <c r="D44" s="4">
        <f t="shared" si="1"/>
        <v>74.395983031214996</v>
      </c>
      <c r="E44" s="4">
        <f t="shared" si="2"/>
        <v>34.925068653832994</v>
      </c>
      <c r="F44" s="4">
        <f t="shared" si="0"/>
        <v>2.4683671730929859</v>
      </c>
      <c r="G44">
        <v>343.738436680078</v>
      </c>
      <c r="H44">
        <v>234.41738499503001</v>
      </c>
    </row>
    <row r="45" spans="1:8" x14ac:dyDescent="0.3">
      <c r="A45" s="5">
        <v>43882</v>
      </c>
      <c r="B45">
        <v>271.52129249299497</v>
      </c>
      <c r="D45" s="4">
        <f t="shared" si="1"/>
        <v>78.140362576378038</v>
      </c>
      <c r="E45" s="4">
        <f t="shared" si="2"/>
        <v>36.078054823313977</v>
      </c>
      <c r="F45" s="4">
        <f t="shared" si="0"/>
        <v>2.1788388441319739</v>
      </c>
      <c r="G45">
        <v>349.66165506937301</v>
      </c>
      <c r="H45">
        <v>235.443237669681</v>
      </c>
    </row>
    <row r="46" spans="1:8" x14ac:dyDescent="0.3">
      <c r="A46" s="5">
        <v>43883</v>
      </c>
      <c r="B46">
        <v>273.44455302675601</v>
      </c>
      <c r="D46" s="4">
        <f t="shared" si="1"/>
        <v>81.723418454442992</v>
      </c>
      <c r="E46" s="4">
        <f t="shared" si="2"/>
        <v>37.130950039253008</v>
      </c>
      <c r="F46" s="4">
        <f t="shared" si="0"/>
        <v>1.923260533761038</v>
      </c>
      <c r="G46">
        <v>355.167971481199</v>
      </c>
      <c r="H46">
        <v>236.313602987503</v>
      </c>
    </row>
    <row r="47" spans="1:8" x14ac:dyDescent="0.3">
      <c r="A47" s="5">
        <v>43884</v>
      </c>
      <c r="B47">
        <v>275.14219816705503</v>
      </c>
      <c r="D47" s="4">
        <f t="shared" si="1"/>
        <v>85.144511137919949</v>
      </c>
      <c r="E47" s="4">
        <f t="shared" si="2"/>
        <v>38.090162982462033</v>
      </c>
      <c r="F47" s="4">
        <f t="shared" si="0"/>
        <v>1.6976451402990165</v>
      </c>
      <c r="G47">
        <v>360.28670930497498</v>
      </c>
      <c r="H47">
        <v>237.052035184593</v>
      </c>
    </row>
    <row r="48" spans="1:8" x14ac:dyDescent="0.3">
      <c r="A48" s="5">
        <v>43885</v>
      </c>
      <c r="B48">
        <v>276.64068390136703</v>
      </c>
      <c r="D48" s="4">
        <f t="shared" si="1"/>
        <v>88.404454832967986</v>
      </c>
      <c r="E48" s="4">
        <f t="shared" si="2"/>
        <v>38.962160595706024</v>
      </c>
      <c r="F48" s="4">
        <f t="shared" si="0"/>
        <v>1.4984857343119984</v>
      </c>
      <c r="G48">
        <v>365.04513873433501</v>
      </c>
      <c r="H48">
        <v>237.678523305661</v>
      </c>
    </row>
    <row r="49" spans="1:8" x14ac:dyDescent="0.3">
      <c r="A49" s="5">
        <v>43886</v>
      </c>
      <c r="B49">
        <v>277.96337086427502</v>
      </c>
      <c r="D49" s="4">
        <f t="shared" si="1"/>
        <v>91.505248532817006</v>
      </c>
      <c r="E49" s="4">
        <f t="shared" si="2"/>
        <v>39.753337429727026</v>
      </c>
      <c r="F49" s="4">
        <f t="shared" si="0"/>
        <v>1.3226869629079943</v>
      </c>
      <c r="G49">
        <v>369.46861939709203</v>
      </c>
      <c r="H49">
        <v>238.210033434548</v>
      </c>
    </row>
    <row r="50" spans="1:8" x14ac:dyDescent="0.3">
      <c r="A50" s="5">
        <v>43887</v>
      </c>
      <c r="B50">
        <v>279.13088356837801</v>
      </c>
      <c r="D50" s="4">
        <f t="shared" si="1"/>
        <v>94.449846354857016</v>
      </c>
      <c r="E50" s="4">
        <f t="shared" si="2"/>
        <v>40.469919520744014</v>
      </c>
      <c r="F50" s="4">
        <f t="shared" si="0"/>
        <v>1.1675127041029896</v>
      </c>
      <c r="G50">
        <v>373.58072992323503</v>
      </c>
      <c r="H50">
        <v>238.660964047634</v>
      </c>
    </row>
    <row r="51" spans="1:8" x14ac:dyDescent="0.3">
      <c r="A51" s="5">
        <v>43888</v>
      </c>
      <c r="B51">
        <v>280.161428032451</v>
      </c>
      <c r="D51" s="4">
        <f t="shared" si="1"/>
        <v>97.241961699396995</v>
      </c>
      <c r="E51" s="4">
        <f t="shared" si="2"/>
        <v>41.117895783539012</v>
      </c>
      <c r="F51" s="4">
        <f t="shared" si="0"/>
        <v>1.0305444640729888</v>
      </c>
      <c r="G51">
        <v>377.40338973184799</v>
      </c>
      <c r="H51">
        <v>239.04353224891199</v>
      </c>
    </row>
    <row r="52" spans="1:8" x14ac:dyDescent="0.3">
      <c r="A52" s="5">
        <v>43889</v>
      </c>
      <c r="B52">
        <v>281.07107390658098</v>
      </c>
      <c r="D52" s="4">
        <f t="shared" si="1"/>
        <v>99.885900484388003</v>
      </c>
      <c r="E52" s="4">
        <f t="shared" si="2"/>
        <v>41.702971069158991</v>
      </c>
      <c r="F52" s="4">
        <f t="shared" si="0"/>
        <v>0.90964587412997844</v>
      </c>
      <c r="G52">
        <v>380.95697439096898</v>
      </c>
      <c r="H52">
        <v>239.36810283742199</v>
      </c>
    </row>
    <row r="53" spans="1:8" x14ac:dyDescent="0.3">
      <c r="A53" s="5">
        <v>43890</v>
      </c>
      <c r="B53">
        <v>281.87400485616899</v>
      </c>
      <c r="D53" s="4">
        <f t="shared" si="1"/>
        <v>102.38641943386301</v>
      </c>
      <c r="E53" s="4">
        <f t="shared" si="2"/>
        <v>42.230536139435003</v>
      </c>
      <c r="F53" s="4">
        <f t="shared" si="0"/>
        <v>0.80293094958801703</v>
      </c>
      <c r="G53">
        <v>384.26042429003201</v>
      </c>
      <c r="H53">
        <v>239.64346871673399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711A-C1C2-4175-AFF8-8EBA4E438B87}">
  <sheetPr codeName="Sheet3"/>
  <dimension ref="A1:L54"/>
  <sheetViews>
    <sheetView zoomScale="70" zoomScaleNormal="70" workbookViewId="0">
      <selection activeCell="C12" sqref="C12:C33"/>
    </sheetView>
  </sheetViews>
  <sheetFormatPr defaultRowHeight="14" x14ac:dyDescent="0.3"/>
  <cols>
    <col min="1" max="1" width="10.4140625" bestFit="1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2.35</v>
      </c>
      <c r="C1" s="2">
        <v>0.4</v>
      </c>
      <c r="G1">
        <v>0.55000000000000004</v>
      </c>
      <c r="H1">
        <v>0.3</v>
      </c>
      <c r="I1" t="s">
        <v>1</v>
      </c>
      <c r="J1">
        <v>815</v>
      </c>
      <c r="K1" t="s">
        <v>2</v>
      </c>
      <c r="L1">
        <v>5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0</v>
      </c>
      <c r="F9" s="4">
        <f t="shared" si="0"/>
        <v>0</v>
      </c>
      <c r="G9">
        <v>0</v>
      </c>
      <c r="H9">
        <v>0</v>
      </c>
    </row>
    <row r="10" spans="1:12" x14ac:dyDescent="0.3">
      <c r="A10" s="5">
        <v>43847</v>
      </c>
      <c r="B10">
        <v>2.7448902605824301E-2</v>
      </c>
      <c r="F10" s="4">
        <f t="shared" si="0"/>
        <v>2.7448902605824301E-2</v>
      </c>
      <c r="G10">
        <v>2.7448902605824301E-2</v>
      </c>
      <c r="H10">
        <v>2.7448902605824301E-2</v>
      </c>
    </row>
    <row r="11" spans="1:12" x14ac:dyDescent="0.3">
      <c r="A11" s="5">
        <v>43848</v>
      </c>
      <c r="B11">
        <v>0.14337603677208299</v>
      </c>
      <c r="F11" s="4">
        <f t="shared" si="0"/>
        <v>0.11592713416625869</v>
      </c>
      <c r="G11">
        <v>0.14337603677208299</v>
      </c>
      <c r="H11">
        <v>0.14337603677208299</v>
      </c>
    </row>
    <row r="12" spans="1:12" x14ac:dyDescent="0.3">
      <c r="A12" s="5">
        <v>43849</v>
      </c>
      <c r="B12">
        <v>0.442087677065094</v>
      </c>
      <c r="C12" s="6">
        <v>0</v>
      </c>
      <c r="F12" s="4">
        <f t="shared" si="0"/>
        <v>0.298711640293011</v>
      </c>
      <c r="G12">
        <v>0.442087677065094</v>
      </c>
      <c r="H12">
        <v>0.442087677065094</v>
      </c>
    </row>
    <row r="13" spans="1:12" x14ac:dyDescent="0.3">
      <c r="A13" s="5">
        <v>43850</v>
      </c>
      <c r="B13">
        <v>1.0418179710295601</v>
      </c>
      <c r="C13" s="6">
        <v>1</v>
      </c>
      <c r="F13" s="4">
        <f t="shared" si="0"/>
        <v>0.59973029396446609</v>
      </c>
      <c r="G13">
        <v>1.0418179710295601</v>
      </c>
      <c r="H13">
        <v>1.0418179710295601</v>
      </c>
    </row>
    <row r="14" spans="1:12" x14ac:dyDescent="0.3">
      <c r="A14" s="5">
        <v>43851</v>
      </c>
      <c r="B14">
        <v>2.0682730198564201</v>
      </c>
      <c r="C14" s="6">
        <v>2</v>
      </c>
      <c r="F14" s="4">
        <f t="shared" si="0"/>
        <v>1.02645504882686</v>
      </c>
      <c r="G14">
        <v>2.0682730198564201</v>
      </c>
      <c r="H14">
        <v>2.0682730198564201</v>
      </c>
    </row>
    <row r="15" spans="1:12" x14ac:dyDescent="0.3">
      <c r="A15" s="5">
        <v>43852</v>
      </c>
      <c r="B15">
        <v>3.6546830733118201</v>
      </c>
      <c r="C15" s="6">
        <v>5</v>
      </c>
      <c r="F15" s="4">
        <f t="shared" si="0"/>
        <v>1.5864100534554</v>
      </c>
      <c r="G15">
        <v>3.6546830733118201</v>
      </c>
      <c r="H15">
        <v>3.6546830733118201</v>
      </c>
    </row>
    <row r="16" spans="1:12" x14ac:dyDescent="0.3">
      <c r="A16" s="5">
        <v>43853</v>
      </c>
      <c r="B16">
        <v>5.95684024844555</v>
      </c>
      <c r="C16" s="6">
        <v>8</v>
      </c>
      <c r="F16" s="4">
        <f t="shared" si="0"/>
        <v>2.30215717513373</v>
      </c>
      <c r="G16">
        <v>5.95684024844555</v>
      </c>
      <c r="H16">
        <v>5.95684024844555</v>
      </c>
    </row>
    <row r="17" spans="1:8" x14ac:dyDescent="0.3">
      <c r="A17" s="5">
        <v>43854</v>
      </c>
      <c r="B17">
        <v>9.1760514665908293</v>
      </c>
      <c r="C17" s="6">
        <v>8</v>
      </c>
      <c r="F17" s="4">
        <f t="shared" si="0"/>
        <v>3.2192112181452792</v>
      </c>
      <c r="G17">
        <v>9.1760514665908293</v>
      </c>
      <c r="H17">
        <v>9.1760514665908293</v>
      </c>
    </row>
    <row r="18" spans="1:8" x14ac:dyDescent="0.3">
      <c r="A18" s="5">
        <v>43855</v>
      </c>
      <c r="B18">
        <v>13.584709559493399</v>
      </c>
      <c r="C18" s="6">
        <v>18</v>
      </c>
      <c r="F18" s="4">
        <f t="shared" si="0"/>
        <v>4.40865809290257</v>
      </c>
      <c r="G18">
        <v>13.584709559493399</v>
      </c>
      <c r="H18">
        <v>13.584709559493399</v>
      </c>
    </row>
    <row r="19" spans="1:8" x14ac:dyDescent="0.3">
      <c r="A19" s="5">
        <v>43856</v>
      </c>
      <c r="B19">
        <v>19.545729028767301</v>
      </c>
      <c r="C19" s="6">
        <v>22</v>
      </c>
      <c r="F19" s="4">
        <f t="shared" si="0"/>
        <v>5.9610194692739018</v>
      </c>
      <c r="G19">
        <v>19.545729028767301</v>
      </c>
      <c r="H19">
        <v>19.545729028767301</v>
      </c>
    </row>
    <row r="20" spans="1:8" x14ac:dyDescent="0.3">
      <c r="A20" s="5">
        <v>43857</v>
      </c>
      <c r="B20">
        <v>27.5393786355583</v>
      </c>
      <c r="C20" s="6">
        <v>24</v>
      </c>
      <c r="F20" s="4">
        <f t="shared" si="0"/>
        <v>7.9936496067909992</v>
      </c>
      <c r="G20">
        <v>27.5393786355583</v>
      </c>
      <c r="H20">
        <v>27.5393786355583</v>
      </c>
    </row>
    <row r="21" spans="1:8" x14ac:dyDescent="0.3">
      <c r="A21" s="5">
        <v>43858</v>
      </c>
      <c r="B21">
        <v>38.096163341586397</v>
      </c>
      <c r="C21" s="6">
        <v>46</v>
      </c>
      <c r="F21" s="4">
        <f t="shared" si="0"/>
        <v>10.556784706028097</v>
      </c>
      <c r="G21">
        <v>38.103923408156497</v>
      </c>
      <c r="H21">
        <v>38.090989963873</v>
      </c>
    </row>
    <row r="22" spans="1:8" x14ac:dyDescent="0.3">
      <c r="A22" s="5">
        <v>43859</v>
      </c>
      <c r="B22">
        <v>51.6575836124237</v>
      </c>
      <c r="C22" s="6">
        <v>57</v>
      </c>
      <c r="F22" s="4">
        <f t="shared" si="0"/>
        <v>13.561420270837303</v>
      </c>
      <c r="G22">
        <v>51.7097732654913</v>
      </c>
      <c r="H22">
        <v>51.6228776607322</v>
      </c>
    </row>
    <row r="23" spans="1:8" x14ac:dyDescent="0.3">
      <c r="A23" s="5">
        <v>43860</v>
      </c>
      <c r="B23">
        <v>68.354399144244596</v>
      </c>
      <c r="C23" s="6">
        <v>68</v>
      </c>
      <c r="F23" s="4">
        <f t="shared" si="0"/>
        <v>16.696815531820896</v>
      </c>
      <c r="G23">
        <v>68.554622017537795</v>
      </c>
      <c r="H23">
        <v>68.221796286343704</v>
      </c>
    </row>
    <row r="24" spans="1:8" x14ac:dyDescent="0.3">
      <c r="A24" s="5">
        <v>43861</v>
      </c>
      <c r="B24">
        <v>87.774868381278495</v>
      </c>
      <c r="C24" s="6">
        <v>86</v>
      </c>
      <c r="F24" s="4">
        <f t="shared" si="0"/>
        <v>19.420469237033899</v>
      </c>
      <c r="G24">
        <v>88.340284483093498</v>
      </c>
      <c r="H24">
        <v>87.402629468637201</v>
      </c>
    </row>
    <row r="25" spans="1:8" x14ac:dyDescent="0.3">
      <c r="A25" s="5">
        <v>43862</v>
      </c>
      <c r="B25">
        <v>108.846319167858</v>
      </c>
      <c r="C25" s="6">
        <v>112</v>
      </c>
      <c r="F25" s="4">
        <f t="shared" si="0"/>
        <v>21.071450786579504</v>
      </c>
      <c r="G25">
        <v>110.140581694722</v>
      </c>
      <c r="H25">
        <v>108.001128773839</v>
      </c>
    </row>
    <row r="26" spans="1:8" x14ac:dyDescent="0.3">
      <c r="A26" s="5">
        <v>43863</v>
      </c>
      <c r="B26">
        <v>130.09949975832501</v>
      </c>
      <c r="C26" s="6">
        <v>125</v>
      </c>
      <c r="F26" s="4">
        <f t="shared" si="0"/>
        <v>21.253180590467011</v>
      </c>
      <c r="G26">
        <v>132.62322689898599</v>
      </c>
      <c r="H26">
        <v>128.46779585491299</v>
      </c>
    </row>
    <row r="27" spans="1:8" x14ac:dyDescent="0.3">
      <c r="A27" s="5">
        <v>43864</v>
      </c>
      <c r="B27">
        <v>150.05072767258099</v>
      </c>
      <c r="C27" s="6">
        <v>148</v>
      </c>
      <c r="F27" s="4">
        <f t="shared" si="0"/>
        <v>19.951227914255981</v>
      </c>
      <c r="G27">
        <v>154.38769520095099</v>
      </c>
      <c r="H27">
        <v>147.279304074436</v>
      </c>
    </row>
    <row r="28" spans="1:8" x14ac:dyDescent="0.3">
      <c r="A28" s="5">
        <v>43865</v>
      </c>
      <c r="B28">
        <v>167.62540245963299</v>
      </c>
      <c r="C28" s="2">
        <v>164</v>
      </c>
      <c r="F28" s="4">
        <f t="shared" si="0"/>
        <v>17.574674787052004</v>
      </c>
      <c r="G28">
        <v>174.35875076425</v>
      </c>
      <c r="H28">
        <v>163.37965209391399</v>
      </c>
    </row>
    <row r="29" spans="1:8" x14ac:dyDescent="0.3">
      <c r="A29" s="5">
        <v>43866</v>
      </c>
      <c r="B29">
        <v>182.358518084265</v>
      </c>
      <c r="C29" s="2">
        <v>179</v>
      </c>
      <c r="F29" s="4">
        <f t="shared" si="0"/>
        <v>14.733115624632006</v>
      </c>
      <c r="G29">
        <v>191.98886542898001</v>
      </c>
      <c r="H29">
        <v>176.37578808803701</v>
      </c>
    </row>
    <row r="30" spans="1:8" x14ac:dyDescent="0.3">
      <c r="A30" s="5">
        <v>43867</v>
      </c>
      <c r="B30">
        <v>194.32151211544999</v>
      </c>
      <c r="C30" s="2">
        <v>190</v>
      </c>
      <c r="F30" s="4">
        <f t="shared" si="0"/>
        <v>11.962994031184991</v>
      </c>
      <c r="G30">
        <v>207.21339257930001</v>
      </c>
      <c r="H30">
        <v>186.44214252034601</v>
      </c>
    </row>
    <row r="31" spans="1:8" x14ac:dyDescent="0.3">
      <c r="A31" s="5">
        <v>43868</v>
      </c>
      <c r="B31">
        <v>203.89581599606899</v>
      </c>
      <c r="C31" s="2">
        <v>196</v>
      </c>
      <c r="F31" s="4">
        <f t="shared" si="0"/>
        <v>9.5743038806189986</v>
      </c>
      <c r="G31">
        <v>220.26093473883</v>
      </c>
      <c r="H31">
        <v>194.067501596988</v>
      </c>
    </row>
    <row r="32" spans="1:8" x14ac:dyDescent="0.3">
      <c r="A32" s="5">
        <v>43869</v>
      </c>
      <c r="B32">
        <v>211.54896474082901</v>
      </c>
      <c r="C32" s="2">
        <v>205</v>
      </c>
      <c r="F32" s="4">
        <f t="shared" si="0"/>
        <v>7.6531487447600171</v>
      </c>
      <c r="G32">
        <v>231.458792741959</v>
      </c>
      <c r="H32">
        <v>199.81107181428999</v>
      </c>
    </row>
    <row r="33" spans="1:8" x14ac:dyDescent="0.3">
      <c r="A33" s="5">
        <v>43870</v>
      </c>
      <c r="B33">
        <v>217.699147987836</v>
      </c>
      <c r="C33" s="2">
        <v>213</v>
      </c>
      <c r="F33" s="4">
        <f t="shared" si="0"/>
        <v>6.1501832470069928</v>
      </c>
      <c r="G33">
        <v>241.11296961957501</v>
      </c>
      <c r="H33">
        <v>204.15760860524301</v>
      </c>
    </row>
    <row r="34" spans="1:8" x14ac:dyDescent="0.3">
      <c r="A34" s="5">
        <v>43871</v>
      </c>
      <c r="B34">
        <v>222.670336470211</v>
      </c>
      <c r="D34" s="4">
        <f t="shared" ref="D34:D53" si="1">G34-B34</f>
        <v>26.796347280054988</v>
      </c>
      <c r="E34" s="4">
        <f t="shared" ref="E34:E53" si="2">B34-H34</f>
        <v>15.198356211371987</v>
      </c>
      <c r="F34" s="4">
        <f t="shared" si="0"/>
        <v>4.9711884823749983</v>
      </c>
      <c r="G34">
        <v>249.46668375026599</v>
      </c>
      <c r="H34">
        <v>207.47198025883901</v>
      </c>
    </row>
    <row r="35" spans="1:8" x14ac:dyDescent="0.3">
      <c r="A35" s="5">
        <v>43872</v>
      </c>
      <c r="B35">
        <v>226.70275802572399</v>
      </c>
      <c r="D35" s="4">
        <f t="shared" si="1"/>
        <v>30.004329002409008</v>
      </c>
      <c r="E35" s="4">
        <f t="shared" si="2"/>
        <v>16.688638482203004</v>
      </c>
      <c r="F35" s="4">
        <f t="shared" si="0"/>
        <v>4.0324215555129967</v>
      </c>
      <c r="G35">
        <v>256.707087028133</v>
      </c>
      <c r="H35">
        <v>210.01411954352099</v>
      </c>
    </row>
    <row r="36" spans="1:8" x14ac:dyDescent="0.3">
      <c r="A36" s="5">
        <v>43873</v>
      </c>
      <c r="B36">
        <v>229.976685615115</v>
      </c>
      <c r="D36" s="4">
        <f t="shared" si="1"/>
        <v>33.006334956521016</v>
      </c>
      <c r="E36" s="4">
        <f t="shared" si="2"/>
        <v>18.008013360077996</v>
      </c>
      <c r="F36" s="4">
        <f t="shared" si="0"/>
        <v>3.2739275893910076</v>
      </c>
      <c r="G36">
        <v>262.98302057163602</v>
      </c>
      <c r="H36">
        <v>211.96867225503701</v>
      </c>
    </row>
    <row r="37" spans="1:8" x14ac:dyDescent="0.3">
      <c r="A37" s="5">
        <v>43874</v>
      </c>
      <c r="B37">
        <v>232.633689859968</v>
      </c>
      <c r="D37" s="4">
        <f t="shared" si="1"/>
        <v>35.786622054106999</v>
      </c>
      <c r="E37" s="4">
        <f t="shared" si="2"/>
        <v>19.162003982639987</v>
      </c>
      <c r="F37" s="4">
        <f t="shared" si="0"/>
        <v>2.6570042448529989</v>
      </c>
      <c r="G37">
        <v>268.420311914075</v>
      </c>
      <c r="H37">
        <v>213.47168587732801</v>
      </c>
    </row>
    <row r="38" spans="1:8" x14ac:dyDescent="0.3">
      <c r="A38" s="5">
        <v>43875</v>
      </c>
      <c r="B38">
        <v>234.78939441524901</v>
      </c>
      <c r="D38" s="4">
        <f t="shared" si="1"/>
        <v>38.340394361779005</v>
      </c>
      <c r="E38" s="4">
        <f t="shared" si="2"/>
        <v>20.161866312689</v>
      </c>
      <c r="F38" s="4">
        <f t="shared" si="0"/>
        <v>2.1557045552810052</v>
      </c>
      <c r="G38">
        <v>273.12978877702801</v>
      </c>
      <c r="H38">
        <v>214.62752810256001</v>
      </c>
    </row>
    <row r="39" spans="1:8" x14ac:dyDescent="0.3">
      <c r="A39" s="5">
        <v>43876</v>
      </c>
      <c r="B39">
        <v>236.539087321891</v>
      </c>
      <c r="D39" s="4">
        <f t="shared" si="1"/>
        <v>40.670385603791004</v>
      </c>
      <c r="E39" s="4">
        <f t="shared" si="2"/>
        <v>21.021748894108015</v>
      </c>
      <c r="F39" s="4">
        <f t="shared" si="0"/>
        <v>1.7496929066419966</v>
      </c>
      <c r="G39">
        <v>277.20947292568201</v>
      </c>
      <c r="H39">
        <v>215.51733842778299</v>
      </c>
    </row>
    <row r="40" spans="1:8" x14ac:dyDescent="0.3">
      <c r="A40" s="5">
        <v>43877</v>
      </c>
      <c r="B40">
        <v>237.95724366991101</v>
      </c>
      <c r="D40" s="4">
        <f t="shared" si="1"/>
        <v>42.784433281811005</v>
      </c>
      <c r="E40" s="4">
        <f t="shared" si="2"/>
        <v>21.756846335321995</v>
      </c>
      <c r="F40" s="4">
        <f t="shared" si="0"/>
        <v>1.4181563480200055</v>
      </c>
      <c r="G40">
        <v>280.74167695172201</v>
      </c>
      <c r="H40">
        <v>216.20039733458901</v>
      </c>
    </row>
    <row r="41" spans="1:8" x14ac:dyDescent="0.3">
      <c r="A41" s="5">
        <v>43878</v>
      </c>
      <c r="B41">
        <v>239.10623482354001</v>
      </c>
      <c r="D41" s="4">
        <f t="shared" si="1"/>
        <v>44.693362517599013</v>
      </c>
      <c r="E41" s="4">
        <f t="shared" si="2"/>
        <v>22.382045957341006</v>
      </c>
      <c r="F41" s="4">
        <f t="shared" si="0"/>
        <v>1.1489911536289981</v>
      </c>
      <c r="G41">
        <v>283.79959734113902</v>
      </c>
      <c r="H41">
        <v>216.724188866199</v>
      </c>
    </row>
    <row r="42" spans="1:8" x14ac:dyDescent="0.3">
      <c r="A42" s="5">
        <v>43879</v>
      </c>
      <c r="B42">
        <v>240.03723035932299</v>
      </c>
      <c r="D42" s="4">
        <f t="shared" si="1"/>
        <v>46.409887432779016</v>
      </c>
      <c r="E42" s="4">
        <f t="shared" si="2"/>
        <v>22.911397684413998</v>
      </c>
      <c r="F42" s="4">
        <f t="shared" si="0"/>
        <v>0.93099553578298355</v>
      </c>
      <c r="G42">
        <v>286.44711779210201</v>
      </c>
      <c r="H42">
        <v>217.12583267490899</v>
      </c>
    </row>
    <row r="43" spans="1:8" x14ac:dyDescent="0.3">
      <c r="A43" s="5">
        <v>43880</v>
      </c>
      <c r="B43">
        <v>240.79175000460901</v>
      </c>
      <c r="D43" s="4">
        <f t="shared" si="1"/>
        <v>47.947773296994001</v>
      </c>
      <c r="E43" s="4">
        <f t="shared" si="2"/>
        <v>23.357828692352001</v>
      </c>
      <c r="F43" s="4">
        <f t="shared" si="0"/>
        <v>0.75451964528602389</v>
      </c>
      <c r="G43">
        <v>288.73952330160301</v>
      </c>
      <c r="H43">
        <v>217.43392131225701</v>
      </c>
    </row>
    <row r="44" spans="1:8" x14ac:dyDescent="0.3">
      <c r="A44" s="5">
        <v>43881</v>
      </c>
      <c r="B44">
        <v>241.40335399277501</v>
      </c>
      <c r="D44" s="4">
        <f t="shared" si="1"/>
        <v>49.321202902029995</v>
      </c>
      <c r="E44" s="4">
        <f t="shared" si="2"/>
        <v>23.733014526364002</v>
      </c>
      <c r="F44" s="4">
        <f t="shared" si="0"/>
        <v>0.61160398816599582</v>
      </c>
      <c r="G44">
        <v>290.724556894805</v>
      </c>
      <c r="H44">
        <v>217.67033946641101</v>
      </c>
    </row>
    <row r="45" spans="1:8" x14ac:dyDescent="0.3">
      <c r="A45" s="5">
        <v>43882</v>
      </c>
      <c r="B45">
        <v>241.89915558102501</v>
      </c>
      <c r="D45" s="4">
        <f t="shared" si="1"/>
        <v>50.544306709142006</v>
      </c>
      <c r="E45" s="4">
        <f t="shared" si="2"/>
        <v>24.047349493643026</v>
      </c>
      <c r="F45" s="4">
        <f t="shared" si="0"/>
        <v>0.49580158825000353</v>
      </c>
      <c r="G45">
        <v>292.44346229016702</v>
      </c>
      <c r="H45">
        <v>217.85180608738199</v>
      </c>
    </row>
    <row r="46" spans="1:8" x14ac:dyDescent="0.3">
      <c r="A46" s="5">
        <v>43883</v>
      </c>
      <c r="B46">
        <v>242.30108530896399</v>
      </c>
      <c r="D46" s="4">
        <f t="shared" si="1"/>
        <v>51.630824852420005</v>
      </c>
      <c r="E46" s="4">
        <f t="shared" si="2"/>
        <v>24.309979436837978</v>
      </c>
      <c r="F46" s="4">
        <f t="shared" si="0"/>
        <v>0.40192972793897752</v>
      </c>
      <c r="G46">
        <v>293.931910161384</v>
      </c>
      <c r="H46">
        <v>217.99110587212601</v>
      </c>
    </row>
    <row r="47" spans="1:8" x14ac:dyDescent="0.3">
      <c r="A47" s="5">
        <v>43884</v>
      </c>
      <c r="B47">
        <v>242.626906936523</v>
      </c>
      <c r="D47" s="4">
        <f t="shared" si="1"/>
        <v>52.593874898945018</v>
      </c>
      <c r="E47" s="4">
        <f t="shared" si="2"/>
        <v>24.528873161458989</v>
      </c>
      <c r="F47" s="4">
        <f t="shared" si="0"/>
        <v>0.32582162755900868</v>
      </c>
      <c r="G47">
        <v>295.22078183546802</v>
      </c>
      <c r="H47">
        <v>218.09803377506401</v>
      </c>
    </row>
    <row r="48" spans="1:8" x14ac:dyDescent="0.3">
      <c r="A48" s="5">
        <v>43885</v>
      </c>
      <c r="B48">
        <v>242.89102293968401</v>
      </c>
      <c r="D48" s="4">
        <f t="shared" si="1"/>
        <v>53.445802807776005</v>
      </c>
      <c r="E48" s="4">
        <f t="shared" si="2"/>
        <v>24.710916423491</v>
      </c>
      <c r="F48" s="4">
        <f t="shared" si="0"/>
        <v>0.26411600316100703</v>
      </c>
      <c r="G48">
        <v>296.33682574746001</v>
      </c>
      <c r="H48">
        <v>218.18010651619301</v>
      </c>
    </row>
    <row r="49" spans="1:8" x14ac:dyDescent="0.3">
      <c r="A49" s="5">
        <v>43886</v>
      </c>
      <c r="B49">
        <v>243.10511462539401</v>
      </c>
      <c r="D49" s="4">
        <f t="shared" si="1"/>
        <v>54.198097752631014</v>
      </c>
      <c r="E49" s="4">
        <f t="shared" si="2"/>
        <v>24.862017189086998</v>
      </c>
      <c r="F49" s="4">
        <f t="shared" si="0"/>
        <v>0.21409168571000237</v>
      </c>
      <c r="G49">
        <v>297.30321237802502</v>
      </c>
      <c r="H49">
        <v>218.24309743630701</v>
      </c>
    </row>
    <row r="50" spans="1:8" x14ac:dyDescent="0.3">
      <c r="A50" s="5">
        <v>43887</v>
      </c>
      <c r="B50">
        <v>243.27865547579401</v>
      </c>
      <c r="D50" s="4">
        <f t="shared" si="1"/>
        <v>54.86135462088501</v>
      </c>
      <c r="E50" s="4">
        <f t="shared" si="2"/>
        <v>24.987214122962001</v>
      </c>
      <c r="F50" s="4">
        <f t="shared" si="0"/>
        <v>0.173540850400002</v>
      </c>
      <c r="G50">
        <v>298.14001009667902</v>
      </c>
      <c r="H50">
        <v>218.29144135283201</v>
      </c>
    </row>
    <row r="51" spans="1:8" x14ac:dyDescent="0.3">
      <c r="A51" s="5">
        <v>43888</v>
      </c>
      <c r="B51">
        <v>243.41932654778401</v>
      </c>
      <c r="D51" s="4">
        <f t="shared" si="1"/>
        <v>55.445271030459992</v>
      </c>
      <c r="E51" s="4">
        <f t="shared" si="2"/>
        <v>25.090782671889002</v>
      </c>
      <c r="F51" s="4">
        <f t="shared" si="0"/>
        <v>0.14067107198999906</v>
      </c>
      <c r="G51">
        <v>298.864597578244</v>
      </c>
      <c r="H51">
        <v>218.32854387589501</v>
      </c>
    </row>
    <row r="52" spans="1:8" x14ac:dyDescent="0.3">
      <c r="A52" s="5">
        <v>43889</v>
      </c>
      <c r="B52">
        <v>243.533354256184</v>
      </c>
      <c r="D52" s="4">
        <f t="shared" si="1"/>
        <v>55.958668447659988</v>
      </c>
      <c r="E52" s="4">
        <f t="shared" si="2"/>
        <v>25.176334990967007</v>
      </c>
      <c r="F52" s="4">
        <f t="shared" si="0"/>
        <v>0.11402770839998766</v>
      </c>
      <c r="G52">
        <v>299.49202270384399</v>
      </c>
      <c r="H52">
        <v>218.35701926521699</v>
      </c>
    </row>
    <row r="53" spans="1:8" x14ac:dyDescent="0.3">
      <c r="A53" s="5">
        <v>43890</v>
      </c>
      <c r="B53">
        <v>243.62578531858901</v>
      </c>
      <c r="D53" s="4">
        <f t="shared" si="1"/>
        <v>56.409529448736976</v>
      </c>
      <c r="E53" s="4">
        <f t="shared" si="2"/>
        <v>25.246911518391016</v>
      </c>
      <c r="F53" s="4">
        <f t="shared" si="0"/>
        <v>9.2431062405012199E-2</v>
      </c>
      <c r="G53">
        <v>300.03531476732599</v>
      </c>
      <c r="H53">
        <v>218.37887380019799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C3FE-7A7D-46D0-9F4C-F1F9DADFC602}">
  <dimension ref="A1:L54"/>
  <sheetViews>
    <sheetView zoomScale="70" zoomScaleNormal="70" workbookViewId="0">
      <selection activeCell="C12" sqref="C12:C33"/>
    </sheetView>
  </sheetViews>
  <sheetFormatPr defaultRowHeight="14" x14ac:dyDescent="0.3"/>
  <cols>
    <col min="1" max="1" width="10.08203125" customWidth="1"/>
    <col min="3" max="3" width="8.9140625" style="7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2.6</v>
      </c>
      <c r="C1" s="7">
        <v>0.65</v>
      </c>
      <c r="D1" s="3"/>
      <c r="E1" s="3"/>
      <c r="F1" s="3"/>
      <c r="G1" s="1">
        <v>0.8</v>
      </c>
      <c r="H1" s="1">
        <v>0.45</v>
      </c>
      <c r="I1" s="1" t="s">
        <v>1</v>
      </c>
      <c r="J1" s="1">
        <v>809</v>
      </c>
      <c r="K1" s="1" t="s">
        <v>2</v>
      </c>
      <c r="L1" s="1">
        <v>5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0</v>
      </c>
      <c r="F9" s="4">
        <f t="shared" si="0"/>
        <v>0</v>
      </c>
      <c r="G9">
        <v>0</v>
      </c>
      <c r="H9">
        <v>0</v>
      </c>
    </row>
    <row r="10" spans="1:12" x14ac:dyDescent="0.3">
      <c r="A10" s="5">
        <v>43847</v>
      </c>
      <c r="B10">
        <v>1.0882109314467901E-2</v>
      </c>
      <c r="F10" s="4">
        <f t="shared" si="0"/>
        <v>1.0882109314467901E-2</v>
      </c>
      <c r="G10">
        <v>1.0882109314467901E-2</v>
      </c>
      <c r="H10">
        <v>1.0882109314467901E-2</v>
      </c>
    </row>
    <row r="11" spans="1:12" x14ac:dyDescent="0.3">
      <c r="A11" s="5">
        <v>43848</v>
      </c>
      <c r="B11">
        <v>5.6509201508312602E-2</v>
      </c>
      <c r="F11" s="4">
        <f t="shared" si="0"/>
        <v>4.5627092193844698E-2</v>
      </c>
      <c r="G11">
        <v>5.6509201508312602E-2</v>
      </c>
      <c r="H11">
        <v>5.6509201508312602E-2</v>
      </c>
    </row>
    <row r="12" spans="1:12" x14ac:dyDescent="0.3">
      <c r="A12" s="5">
        <v>43849</v>
      </c>
      <c r="B12">
        <v>0.17444250698713001</v>
      </c>
      <c r="C12" s="7">
        <v>0</v>
      </c>
      <c r="F12" s="4">
        <f t="shared" si="0"/>
        <v>0.11793330547881742</v>
      </c>
      <c r="G12">
        <v>0.17444250698713001</v>
      </c>
      <c r="H12">
        <v>0.17444250698713001</v>
      </c>
    </row>
    <row r="13" spans="1:12" x14ac:dyDescent="0.3">
      <c r="A13" s="5">
        <v>43850</v>
      </c>
      <c r="B13">
        <v>0.41338079832012598</v>
      </c>
      <c r="C13" s="7">
        <v>0</v>
      </c>
      <c r="F13" s="4">
        <f t="shared" si="0"/>
        <v>0.23893829133299596</v>
      </c>
      <c r="G13">
        <v>0.41338079832012598</v>
      </c>
      <c r="H13">
        <v>0.41338079832012598</v>
      </c>
    </row>
    <row r="14" spans="1:12" x14ac:dyDescent="0.3">
      <c r="A14" s="5">
        <v>43851</v>
      </c>
      <c r="B14">
        <v>0.82851933585881399</v>
      </c>
      <c r="C14" s="7">
        <v>1</v>
      </c>
      <c r="F14" s="4">
        <f t="shared" si="0"/>
        <v>0.41513853753868801</v>
      </c>
      <c r="G14">
        <v>0.82851933585881399</v>
      </c>
      <c r="H14">
        <v>0.82851933585881399</v>
      </c>
    </row>
    <row r="15" spans="1:12" x14ac:dyDescent="0.3">
      <c r="A15" s="5">
        <v>43852</v>
      </c>
      <c r="B15">
        <v>1.48410615047269</v>
      </c>
      <c r="C15" s="7">
        <v>3</v>
      </c>
      <c r="F15" s="4">
        <f t="shared" si="0"/>
        <v>0.65558681461387602</v>
      </c>
      <c r="G15">
        <v>1.48410615047269</v>
      </c>
      <c r="H15">
        <v>1.48410615047269</v>
      </c>
    </row>
    <row r="16" spans="1:12" x14ac:dyDescent="0.3">
      <c r="A16" s="5">
        <v>43853</v>
      </c>
      <c r="B16">
        <v>2.4614117890022298</v>
      </c>
      <c r="C16" s="7">
        <v>6</v>
      </c>
      <c r="F16" s="4">
        <f t="shared" si="0"/>
        <v>0.97730563852953978</v>
      </c>
      <c r="G16">
        <v>2.4614117890022298</v>
      </c>
      <c r="H16">
        <v>2.4614117890022298</v>
      </c>
    </row>
    <row r="17" spans="1:8" x14ac:dyDescent="0.3">
      <c r="A17" s="5">
        <v>43854</v>
      </c>
      <c r="B17">
        <v>3.8710096528287399</v>
      </c>
      <c r="C17" s="7">
        <v>10</v>
      </c>
      <c r="F17" s="4">
        <f t="shared" si="0"/>
        <v>1.4095978638265101</v>
      </c>
      <c r="G17">
        <v>3.8710096528287399</v>
      </c>
      <c r="H17">
        <v>3.8710096528287399</v>
      </c>
    </row>
    <row r="18" spans="1:8" x14ac:dyDescent="0.3">
      <c r="A18" s="5">
        <v>43855</v>
      </c>
      <c r="B18">
        <v>5.8665615899407104</v>
      </c>
      <c r="C18" s="7">
        <v>13</v>
      </c>
      <c r="F18" s="4">
        <f t="shared" si="0"/>
        <v>1.9955519371119705</v>
      </c>
      <c r="G18">
        <v>5.8665615899407104</v>
      </c>
      <c r="H18">
        <v>5.8665615899407104</v>
      </c>
    </row>
    <row r="19" spans="1:8" x14ac:dyDescent="0.3">
      <c r="A19" s="5">
        <v>43856</v>
      </c>
      <c r="B19">
        <v>8.6595733131903003</v>
      </c>
      <c r="C19" s="7">
        <v>13</v>
      </c>
      <c r="F19" s="4">
        <f t="shared" si="0"/>
        <v>2.7930117232495899</v>
      </c>
      <c r="G19">
        <v>8.6595733131903003</v>
      </c>
      <c r="H19">
        <v>8.6595733131903003</v>
      </c>
    </row>
    <row r="20" spans="1:8" x14ac:dyDescent="0.3">
      <c r="A20" s="5">
        <v>43857</v>
      </c>
      <c r="B20">
        <v>12.539263170759099</v>
      </c>
      <c r="C20" s="7">
        <v>16</v>
      </c>
      <c r="F20" s="4">
        <f t="shared" si="0"/>
        <v>3.879689857568799</v>
      </c>
      <c r="G20">
        <v>12.539263170759099</v>
      </c>
      <c r="H20">
        <v>12.539263170759099</v>
      </c>
    </row>
    <row r="21" spans="1:8" x14ac:dyDescent="0.3">
      <c r="A21" s="5">
        <v>43858</v>
      </c>
      <c r="B21">
        <v>17.848553423774199</v>
      </c>
      <c r="C21" s="7">
        <v>29</v>
      </c>
      <c r="F21" s="4">
        <f t="shared" si="0"/>
        <v>5.3092902530150994</v>
      </c>
      <c r="G21">
        <v>17.852539187113099</v>
      </c>
      <c r="H21">
        <v>17.844567660435199</v>
      </c>
    </row>
    <row r="22" spans="1:8" x14ac:dyDescent="0.3">
      <c r="A22" s="5">
        <v>43859</v>
      </c>
      <c r="B22">
        <v>24.919263827977499</v>
      </c>
      <c r="C22" s="7">
        <v>39</v>
      </c>
      <c r="F22" s="4">
        <f t="shared" si="0"/>
        <v>7.0707104042033002</v>
      </c>
      <c r="G22">
        <v>24.946665432807801</v>
      </c>
      <c r="H22">
        <v>24.8919427958106</v>
      </c>
    </row>
    <row r="23" spans="1:8" x14ac:dyDescent="0.3">
      <c r="A23" s="5">
        <v>43860</v>
      </c>
      <c r="B23">
        <v>33.953321759011601</v>
      </c>
      <c r="C23" s="7">
        <v>50</v>
      </c>
      <c r="F23" s="4">
        <f t="shared" si="0"/>
        <v>9.034057931034102</v>
      </c>
      <c r="G23">
        <v>34.060900557831602</v>
      </c>
      <c r="H23">
        <v>33.846577560279798</v>
      </c>
    </row>
    <row r="24" spans="1:8" x14ac:dyDescent="0.3">
      <c r="A24" s="5">
        <v>43861</v>
      </c>
      <c r="B24">
        <v>44.882104364097998</v>
      </c>
      <c r="C24" s="7">
        <v>59</v>
      </c>
      <c r="F24" s="4">
        <f t="shared" si="0"/>
        <v>10.928782605086397</v>
      </c>
      <c r="G24">
        <v>45.193468966242897</v>
      </c>
      <c r="H24">
        <v>44.5753301131206</v>
      </c>
    </row>
    <row r="25" spans="1:8" x14ac:dyDescent="0.3">
      <c r="A25" s="5">
        <v>43862</v>
      </c>
      <c r="B25">
        <v>57.262325554174403</v>
      </c>
      <c r="C25" s="7">
        <v>59</v>
      </c>
      <c r="F25" s="4">
        <f t="shared" si="0"/>
        <v>12.380221190076405</v>
      </c>
      <c r="G25">
        <v>57.994155180163197</v>
      </c>
      <c r="H25">
        <v>56.5482069850122</v>
      </c>
    </row>
    <row r="26" spans="1:8" x14ac:dyDescent="0.3">
      <c r="A26" s="5">
        <v>43863</v>
      </c>
      <c r="B26">
        <v>70.382130560561293</v>
      </c>
      <c r="C26" s="7">
        <v>75</v>
      </c>
      <c r="F26" s="4">
        <f t="shared" si="0"/>
        <v>13.119805006386891</v>
      </c>
      <c r="G26">
        <v>71.8496353158246</v>
      </c>
      <c r="H26">
        <v>68.967019446095705</v>
      </c>
    </row>
    <row r="27" spans="1:8" x14ac:dyDescent="0.3">
      <c r="A27" s="5">
        <v>43864</v>
      </c>
      <c r="B27">
        <v>83.444301003255902</v>
      </c>
      <c r="C27" s="7">
        <v>81</v>
      </c>
      <c r="F27" s="4">
        <f t="shared" si="0"/>
        <v>13.062170442694608</v>
      </c>
      <c r="G27">
        <v>86.041965283261902</v>
      </c>
      <c r="H27">
        <v>80.973880184874901</v>
      </c>
    </row>
    <row r="28" spans="1:8" x14ac:dyDescent="0.3">
      <c r="A28" s="5">
        <v>43865</v>
      </c>
      <c r="B28">
        <v>95.798747369965696</v>
      </c>
      <c r="C28" s="7">
        <v>93</v>
      </c>
      <c r="F28" s="4">
        <f t="shared" si="0"/>
        <v>12.354446366709794</v>
      </c>
      <c r="G28">
        <v>99.960506237733995</v>
      </c>
      <c r="H28">
        <v>91.902742294419397</v>
      </c>
    </row>
    <row r="29" spans="1:8" x14ac:dyDescent="0.3">
      <c r="A29" s="5">
        <v>43866</v>
      </c>
      <c r="B29">
        <v>107.07532935880199</v>
      </c>
      <c r="C29" s="7">
        <v>104</v>
      </c>
      <c r="F29" s="4">
        <f t="shared" si="0"/>
        <v>11.276581988836298</v>
      </c>
      <c r="G29">
        <v>113.229641135869</v>
      </c>
      <c r="H29">
        <v>101.414209514099</v>
      </c>
    </row>
    <row r="30" spans="1:8" x14ac:dyDescent="0.3">
      <c r="A30" s="5">
        <v>43867</v>
      </c>
      <c r="B30">
        <v>117.17446079016599</v>
      </c>
      <c r="C30" s="7">
        <v>115</v>
      </c>
      <c r="F30" s="4">
        <f t="shared" si="0"/>
        <v>10.099131431364</v>
      </c>
      <c r="G30">
        <v>125.70909013959501</v>
      </c>
      <c r="H30">
        <v>109.472945573708</v>
      </c>
    </row>
    <row r="31" spans="1:8" x14ac:dyDescent="0.3">
      <c r="A31" s="5">
        <v>43868</v>
      </c>
      <c r="B31">
        <v>126.168565256099</v>
      </c>
      <c r="C31" s="7">
        <v>128</v>
      </c>
      <c r="F31" s="4">
        <f t="shared" si="0"/>
        <v>8.9941044659330061</v>
      </c>
      <c r="G31">
        <v>137.411672639659</v>
      </c>
      <c r="H31">
        <v>116.23005641641301</v>
      </c>
    </row>
    <row r="32" spans="1:8" x14ac:dyDescent="0.3">
      <c r="A32" s="5">
        <v>43869</v>
      </c>
      <c r="B32">
        <v>134.194714306967</v>
      </c>
      <c r="C32" s="7">
        <v>136</v>
      </c>
      <c r="F32" s="4">
        <f t="shared" si="0"/>
        <v>8.0261490508679998</v>
      </c>
      <c r="G32">
        <v>148.410498756534</v>
      </c>
      <c r="H32">
        <v>121.899619463801</v>
      </c>
    </row>
    <row r="33" spans="1:8" x14ac:dyDescent="0.3">
      <c r="A33" s="5">
        <v>43870</v>
      </c>
      <c r="B33">
        <v>141.38639286703199</v>
      </c>
      <c r="C33" s="7">
        <v>147</v>
      </c>
      <c r="F33" s="4">
        <f t="shared" si="0"/>
        <v>7.191678560064986</v>
      </c>
      <c r="G33">
        <v>158.77959183757699</v>
      </c>
      <c r="H33">
        <v>126.68120184767299</v>
      </c>
    </row>
    <row r="34" spans="1:8" x14ac:dyDescent="0.3">
      <c r="A34" s="5">
        <v>43871</v>
      </c>
      <c r="B34">
        <v>147.84911496317301</v>
      </c>
      <c r="D34" s="4">
        <f t="shared" ref="D34:D53" si="1">G34-B34</f>
        <v>20.723832872190002</v>
      </c>
      <c r="E34" s="4">
        <f t="shared" ref="E34:E53" si="2">B34-H34</f>
        <v>17.116620327887006</v>
      </c>
      <c r="F34" s="4">
        <f t="shared" si="0"/>
        <v>6.4627220961410217</v>
      </c>
      <c r="G34">
        <v>168.57294783536301</v>
      </c>
      <c r="H34">
        <v>130.732494635286</v>
      </c>
    </row>
    <row r="35" spans="1:8" x14ac:dyDescent="0.3">
      <c r="A35" s="5">
        <v>43872</v>
      </c>
      <c r="B35">
        <v>153.66323120175301</v>
      </c>
      <c r="D35" s="4">
        <f t="shared" si="1"/>
        <v>24.164190274008007</v>
      </c>
      <c r="E35" s="4">
        <f t="shared" si="2"/>
        <v>19.490234074580997</v>
      </c>
      <c r="F35" s="4">
        <f t="shared" si="0"/>
        <v>5.8141162385799987</v>
      </c>
      <c r="G35">
        <v>177.82742147576101</v>
      </c>
      <c r="H35">
        <v>134.17299712717201</v>
      </c>
    </row>
    <row r="36" spans="1:8" x14ac:dyDescent="0.3">
      <c r="A36" s="5">
        <v>43873</v>
      </c>
      <c r="B36">
        <v>158.893281564755</v>
      </c>
      <c r="D36" s="4">
        <f t="shared" si="1"/>
        <v>27.677681315267989</v>
      </c>
      <c r="E36" s="4">
        <f t="shared" si="2"/>
        <v>21.797648562827987</v>
      </c>
      <c r="F36" s="4">
        <f t="shared" si="0"/>
        <v>5.2300503630019932</v>
      </c>
      <c r="G36">
        <v>186.57096288002299</v>
      </c>
      <c r="H36">
        <v>137.09563300192701</v>
      </c>
    </row>
    <row r="37" spans="1:8" x14ac:dyDescent="0.3">
      <c r="A37" s="5">
        <v>43874</v>
      </c>
      <c r="B37">
        <v>163.59587204259699</v>
      </c>
      <c r="D37" s="4">
        <f t="shared" si="1"/>
        <v>31.233329470585005</v>
      </c>
      <c r="E37" s="4">
        <f t="shared" si="2"/>
        <v>24.018827220467983</v>
      </c>
      <c r="F37" s="4">
        <f t="shared" si="0"/>
        <v>4.7025904778419942</v>
      </c>
      <c r="G37">
        <v>194.829201513182</v>
      </c>
      <c r="H37">
        <v>139.57704482212901</v>
      </c>
    </row>
    <row r="38" spans="1:8" x14ac:dyDescent="0.3">
      <c r="A38" s="5">
        <v>43875</v>
      </c>
      <c r="B38">
        <v>167.82328342816399</v>
      </c>
      <c r="D38" s="4">
        <f t="shared" si="1"/>
        <v>34.804777782392023</v>
      </c>
      <c r="E38" s="4">
        <f t="shared" si="2"/>
        <v>26.140107328965001</v>
      </c>
      <c r="F38" s="4">
        <f t="shared" si="0"/>
        <v>4.2274113855669952</v>
      </c>
      <c r="G38">
        <v>202.62806121055601</v>
      </c>
      <c r="H38">
        <v>141.68317609919899</v>
      </c>
    </row>
    <row r="39" spans="1:8" x14ac:dyDescent="0.3">
      <c r="A39" s="5">
        <v>43876</v>
      </c>
      <c r="B39">
        <v>171.623964000028</v>
      </c>
      <c r="D39" s="4">
        <f t="shared" si="1"/>
        <v>38.369627660557001</v>
      </c>
      <c r="E39" s="4">
        <f t="shared" si="2"/>
        <v>28.152751197573991</v>
      </c>
      <c r="F39" s="4">
        <f t="shared" si="0"/>
        <v>3.8006805718640067</v>
      </c>
      <c r="G39">
        <v>209.993591660585</v>
      </c>
      <c r="H39">
        <v>143.471212802454</v>
      </c>
    </row>
    <row r="40" spans="1:8" x14ac:dyDescent="0.3">
      <c r="A40" s="5">
        <v>43877</v>
      </c>
      <c r="B40">
        <v>175.03986107485801</v>
      </c>
      <c r="D40" s="4">
        <f t="shared" si="1"/>
        <v>41.908984605331</v>
      </c>
      <c r="E40" s="4">
        <f t="shared" si="2"/>
        <v>30.051868831163006</v>
      </c>
      <c r="F40" s="4">
        <f t="shared" si="0"/>
        <v>3.4158970748300135</v>
      </c>
      <c r="G40">
        <v>216.94884568018901</v>
      </c>
      <c r="H40">
        <v>144.987992243695</v>
      </c>
    </row>
    <row r="41" spans="1:8" x14ac:dyDescent="0.3">
      <c r="A41" s="5">
        <v>43878</v>
      </c>
      <c r="B41">
        <v>178.10981168311301</v>
      </c>
      <c r="D41" s="4">
        <f t="shared" si="1"/>
        <v>45.406830932828996</v>
      </c>
      <c r="E41" s="4">
        <f t="shared" si="2"/>
        <v>31.835364169495023</v>
      </c>
      <c r="F41" s="4">
        <f t="shared" si="0"/>
        <v>3.0699506082549988</v>
      </c>
      <c r="G41">
        <v>223.516642615942</v>
      </c>
      <c r="H41">
        <v>146.27444751361799</v>
      </c>
    </row>
    <row r="42" spans="1:8" x14ac:dyDescent="0.3">
      <c r="A42" s="5">
        <v>43879</v>
      </c>
      <c r="B42">
        <v>180.86900532143801</v>
      </c>
      <c r="D42" s="4">
        <f t="shared" si="1"/>
        <v>48.849752190158</v>
      </c>
      <c r="E42" s="4">
        <f t="shared" si="2"/>
        <v>33.503356128085017</v>
      </c>
      <c r="F42" s="4">
        <f t="shared" si="0"/>
        <v>2.7591936383250015</v>
      </c>
      <c r="G42">
        <v>229.71875751159601</v>
      </c>
      <c r="H42">
        <v>147.36564919335299</v>
      </c>
    </row>
    <row r="43" spans="1:8" x14ac:dyDescent="0.3">
      <c r="A43" s="5">
        <v>43880</v>
      </c>
      <c r="B43">
        <v>183.34903464319001</v>
      </c>
      <c r="D43" s="4">
        <f t="shared" si="1"/>
        <v>52.226656572064002</v>
      </c>
      <c r="E43" s="4">
        <f t="shared" si="2"/>
        <v>35.057683967612007</v>
      </c>
      <c r="F43" s="4">
        <f t="shared" si="0"/>
        <v>2.4800293217519993</v>
      </c>
      <c r="G43">
        <v>235.57569121525401</v>
      </c>
      <c r="H43">
        <v>148.291350675578</v>
      </c>
    </row>
    <row r="44" spans="1:8" x14ac:dyDescent="0.3">
      <c r="A44" s="5">
        <v>43881</v>
      </c>
      <c r="B44">
        <v>185.57821046243299</v>
      </c>
      <c r="D44" s="4">
        <f t="shared" si="1"/>
        <v>55.528501815791998</v>
      </c>
      <c r="E44" s="4">
        <f t="shared" si="2"/>
        <v>36.501488044262004</v>
      </c>
      <c r="F44" s="4">
        <f t="shared" si="0"/>
        <v>2.2291758192429825</v>
      </c>
      <c r="G44">
        <v>241.10671227822499</v>
      </c>
      <c r="H44">
        <v>149.07672241817099</v>
      </c>
    </row>
    <row r="45" spans="1:8" x14ac:dyDescent="0.3">
      <c r="A45" s="5">
        <v>43882</v>
      </c>
      <c r="B45">
        <v>187.581919847124</v>
      </c>
      <c r="D45" s="4">
        <f t="shared" si="1"/>
        <v>58.748040343559012</v>
      </c>
      <c r="E45" s="4">
        <f t="shared" si="2"/>
        <v>37.838859967343012</v>
      </c>
      <c r="F45" s="4">
        <f t="shared" si="0"/>
        <v>2.0037093846910068</v>
      </c>
      <c r="G45">
        <v>246.32996019068301</v>
      </c>
      <c r="H45">
        <v>149.74305987978099</v>
      </c>
    </row>
    <row r="46" spans="1:8" x14ac:dyDescent="0.3">
      <c r="A46" s="5">
        <v>43883</v>
      </c>
      <c r="B46">
        <v>189.38295786177801</v>
      </c>
      <c r="D46" s="4">
        <f t="shared" si="1"/>
        <v>61.879587954301996</v>
      </c>
      <c r="E46" s="4">
        <f t="shared" si="2"/>
        <v>39.074555596370004</v>
      </c>
      <c r="F46" s="4">
        <f t="shared" si="0"/>
        <v>1.8010380146540115</v>
      </c>
      <c r="G46">
        <v>251.26254581608001</v>
      </c>
      <c r="H46">
        <v>150.30840226540801</v>
      </c>
    </row>
    <row r="47" spans="1:8" x14ac:dyDescent="0.3">
      <c r="A47" s="5">
        <v>43884</v>
      </c>
      <c r="B47">
        <v>191.00181208035301</v>
      </c>
      <c r="D47" s="4">
        <f t="shared" si="1"/>
        <v>64.918817547521996</v>
      </c>
      <c r="E47" s="4">
        <f t="shared" si="2"/>
        <v>40.213763660691001</v>
      </c>
      <c r="F47" s="4">
        <f t="shared" si="0"/>
        <v>1.6188542185749952</v>
      </c>
      <c r="G47">
        <v>255.920629627875</v>
      </c>
      <c r="H47">
        <v>150.788048419662</v>
      </c>
    </row>
    <row r="48" spans="1:8" x14ac:dyDescent="0.3">
      <c r="A48" s="5">
        <v>43885</v>
      </c>
      <c r="B48">
        <v>192.456903879485</v>
      </c>
      <c r="D48" s="4">
        <f t="shared" si="1"/>
        <v>67.862576768031005</v>
      </c>
      <c r="E48" s="4">
        <f t="shared" si="2"/>
        <v>41.261922153495988</v>
      </c>
      <c r="F48" s="4">
        <f t="shared" si="0"/>
        <v>1.455091799131992</v>
      </c>
      <c r="G48">
        <v>260.319480647516</v>
      </c>
      <c r="H48">
        <v>151.19498172598901</v>
      </c>
    </row>
    <row r="49" spans="1:8" x14ac:dyDescent="0.3">
      <c r="A49" s="5">
        <v>43886</v>
      </c>
      <c r="B49">
        <v>193.76479705413499</v>
      </c>
      <c r="D49" s="4">
        <f t="shared" si="1"/>
        <v>70.708727301545025</v>
      </c>
      <c r="E49" s="4">
        <f t="shared" si="2"/>
        <v>42.224574750032986</v>
      </c>
      <c r="F49" s="4">
        <f t="shared" si="0"/>
        <v>1.3078931746499904</v>
      </c>
      <c r="G49">
        <v>264.47352435568001</v>
      </c>
      <c r="H49">
        <v>151.540222304102</v>
      </c>
    </row>
    <row r="50" spans="1:8" x14ac:dyDescent="0.3">
      <c r="A50" s="5">
        <v>43887</v>
      </c>
      <c r="B50">
        <v>194.94038279206401</v>
      </c>
      <c r="D50" s="4">
        <f t="shared" si="1"/>
        <v>73.45600330553296</v>
      </c>
      <c r="E50" s="4">
        <f t="shared" si="2"/>
        <v>43.107260144568016</v>
      </c>
      <c r="F50" s="4">
        <f t="shared" si="0"/>
        <v>1.1755857379290262</v>
      </c>
      <c r="G50">
        <v>268.39638609759697</v>
      </c>
      <c r="H50">
        <v>151.833122647496</v>
      </c>
    </row>
    <row r="51" spans="1:8" x14ac:dyDescent="0.3">
      <c r="A51" s="5">
        <v>43888</v>
      </c>
      <c r="B51">
        <v>195.997046504465</v>
      </c>
      <c r="D51" s="4">
        <f t="shared" si="1"/>
        <v>76.10388664172001</v>
      </c>
      <c r="E51" s="4">
        <f t="shared" si="2"/>
        <v>43.915428116399994</v>
      </c>
      <c r="F51" s="4">
        <f t="shared" si="0"/>
        <v>1.0566637124009901</v>
      </c>
      <c r="G51">
        <v>272.10093314618501</v>
      </c>
      <c r="H51">
        <v>152.08161838806501</v>
      </c>
    </row>
    <row r="52" spans="1:8" x14ac:dyDescent="0.3">
      <c r="A52" s="5">
        <v>43889</v>
      </c>
      <c r="B52">
        <v>196.946819083392</v>
      </c>
      <c r="D52" s="4">
        <f t="shared" si="1"/>
        <v>78.652496872227999</v>
      </c>
      <c r="E52" s="4">
        <f t="shared" si="2"/>
        <v>44.654377097708988</v>
      </c>
      <c r="F52" s="4">
        <f t="shared" si="0"/>
        <v>0.9497725789269964</v>
      </c>
      <c r="G52">
        <v>275.59931595562</v>
      </c>
      <c r="H52">
        <v>152.29244198568301</v>
      </c>
    </row>
    <row r="53" spans="1:8" x14ac:dyDescent="0.3">
      <c r="A53" s="5">
        <v>43890</v>
      </c>
      <c r="B53">
        <v>197.80051381047201</v>
      </c>
      <c r="D53" s="4">
        <f t="shared" si="1"/>
        <v>81.102494294049961</v>
      </c>
      <c r="E53" s="4">
        <f t="shared" si="2"/>
        <v>45.329208954161004</v>
      </c>
      <c r="F53" s="4">
        <f t="shared" si="0"/>
        <v>0.85369472708001126</v>
      </c>
      <c r="G53">
        <v>278.90300810452197</v>
      </c>
      <c r="H53">
        <v>152.47130485631101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3872-E446-49E9-B86D-2160DA9F784B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11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2.35</v>
      </c>
      <c r="C1" s="7">
        <v>0.5</v>
      </c>
      <c r="D1" s="3"/>
      <c r="E1" s="3"/>
      <c r="F1" s="3"/>
      <c r="G1" s="1">
        <v>0.7</v>
      </c>
      <c r="H1" s="1">
        <v>0.3</v>
      </c>
      <c r="I1" s="1" t="s">
        <v>1</v>
      </c>
      <c r="J1" s="1">
        <v>844</v>
      </c>
      <c r="K1" s="1" t="s">
        <v>2</v>
      </c>
      <c r="L1" s="1">
        <v>5</v>
      </c>
    </row>
    <row r="2" spans="1:12" x14ac:dyDescent="0.3">
      <c r="A2" t="s">
        <v>3</v>
      </c>
      <c r="B2" t="s">
        <v>4</v>
      </c>
      <c r="C2" s="11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0</v>
      </c>
      <c r="F9" s="4">
        <f t="shared" si="0"/>
        <v>0</v>
      </c>
      <c r="G9">
        <v>0</v>
      </c>
      <c r="H9">
        <v>0</v>
      </c>
    </row>
    <row r="10" spans="1:12" x14ac:dyDescent="0.3">
      <c r="A10" s="5">
        <v>43847</v>
      </c>
      <c r="B10">
        <v>9.7451725079612302E-3</v>
      </c>
      <c r="F10" s="4">
        <f t="shared" si="0"/>
        <v>9.7451725079612302E-3</v>
      </c>
      <c r="G10">
        <v>9.7451725079612302E-3</v>
      </c>
      <c r="H10">
        <v>9.7451725079612302E-3</v>
      </c>
    </row>
    <row r="11" spans="1:12" x14ac:dyDescent="0.3">
      <c r="A11" s="5">
        <v>43848</v>
      </c>
      <c r="B11">
        <v>4.9042425888184797E-2</v>
      </c>
      <c r="F11" s="4">
        <f t="shared" si="0"/>
        <v>3.9297253380223565E-2</v>
      </c>
      <c r="G11">
        <v>4.9042425888184797E-2</v>
      </c>
      <c r="H11">
        <v>4.9042425888184797E-2</v>
      </c>
    </row>
    <row r="12" spans="1:12" x14ac:dyDescent="0.3">
      <c r="A12" s="5">
        <v>43849</v>
      </c>
      <c r="B12">
        <v>0.14802974547963199</v>
      </c>
      <c r="C12" s="7">
        <v>0</v>
      </c>
      <c r="F12" s="4">
        <f t="shared" si="0"/>
        <v>9.8987319591447187E-2</v>
      </c>
      <c r="G12">
        <v>0.14802974547963199</v>
      </c>
      <c r="H12">
        <v>0.14802974547963199</v>
      </c>
    </row>
    <row r="13" spans="1:12" x14ac:dyDescent="0.3">
      <c r="A13" s="5">
        <v>43850</v>
      </c>
      <c r="B13">
        <v>0.343425419409086</v>
      </c>
      <c r="C13" s="7">
        <v>0</v>
      </c>
      <c r="F13" s="4">
        <f t="shared" si="0"/>
        <v>0.19539567392945401</v>
      </c>
      <c r="G13">
        <v>0.343425419409086</v>
      </c>
      <c r="H13">
        <v>0.343425419409086</v>
      </c>
    </row>
    <row r="14" spans="1:12" x14ac:dyDescent="0.3">
      <c r="A14" s="5">
        <v>43851</v>
      </c>
      <c r="B14">
        <v>0.67376956509502095</v>
      </c>
      <c r="C14" s="7">
        <v>0</v>
      </c>
      <c r="F14" s="4">
        <f t="shared" si="0"/>
        <v>0.33034414568593495</v>
      </c>
      <c r="G14">
        <v>0.67376956509502095</v>
      </c>
      <c r="H14">
        <v>0.67376956509502095</v>
      </c>
    </row>
    <row r="15" spans="1:12" x14ac:dyDescent="0.3">
      <c r="A15" s="5">
        <v>43852</v>
      </c>
      <c r="B15">
        <v>1.1797621335070201</v>
      </c>
      <c r="C15" s="7">
        <v>3</v>
      </c>
      <c r="F15" s="4">
        <f t="shared" si="0"/>
        <v>0.50599256841199913</v>
      </c>
      <c r="G15">
        <v>1.1797621335070201</v>
      </c>
      <c r="H15">
        <v>1.1797621335070201</v>
      </c>
    </row>
    <row r="16" spans="1:12" x14ac:dyDescent="0.3">
      <c r="A16" s="5">
        <v>43853</v>
      </c>
      <c r="B16">
        <v>1.90911262069661</v>
      </c>
      <c r="C16" s="7">
        <v>4</v>
      </c>
      <c r="F16" s="4">
        <f t="shared" si="0"/>
        <v>0.72935048718958995</v>
      </c>
      <c r="G16">
        <v>1.90911262069661</v>
      </c>
      <c r="H16">
        <v>1.90911262069661</v>
      </c>
    </row>
    <row r="17" spans="1:8" x14ac:dyDescent="0.3">
      <c r="A17" s="5">
        <v>43854</v>
      </c>
      <c r="B17">
        <v>2.9237589873652499</v>
      </c>
      <c r="C17" s="7">
        <v>7</v>
      </c>
      <c r="F17" s="4">
        <f t="shared" si="0"/>
        <v>1.0146463666686398</v>
      </c>
      <c r="G17">
        <v>2.9237589873652499</v>
      </c>
      <c r="H17">
        <v>2.9237589873652499</v>
      </c>
    </row>
    <row r="18" spans="1:8" x14ac:dyDescent="0.3">
      <c r="A18" s="5">
        <v>43855</v>
      </c>
      <c r="B18">
        <v>4.3074729434467001</v>
      </c>
      <c r="C18" s="7">
        <v>7</v>
      </c>
      <c r="F18" s="4">
        <f t="shared" si="0"/>
        <v>1.3837139560814502</v>
      </c>
      <c r="G18">
        <v>4.3074729434467001</v>
      </c>
      <c r="H18">
        <v>4.3074729434467001</v>
      </c>
    </row>
    <row r="19" spans="1:8" x14ac:dyDescent="0.3">
      <c r="A19" s="5">
        <v>43856</v>
      </c>
      <c r="B19">
        <v>6.1720508910704996</v>
      </c>
      <c r="C19" s="7">
        <v>7</v>
      </c>
      <c r="F19" s="4">
        <f t="shared" si="0"/>
        <v>1.8645779476237996</v>
      </c>
      <c r="G19">
        <v>6.1720508910704996</v>
      </c>
      <c r="H19">
        <v>6.1720508910704996</v>
      </c>
    </row>
    <row r="20" spans="1:8" x14ac:dyDescent="0.3">
      <c r="A20" s="5">
        <v>43857</v>
      </c>
      <c r="B20">
        <v>8.6658548710739698</v>
      </c>
      <c r="C20" s="7">
        <v>10</v>
      </c>
      <c r="F20" s="4">
        <f t="shared" si="0"/>
        <v>2.4938039800034701</v>
      </c>
      <c r="G20">
        <v>8.6658548710739698</v>
      </c>
      <c r="H20">
        <v>8.6658548710739698</v>
      </c>
    </row>
    <row r="21" spans="1:8" x14ac:dyDescent="0.3">
      <c r="A21" s="5">
        <v>43858</v>
      </c>
      <c r="B21">
        <v>11.953879449709</v>
      </c>
      <c r="C21" s="7">
        <v>14</v>
      </c>
      <c r="F21" s="4">
        <f t="shared" si="0"/>
        <v>3.2880245786350297</v>
      </c>
      <c r="G21">
        <v>11.9562932137947</v>
      </c>
      <c r="H21">
        <v>11.9522702736519</v>
      </c>
    </row>
    <row r="22" spans="1:8" x14ac:dyDescent="0.3">
      <c r="A22" s="5">
        <v>43859</v>
      </c>
      <c r="B22">
        <v>16.176766374539401</v>
      </c>
      <c r="C22" s="7">
        <v>19</v>
      </c>
      <c r="F22" s="4">
        <f t="shared" si="0"/>
        <v>4.2228869248304015</v>
      </c>
      <c r="G22">
        <v>16.1930187161752</v>
      </c>
      <c r="H22">
        <v>16.165958588181201</v>
      </c>
    </row>
    <row r="23" spans="1:8" x14ac:dyDescent="0.3">
      <c r="A23" s="5">
        <v>43860</v>
      </c>
      <c r="B23">
        <v>21.384875940792298</v>
      </c>
      <c r="C23" s="7">
        <v>25</v>
      </c>
      <c r="F23" s="4">
        <f t="shared" si="0"/>
        <v>5.2081095662528973</v>
      </c>
      <c r="G23">
        <v>21.447374941017301</v>
      </c>
      <c r="H23">
        <v>21.343483980840201</v>
      </c>
    </row>
    <row r="24" spans="1:8" x14ac:dyDescent="0.3">
      <c r="A24" s="5">
        <v>43861</v>
      </c>
      <c r="B24">
        <v>27.470589715979401</v>
      </c>
      <c r="C24" s="7">
        <v>28</v>
      </c>
      <c r="F24" s="4">
        <f t="shared" si="0"/>
        <v>6.0857137751871022</v>
      </c>
      <c r="G24">
        <v>27.647748540951198</v>
      </c>
      <c r="H24">
        <v>27.3539565521646</v>
      </c>
    </row>
    <row r="25" spans="1:8" x14ac:dyDescent="0.3">
      <c r="A25" s="5">
        <v>43862</v>
      </c>
      <c r="B25">
        <v>34.130426234199497</v>
      </c>
      <c r="C25" s="7">
        <v>35</v>
      </c>
      <c r="F25" s="4">
        <f t="shared" si="0"/>
        <v>6.6598365182200965</v>
      </c>
      <c r="G25">
        <v>34.538203385259798</v>
      </c>
      <c r="H25">
        <v>33.8641329041224</v>
      </c>
    </row>
    <row r="26" spans="1:8" x14ac:dyDescent="0.3">
      <c r="A26" s="5">
        <v>43863</v>
      </c>
      <c r="B26">
        <v>40.9390179255806</v>
      </c>
      <c r="C26" s="7">
        <v>40</v>
      </c>
      <c r="F26" s="4">
        <f t="shared" si="0"/>
        <v>6.8085916913811033</v>
      </c>
      <c r="G26">
        <v>41.739860287296999</v>
      </c>
      <c r="H26">
        <v>40.421232948947598</v>
      </c>
    </row>
    <row r="27" spans="1:8" x14ac:dyDescent="0.3">
      <c r="A27" s="5">
        <v>43864</v>
      </c>
      <c r="B27">
        <v>47.457719929873399</v>
      </c>
      <c r="C27" s="7">
        <v>44</v>
      </c>
      <c r="F27" s="4">
        <f t="shared" si="0"/>
        <v>6.5187020042927983</v>
      </c>
      <c r="G27">
        <v>48.8458870956417</v>
      </c>
      <c r="H27">
        <v>46.570641034219399</v>
      </c>
    </row>
    <row r="28" spans="1:8" x14ac:dyDescent="0.3">
      <c r="A28" s="5">
        <v>43865</v>
      </c>
      <c r="B28">
        <v>53.357253530346597</v>
      </c>
      <c r="C28" s="11">
        <v>47</v>
      </c>
      <c r="F28" s="4">
        <f t="shared" si="0"/>
        <v>5.8995336004731982</v>
      </c>
      <c r="G28">
        <v>55.534202175144401</v>
      </c>
      <c r="H28">
        <v>51.984536804285298</v>
      </c>
    </row>
    <row r="29" spans="1:8" x14ac:dyDescent="0.3">
      <c r="A29" s="5">
        <v>43866</v>
      </c>
      <c r="B29">
        <v>58.478718549319602</v>
      </c>
      <c r="C29" s="7">
        <v>52</v>
      </c>
      <c r="F29" s="4">
        <f t="shared" si="0"/>
        <v>5.1214650189730051</v>
      </c>
      <c r="G29">
        <v>61.627860051185301</v>
      </c>
      <c r="H29">
        <v>56.522255409952699</v>
      </c>
    </row>
    <row r="30" spans="1:8" x14ac:dyDescent="0.3">
      <c r="A30" s="5">
        <v>43867</v>
      </c>
      <c r="B30">
        <v>62.816463539070902</v>
      </c>
      <c r="C30" s="7">
        <v>57</v>
      </c>
      <c r="F30" s="4">
        <f t="shared" si="0"/>
        <v>4.3377449897513003</v>
      </c>
      <c r="G30">
        <v>67.085397268365796</v>
      </c>
      <c r="H30">
        <v>60.207094679906398</v>
      </c>
    </row>
    <row r="31" spans="1:8" x14ac:dyDescent="0.3">
      <c r="A31" s="5">
        <v>43868</v>
      </c>
      <c r="B31">
        <v>66.456262752793705</v>
      </c>
      <c r="C31" s="7">
        <v>65</v>
      </c>
      <c r="F31" s="4">
        <f t="shared" si="0"/>
        <v>3.639799213722803</v>
      </c>
      <c r="G31">
        <v>71.949457725256096</v>
      </c>
      <c r="H31">
        <v>63.156779297438803</v>
      </c>
    </row>
    <row r="32" spans="1:8" x14ac:dyDescent="0.3">
      <c r="A32" s="5">
        <v>43869</v>
      </c>
      <c r="B32">
        <v>69.5129846924482</v>
      </c>
      <c r="C32" s="7">
        <v>71</v>
      </c>
      <c r="F32" s="4">
        <f t="shared" si="0"/>
        <v>3.0567219396544942</v>
      </c>
      <c r="G32">
        <v>76.293122843132295</v>
      </c>
      <c r="H32">
        <v>65.515064228740499</v>
      </c>
    </row>
    <row r="33" spans="1:8" x14ac:dyDescent="0.3">
      <c r="A33" s="5">
        <v>43870</v>
      </c>
      <c r="B33">
        <v>72.092423209179202</v>
      </c>
      <c r="C33" s="11">
        <v>78</v>
      </c>
      <c r="F33" s="4">
        <f t="shared" si="0"/>
        <v>2.5794385167310026</v>
      </c>
      <c r="G33">
        <v>80.186594374117405</v>
      </c>
      <c r="H33">
        <v>67.410440415450694</v>
      </c>
    </row>
    <row r="34" spans="1:8" x14ac:dyDescent="0.3">
      <c r="A34" s="5">
        <v>43871</v>
      </c>
      <c r="B34">
        <v>74.278268312355195</v>
      </c>
      <c r="D34" s="4">
        <f t="shared" ref="D34:D53" si="1">G34-B34</f>
        <v>9.4073490458950033</v>
      </c>
      <c r="E34" s="4">
        <f t="shared" ref="E34:E53" si="2">B34-H34</f>
        <v>5.335760214322093</v>
      </c>
      <c r="F34" s="4">
        <f t="shared" si="0"/>
        <v>2.1858451031759927</v>
      </c>
      <c r="G34">
        <v>83.685617358250198</v>
      </c>
      <c r="H34">
        <v>68.942508098033102</v>
      </c>
    </row>
    <row r="35" spans="1:8" x14ac:dyDescent="0.3">
      <c r="A35" s="5">
        <v>43872</v>
      </c>
      <c r="B35">
        <v>76.134475502526698</v>
      </c>
      <c r="D35" s="4">
        <f t="shared" si="1"/>
        <v>10.698778776052009</v>
      </c>
      <c r="E35" s="4">
        <f t="shared" si="2"/>
        <v>5.9492427775802952</v>
      </c>
      <c r="F35" s="4">
        <f t="shared" si="0"/>
        <v>1.8562071901715029</v>
      </c>
      <c r="G35">
        <v>86.833254278578707</v>
      </c>
      <c r="H35">
        <v>70.185232724946403</v>
      </c>
    </row>
    <row r="36" spans="1:8" x14ac:dyDescent="0.3">
      <c r="A36" s="5">
        <v>43873</v>
      </c>
      <c r="B36">
        <v>77.7111518086367</v>
      </c>
      <c r="D36" s="4">
        <f t="shared" si="1"/>
        <v>11.953345120610294</v>
      </c>
      <c r="E36" s="4">
        <f t="shared" si="2"/>
        <v>6.516974160032305</v>
      </c>
      <c r="F36" s="4">
        <f t="shared" si="0"/>
        <v>1.5766763061100022</v>
      </c>
      <c r="G36">
        <v>89.664496929246994</v>
      </c>
      <c r="H36">
        <v>71.194177648604395</v>
      </c>
    </row>
    <row r="37" spans="1:8" x14ac:dyDescent="0.3">
      <c r="A37" s="5">
        <v>43874</v>
      </c>
      <c r="B37">
        <v>79.049741822873898</v>
      </c>
      <c r="D37" s="4">
        <f t="shared" si="1"/>
        <v>13.160391726224503</v>
      </c>
      <c r="E37" s="4">
        <f t="shared" si="2"/>
        <v>7.0367397751808909</v>
      </c>
      <c r="F37" s="4">
        <f t="shared" si="0"/>
        <v>1.338590014237198</v>
      </c>
      <c r="G37">
        <v>92.210133549098401</v>
      </c>
      <c r="H37">
        <v>72.013002047693007</v>
      </c>
    </row>
    <row r="38" spans="1:8" x14ac:dyDescent="0.3">
      <c r="A38" s="5">
        <v>43875</v>
      </c>
      <c r="B38">
        <v>80.185848874159703</v>
      </c>
      <c r="D38" s="4">
        <f t="shared" si="1"/>
        <v>14.312663394289402</v>
      </c>
      <c r="E38" s="4">
        <f t="shared" si="2"/>
        <v>7.5085279835309962</v>
      </c>
      <c r="F38" s="4">
        <f t="shared" si="0"/>
        <v>1.1361070512858049</v>
      </c>
      <c r="G38">
        <v>94.498512268449105</v>
      </c>
      <c r="H38">
        <v>72.677320890628707</v>
      </c>
    </row>
    <row r="39" spans="1:8" x14ac:dyDescent="0.3">
      <c r="A39" s="5">
        <v>43876</v>
      </c>
      <c r="B39">
        <v>81.1502988231058</v>
      </c>
      <c r="D39" s="4">
        <f t="shared" si="1"/>
        <v>15.405534044892704</v>
      </c>
      <c r="E39" s="4">
        <f t="shared" si="2"/>
        <v>7.9337852545473027</v>
      </c>
      <c r="F39" s="4">
        <f t="shared" si="0"/>
        <v>0.96444994894609692</v>
      </c>
      <c r="G39">
        <v>96.555832867998504</v>
      </c>
      <c r="H39">
        <v>73.216513568558497</v>
      </c>
    </row>
    <row r="40" spans="1:8" x14ac:dyDescent="0.3">
      <c r="A40" s="5">
        <v>43877</v>
      </c>
      <c r="B40">
        <v>81.968434966500894</v>
      </c>
      <c r="D40" s="4">
        <f t="shared" si="1"/>
        <v>16.436442724997804</v>
      </c>
      <c r="E40" s="4">
        <f t="shared" si="2"/>
        <v>8.3148933956512963</v>
      </c>
      <c r="F40" s="4">
        <f t="shared" si="0"/>
        <v>0.818136143395094</v>
      </c>
      <c r="G40">
        <v>98.404877691498697</v>
      </c>
      <c r="H40">
        <v>73.653541570849598</v>
      </c>
    </row>
    <row r="41" spans="1:8" x14ac:dyDescent="0.3">
      <c r="A41" s="5">
        <v>43878</v>
      </c>
      <c r="B41">
        <v>82.662348384350693</v>
      </c>
      <c r="D41" s="4">
        <f t="shared" si="1"/>
        <v>17.404327861839306</v>
      </c>
      <c r="E41" s="4">
        <f t="shared" si="2"/>
        <v>8.6547271161053914</v>
      </c>
      <c r="F41" s="4">
        <f t="shared" si="0"/>
        <v>0.69391341784979943</v>
      </c>
      <c r="G41">
        <v>100.06667624619</v>
      </c>
      <c r="H41">
        <v>74.007621268245302</v>
      </c>
    </row>
    <row r="42" spans="1:8" x14ac:dyDescent="0.3">
      <c r="A42" s="5">
        <v>43879</v>
      </c>
      <c r="B42">
        <v>83.250954105635202</v>
      </c>
      <c r="D42" s="4">
        <f t="shared" si="1"/>
        <v>18.309317483984799</v>
      </c>
      <c r="E42" s="4">
        <f t="shared" si="2"/>
        <v>8.9564295953148019</v>
      </c>
      <c r="F42" s="4">
        <f t="shared" si="0"/>
        <v>0.58860572128450883</v>
      </c>
      <c r="G42">
        <v>101.56027158962</v>
      </c>
      <c r="H42">
        <v>74.2945245103204</v>
      </c>
    </row>
    <row r="43" spans="1:8" x14ac:dyDescent="0.3">
      <c r="A43" s="5">
        <v>43880</v>
      </c>
      <c r="B43">
        <v>83.750292028855895</v>
      </c>
      <c r="D43" s="4">
        <f t="shared" si="1"/>
        <v>19.152462844041111</v>
      </c>
      <c r="E43" s="4">
        <f t="shared" si="2"/>
        <v>9.2232477759032889</v>
      </c>
      <c r="F43" s="4">
        <f t="shared" si="0"/>
        <v>0.49933792322069337</v>
      </c>
      <c r="G43">
        <v>102.90275487289701</v>
      </c>
      <c r="H43">
        <v>74.527044252952606</v>
      </c>
    </row>
    <row r="44" spans="1:8" x14ac:dyDescent="0.3">
      <c r="A44" s="5">
        <v>43881</v>
      </c>
      <c r="B44">
        <v>84.173934414018802</v>
      </c>
      <c r="D44" s="4">
        <f t="shared" si="1"/>
        <v>19.935511869891201</v>
      </c>
      <c r="E44" s="4">
        <f t="shared" si="2"/>
        <v>9.4584125747871042</v>
      </c>
      <c r="F44" s="4">
        <f t="shared" si="0"/>
        <v>0.42364238516290698</v>
      </c>
      <c r="G44">
        <v>104.10944628391</v>
      </c>
      <c r="H44">
        <v>74.715521839231698</v>
      </c>
    </row>
    <row r="45" spans="1:8" x14ac:dyDescent="0.3">
      <c r="A45" s="5">
        <v>43882</v>
      </c>
      <c r="B45">
        <v>84.533366796165296</v>
      </c>
      <c r="D45" s="4">
        <f t="shared" si="1"/>
        <v>20.660720395117707</v>
      </c>
      <c r="E45" s="4">
        <f t="shared" si="2"/>
        <v>9.6650542729519913</v>
      </c>
      <c r="F45" s="4">
        <f t="shared" si="0"/>
        <v>0.35943238214649398</v>
      </c>
      <c r="G45">
        <v>105.194087191283</v>
      </c>
      <c r="H45">
        <v>74.868312523213305</v>
      </c>
    </row>
    <row r="46" spans="1:8" x14ac:dyDescent="0.3">
      <c r="A46" s="5">
        <v>43883</v>
      </c>
      <c r="B46">
        <v>84.838319957801502</v>
      </c>
      <c r="D46" s="4">
        <f t="shared" si="1"/>
        <v>21.330697567718502</v>
      </c>
      <c r="E46" s="4">
        <f t="shared" si="2"/>
        <v>9.8461452902174074</v>
      </c>
      <c r="F46" s="4">
        <f t="shared" si="0"/>
        <v>0.304953161636206</v>
      </c>
      <c r="G46">
        <v>106.16901752552</v>
      </c>
      <c r="H46">
        <v>74.992174667584095</v>
      </c>
    </row>
    <row r="47" spans="1:8" x14ac:dyDescent="0.3">
      <c r="A47" s="5">
        <v>43884</v>
      </c>
      <c r="B47">
        <v>85.097046920029896</v>
      </c>
      <c r="D47" s="4">
        <f t="shared" si="1"/>
        <v>21.9482814557891</v>
      </c>
      <c r="E47" s="4">
        <f t="shared" si="2"/>
        <v>10.00446431140189</v>
      </c>
      <c r="F47" s="4">
        <f t="shared" si="0"/>
        <v>0.25872696222839409</v>
      </c>
      <c r="G47">
        <v>107.045328375819</v>
      </c>
      <c r="H47">
        <v>75.092582608628007</v>
      </c>
    </row>
    <row r="48" spans="1:8" x14ac:dyDescent="0.3">
      <c r="A48" s="5">
        <v>43885</v>
      </c>
      <c r="B48">
        <v>85.316551552275897</v>
      </c>
      <c r="D48" s="4">
        <f t="shared" si="1"/>
        <v>22.516440495471102</v>
      </c>
      <c r="E48" s="4">
        <f t="shared" si="2"/>
        <v>10.142576746496403</v>
      </c>
      <c r="F48" s="4">
        <f t="shared" si="0"/>
        <v>0.21950463224600014</v>
      </c>
      <c r="G48">
        <v>107.832992047747</v>
      </c>
      <c r="H48">
        <v>75.173974805779494</v>
      </c>
    </row>
    <row r="49" spans="1:8" x14ac:dyDescent="0.3">
      <c r="A49" s="5">
        <v>43886</v>
      </c>
      <c r="B49">
        <v>85.502778443871804</v>
      </c>
      <c r="D49" s="4">
        <f t="shared" si="1"/>
        <v>23.038196513366202</v>
      </c>
      <c r="E49" s="4">
        <f t="shared" si="2"/>
        <v>10.262827346638005</v>
      </c>
      <c r="F49" s="4">
        <f t="shared" si="0"/>
        <v>0.18622689159590777</v>
      </c>
      <c r="G49">
        <v>108.54097495723801</v>
      </c>
      <c r="H49">
        <v>75.239951097233799</v>
      </c>
    </row>
    <row r="50" spans="1:8" x14ac:dyDescent="0.3">
      <c r="A50" s="5">
        <v>43887</v>
      </c>
      <c r="B50">
        <v>85.660772466231904</v>
      </c>
      <c r="D50" s="4">
        <f t="shared" si="1"/>
        <v>23.516565447622099</v>
      </c>
      <c r="E50" s="4">
        <f t="shared" si="2"/>
        <v>10.367341552883104</v>
      </c>
      <c r="F50" s="4">
        <f t="shared" si="0"/>
        <v>0.15799402236009996</v>
      </c>
      <c r="G50">
        <v>109.177337913854</v>
      </c>
      <c r="H50">
        <v>75.2934309133488</v>
      </c>
    </row>
    <row r="51" spans="1:8" x14ac:dyDescent="0.3">
      <c r="A51" s="5">
        <v>43888</v>
      </c>
      <c r="B51">
        <v>85.794814153696393</v>
      </c>
      <c r="D51" s="4">
        <f t="shared" si="1"/>
        <v>23.95451242169861</v>
      </c>
      <c r="E51" s="4">
        <f t="shared" si="2"/>
        <v>10.458032846497488</v>
      </c>
      <c r="F51" s="4">
        <f t="shared" si="0"/>
        <v>0.13404168746448875</v>
      </c>
      <c r="G51">
        <v>109.749326575395</v>
      </c>
      <c r="H51">
        <v>75.336781307198905</v>
      </c>
    </row>
    <row r="52" spans="1:8" x14ac:dyDescent="0.3">
      <c r="A52" s="5">
        <v>43889</v>
      </c>
      <c r="B52">
        <v>85.908535037423704</v>
      </c>
      <c r="D52" s="4">
        <f t="shared" si="1"/>
        <v>24.354918361475299</v>
      </c>
      <c r="E52" s="4">
        <f t="shared" si="2"/>
        <v>10.53661397954501</v>
      </c>
      <c r="F52" s="4">
        <f t="shared" si="0"/>
        <v>0.11372088372731071</v>
      </c>
      <c r="G52">
        <v>110.263453398899</v>
      </c>
      <c r="H52">
        <v>75.371921057878694</v>
      </c>
    </row>
    <row r="53" spans="1:8" x14ac:dyDescent="0.3">
      <c r="A53" s="5">
        <v>43890</v>
      </c>
      <c r="B53">
        <v>86.005015906519304</v>
      </c>
      <c r="D53" s="4">
        <f t="shared" si="1"/>
        <v>24.720555857500699</v>
      </c>
      <c r="E53" s="4">
        <f t="shared" si="2"/>
        <v>10.60461050411611</v>
      </c>
      <c r="F53" s="4">
        <f t="shared" si="0"/>
        <v>9.6480869095600497E-2</v>
      </c>
      <c r="G53">
        <v>110.72557176402</v>
      </c>
      <c r="H53">
        <v>75.400405402403194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2EC6-2BF8-4C9C-8B83-6E3E58FFEAF8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1.4140625" customWidth="1"/>
    <col min="3" max="3" width="8.9140625" style="7"/>
    <col min="4" max="4" width="13.25" style="4" customWidth="1"/>
    <col min="5" max="5" width="13.08203125" style="4" customWidth="1"/>
    <col min="6" max="6" width="13.33203125" style="4" customWidth="1"/>
    <col min="7" max="7" width="12.4140625" customWidth="1"/>
    <col min="8" max="8" width="10.4140625" customWidth="1"/>
  </cols>
  <sheetData>
    <row r="1" spans="1:12" s="1" customFormat="1" x14ac:dyDescent="0.3">
      <c r="A1" s="1" t="s">
        <v>0</v>
      </c>
      <c r="B1" s="1">
        <v>2.9</v>
      </c>
      <c r="C1" s="7">
        <v>0.5</v>
      </c>
      <c r="D1" s="3"/>
      <c r="E1" s="3"/>
      <c r="F1" s="3"/>
      <c r="G1" s="1">
        <v>0.65</v>
      </c>
      <c r="H1" s="1">
        <v>0.4</v>
      </c>
      <c r="I1" s="1" t="s">
        <v>1</v>
      </c>
      <c r="J1" s="1">
        <v>555</v>
      </c>
      <c r="K1" s="1" t="s">
        <v>2</v>
      </c>
      <c r="L1" s="1">
        <v>4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9.0954943407638104E-3</v>
      </c>
      <c r="F9" s="4">
        <f t="shared" si="0"/>
        <v>9.0954943407638104E-3</v>
      </c>
      <c r="G9">
        <v>9.0954943407638104E-3</v>
      </c>
      <c r="H9">
        <v>9.0954943407638104E-3</v>
      </c>
    </row>
    <row r="10" spans="1:12" x14ac:dyDescent="0.3">
      <c r="A10" s="5">
        <v>43847</v>
      </c>
      <c r="B10">
        <v>4.7978121736855901E-2</v>
      </c>
      <c r="F10" s="4">
        <f t="shared" si="0"/>
        <v>3.8882627396092093E-2</v>
      </c>
      <c r="G10">
        <v>4.7978121736855901E-2</v>
      </c>
      <c r="H10">
        <v>4.7978121736855901E-2</v>
      </c>
    </row>
    <row r="11" spans="1:12" x14ac:dyDescent="0.3">
      <c r="A11" s="5">
        <v>43848</v>
      </c>
      <c r="B11">
        <v>0.15126691262626901</v>
      </c>
      <c r="F11" s="4">
        <f t="shared" si="0"/>
        <v>0.10328879088941312</v>
      </c>
      <c r="G11">
        <v>0.15126691262626901</v>
      </c>
      <c r="H11">
        <v>0.15126691262626901</v>
      </c>
    </row>
    <row r="12" spans="1:12" x14ac:dyDescent="0.3">
      <c r="A12" s="5">
        <v>43849</v>
      </c>
      <c r="B12">
        <v>0.367417179526555</v>
      </c>
      <c r="C12" s="7">
        <v>0</v>
      </c>
      <c r="F12" s="4">
        <f t="shared" si="0"/>
        <v>0.21615026690028599</v>
      </c>
      <c r="G12">
        <v>0.367417179526555</v>
      </c>
      <c r="H12">
        <v>0.367417179526555</v>
      </c>
    </row>
    <row r="13" spans="1:12" x14ac:dyDescent="0.3">
      <c r="A13" s="5">
        <v>43850</v>
      </c>
      <c r="B13">
        <v>0.75717231114232697</v>
      </c>
      <c r="C13" s="7">
        <v>0</v>
      </c>
      <c r="F13" s="4">
        <f t="shared" si="0"/>
        <v>0.38975513161577197</v>
      </c>
      <c r="G13">
        <v>0.75717231114232697</v>
      </c>
      <c r="H13">
        <v>0.75717231114232697</v>
      </c>
    </row>
    <row r="14" spans="1:12" x14ac:dyDescent="0.3">
      <c r="A14" s="5">
        <v>43851</v>
      </c>
      <c r="B14">
        <v>1.3984105800720199</v>
      </c>
      <c r="C14" s="7">
        <v>0</v>
      </c>
      <c r="F14" s="4">
        <f t="shared" si="0"/>
        <v>0.64123826892969293</v>
      </c>
      <c r="G14">
        <v>1.3984105800720199</v>
      </c>
      <c r="H14">
        <v>1.3984105800720199</v>
      </c>
    </row>
    <row r="15" spans="1:12" x14ac:dyDescent="0.3">
      <c r="A15" s="5">
        <v>43852</v>
      </c>
      <c r="B15">
        <v>2.39687291498542</v>
      </c>
      <c r="C15" s="7">
        <v>1</v>
      </c>
      <c r="F15" s="4">
        <f t="shared" si="0"/>
        <v>0.99846233491340008</v>
      </c>
      <c r="G15">
        <v>2.39687291498542</v>
      </c>
      <c r="H15">
        <v>2.39687291498542</v>
      </c>
    </row>
    <row r="16" spans="1:12" x14ac:dyDescent="0.3">
      <c r="A16" s="5">
        <v>43853</v>
      </c>
      <c r="B16">
        <v>3.9015520720969601</v>
      </c>
      <c r="C16" s="7">
        <v>2</v>
      </c>
      <c r="F16" s="4">
        <f t="shared" si="0"/>
        <v>1.5046791571115401</v>
      </c>
      <c r="G16">
        <v>3.9015520720969601</v>
      </c>
      <c r="H16">
        <v>3.9015520720969601</v>
      </c>
    </row>
    <row r="17" spans="1:8" x14ac:dyDescent="0.3">
      <c r="A17" s="5">
        <v>43854</v>
      </c>
      <c r="B17">
        <v>6.1265323231503004</v>
      </c>
      <c r="C17" s="7">
        <v>3</v>
      </c>
      <c r="F17" s="4">
        <f t="shared" si="0"/>
        <v>2.2249802510533403</v>
      </c>
      <c r="G17">
        <v>6.1265323231503004</v>
      </c>
      <c r="H17">
        <v>6.1265323231503004</v>
      </c>
    </row>
    <row r="18" spans="1:8" x14ac:dyDescent="0.3">
      <c r="A18" s="5">
        <v>43855</v>
      </c>
      <c r="B18">
        <v>9.3788860840233799</v>
      </c>
      <c r="C18" s="7">
        <v>4</v>
      </c>
      <c r="F18" s="4">
        <f t="shared" si="0"/>
        <v>3.2523537608730795</v>
      </c>
      <c r="G18">
        <v>9.3788860840233799</v>
      </c>
      <c r="H18">
        <v>9.3788860840233799</v>
      </c>
    </row>
    <row r="19" spans="1:8" x14ac:dyDescent="0.3">
      <c r="A19" s="5">
        <v>43856</v>
      </c>
      <c r="B19">
        <v>14.0978528878081</v>
      </c>
      <c r="C19" s="7">
        <v>8</v>
      </c>
      <c r="F19" s="4">
        <f t="shared" si="0"/>
        <v>4.7189668037847206</v>
      </c>
      <c r="G19">
        <v>14.0978528878081</v>
      </c>
      <c r="H19">
        <v>14.0978528878081</v>
      </c>
    </row>
    <row r="20" spans="1:8" x14ac:dyDescent="0.3">
      <c r="A20" s="5">
        <v>43857</v>
      </c>
      <c r="B20">
        <v>20.8287218047228</v>
      </c>
      <c r="C20" s="7">
        <v>17</v>
      </c>
      <c r="F20" s="4">
        <f t="shared" si="0"/>
        <v>6.7308689169146998</v>
      </c>
      <c r="G20">
        <v>20.8339095140552</v>
      </c>
      <c r="H20">
        <v>20.825263331834599</v>
      </c>
    </row>
    <row r="21" spans="1:8" x14ac:dyDescent="0.3">
      <c r="A21" s="5">
        <v>43858</v>
      </c>
      <c r="B21">
        <v>30.123961447741301</v>
      </c>
      <c r="C21" s="7">
        <v>25</v>
      </c>
      <c r="F21" s="4">
        <f t="shared" si="0"/>
        <v>9.2952396430185011</v>
      </c>
      <c r="G21">
        <v>30.160278602204201</v>
      </c>
      <c r="H21">
        <v>30.099808272621299</v>
      </c>
    </row>
    <row r="22" spans="1:8" x14ac:dyDescent="0.3">
      <c r="A22" s="5">
        <v>43859</v>
      </c>
      <c r="B22">
        <v>42.347476944382002</v>
      </c>
      <c r="C22" s="7">
        <v>46</v>
      </c>
      <c r="F22" s="4">
        <f t="shared" si="0"/>
        <v>12.223515496640701</v>
      </c>
      <c r="G22">
        <v>42.492030332983497</v>
      </c>
      <c r="H22">
        <v>42.251723595121398</v>
      </c>
    </row>
    <row r="23" spans="1:8" x14ac:dyDescent="0.3">
      <c r="A23" s="5">
        <v>43860</v>
      </c>
      <c r="B23">
        <v>57.421299161350603</v>
      </c>
      <c r="C23" s="7">
        <v>67</v>
      </c>
      <c r="F23" s="4">
        <f t="shared" si="0"/>
        <v>15.073822216968601</v>
      </c>
      <c r="G23">
        <v>57.8435156703963</v>
      </c>
      <c r="H23">
        <v>57.143251630504601</v>
      </c>
    </row>
    <row r="24" spans="1:8" x14ac:dyDescent="0.3">
      <c r="A24" s="5">
        <v>43861</v>
      </c>
      <c r="B24">
        <v>74.627571756460398</v>
      </c>
      <c r="C24" s="7">
        <v>83</v>
      </c>
      <c r="F24" s="4">
        <f t="shared" si="0"/>
        <v>17.206272595109795</v>
      </c>
      <c r="G24">
        <v>75.623519394204394</v>
      </c>
      <c r="H24">
        <v>73.976920912420496</v>
      </c>
    </row>
    <row r="25" spans="1:8" x14ac:dyDescent="0.3">
      <c r="A25" s="5">
        <v>43862</v>
      </c>
      <c r="B25">
        <v>92.779386302714201</v>
      </c>
      <c r="C25" s="7">
        <v>89</v>
      </c>
      <c r="F25" s="4">
        <f t="shared" si="0"/>
        <v>18.151814546253803</v>
      </c>
      <c r="G25">
        <v>94.773878176221004</v>
      </c>
      <c r="H25">
        <v>91.489120308145701</v>
      </c>
    </row>
    <row r="26" spans="1:8" x14ac:dyDescent="0.3">
      <c r="A26" s="5">
        <v>43863</v>
      </c>
      <c r="B26">
        <v>110.53577950759799</v>
      </c>
      <c r="C26" s="7">
        <v>103</v>
      </c>
      <c r="F26" s="4">
        <f t="shared" si="0"/>
        <v>17.756393204883793</v>
      </c>
      <c r="G26">
        <v>114.046845520978</v>
      </c>
      <c r="H26">
        <v>108.29037346369</v>
      </c>
    </row>
    <row r="27" spans="1:8" x14ac:dyDescent="0.3">
      <c r="A27" s="5">
        <v>43864</v>
      </c>
      <c r="B27">
        <v>126.814343463786</v>
      </c>
      <c r="C27" s="7">
        <v>121</v>
      </c>
      <c r="F27" s="4">
        <f t="shared" si="0"/>
        <v>16.278563956188009</v>
      </c>
      <c r="G27">
        <v>132.38830741345501</v>
      </c>
      <c r="H27">
        <v>123.296019201451</v>
      </c>
    </row>
    <row r="28" spans="1:8" x14ac:dyDescent="0.3">
      <c r="A28" s="5">
        <v>43865</v>
      </c>
      <c r="B28">
        <v>141.03143775187201</v>
      </c>
      <c r="C28" s="7">
        <v>134</v>
      </c>
      <c r="F28" s="4">
        <f t="shared" si="0"/>
        <v>14.217094288086003</v>
      </c>
      <c r="G28">
        <v>149.173570675636</v>
      </c>
      <c r="H28">
        <v>135.966616110671</v>
      </c>
    </row>
    <row r="29" spans="1:8" x14ac:dyDescent="0.3">
      <c r="A29" s="5">
        <v>43866</v>
      </c>
      <c r="B29">
        <v>153.087861412808</v>
      </c>
      <c r="C29" s="7">
        <v>149</v>
      </c>
      <c r="F29" s="4">
        <f t="shared" si="0"/>
        <v>12.056423660935991</v>
      </c>
      <c r="G29">
        <v>164.21149802573601</v>
      </c>
      <c r="H29">
        <v>146.27839621368599</v>
      </c>
    </row>
    <row r="30" spans="1:8" x14ac:dyDescent="0.3">
      <c r="A30" s="5">
        <v>43867</v>
      </c>
      <c r="B30">
        <v>163.19157068170199</v>
      </c>
      <c r="C30" s="7">
        <v>162</v>
      </c>
      <c r="F30" s="4">
        <f t="shared" si="0"/>
        <v>10.103709268893994</v>
      </c>
      <c r="G30">
        <v>177.595084224033</v>
      </c>
      <c r="H30">
        <v>154.52528384822199</v>
      </c>
    </row>
    <row r="31" spans="1:8" x14ac:dyDescent="0.3">
      <c r="A31" s="5">
        <v>43868</v>
      </c>
      <c r="B31">
        <v>171.661350483804</v>
      </c>
      <c r="C31" s="7">
        <v>168</v>
      </c>
      <c r="F31" s="4">
        <f t="shared" si="0"/>
        <v>8.4697798021020105</v>
      </c>
      <c r="G31">
        <v>189.52919208511301</v>
      </c>
      <c r="H31">
        <v>161.105578622179</v>
      </c>
    </row>
    <row r="32" spans="1:8" x14ac:dyDescent="0.3">
      <c r="A32" s="5">
        <v>43869</v>
      </c>
      <c r="B32">
        <v>178.79984952135001</v>
      </c>
      <c r="C32" s="7">
        <v>179</v>
      </c>
      <c r="F32" s="4">
        <f t="shared" si="0"/>
        <v>7.138499037546012</v>
      </c>
      <c r="G32">
        <v>200.21779905394999</v>
      </c>
      <c r="H32">
        <v>166.38566174149599</v>
      </c>
    </row>
    <row r="33" spans="1:8" x14ac:dyDescent="0.3">
      <c r="A33" s="5">
        <v>43870</v>
      </c>
      <c r="B33">
        <v>184.84659955727301</v>
      </c>
      <c r="C33" s="7">
        <v>189</v>
      </c>
      <c r="F33" s="4">
        <f t="shared" si="0"/>
        <v>6.0467500359229973</v>
      </c>
      <c r="G33">
        <v>209.821972186149</v>
      </c>
      <c r="H33">
        <v>170.65061236223701</v>
      </c>
    </row>
    <row r="34" spans="1:8" x14ac:dyDescent="0.3">
      <c r="A34" s="5">
        <v>43871</v>
      </c>
      <c r="B34">
        <v>189.98179362813499</v>
      </c>
      <c r="D34" s="4">
        <f t="shared" ref="D34:D53" si="1">G34-B34</f>
        <v>28.480957041780016</v>
      </c>
      <c r="E34" s="4">
        <f t="shared" ref="E34:E53" si="2">B34-H34</f>
        <v>15.871930576647998</v>
      </c>
      <c r="F34" s="4">
        <f t="shared" si="0"/>
        <v>5.135194070861985</v>
      </c>
      <c r="G34">
        <v>218.46275066991501</v>
      </c>
      <c r="H34">
        <v>174.109863051487</v>
      </c>
    </row>
    <row r="35" spans="1:8" x14ac:dyDescent="0.3">
      <c r="A35" s="5">
        <v>43872</v>
      </c>
      <c r="B35">
        <v>194.34439874769299</v>
      </c>
      <c r="D35" s="4">
        <f t="shared" si="1"/>
        <v>31.891682607891994</v>
      </c>
      <c r="E35" s="4">
        <f t="shared" si="2"/>
        <v>17.425621080585984</v>
      </c>
      <c r="F35" s="4">
        <f t="shared" si="0"/>
        <v>4.3626051195579976</v>
      </c>
      <c r="G35">
        <v>226.23608135558499</v>
      </c>
      <c r="H35">
        <v>176.91877766710701</v>
      </c>
    </row>
    <row r="36" spans="1:8" x14ac:dyDescent="0.3">
      <c r="A36" s="5">
        <v>43873</v>
      </c>
      <c r="B36">
        <v>198.04851025614599</v>
      </c>
      <c r="D36" s="4">
        <f t="shared" si="1"/>
        <v>35.177120243675006</v>
      </c>
      <c r="E36" s="4">
        <f t="shared" si="2"/>
        <v>18.849941833403989</v>
      </c>
      <c r="F36" s="4">
        <f t="shared" si="0"/>
        <v>3.7041115084529963</v>
      </c>
      <c r="G36">
        <v>233.22563049982099</v>
      </c>
      <c r="H36">
        <v>179.198568422742</v>
      </c>
    </row>
    <row r="37" spans="1:8" x14ac:dyDescent="0.3">
      <c r="A37" s="5">
        <v>43874</v>
      </c>
      <c r="B37">
        <v>201.19251658620999</v>
      </c>
      <c r="D37" s="4">
        <f t="shared" si="1"/>
        <v>38.316473479962013</v>
      </c>
      <c r="E37" s="4">
        <f t="shared" si="2"/>
        <v>20.144139509610994</v>
      </c>
      <c r="F37" s="4">
        <f t="shared" si="0"/>
        <v>3.144006330064002</v>
      </c>
      <c r="G37">
        <v>239.508990066172</v>
      </c>
      <c r="H37">
        <v>181.048377076599</v>
      </c>
    </row>
    <row r="38" spans="1:8" x14ac:dyDescent="0.3">
      <c r="A38" s="5">
        <v>43875</v>
      </c>
      <c r="B38">
        <v>203.86192749461401</v>
      </c>
      <c r="D38" s="4">
        <f t="shared" si="1"/>
        <v>41.296390322069982</v>
      </c>
      <c r="E38" s="4">
        <f t="shared" si="2"/>
        <v>21.311702365301016</v>
      </c>
      <c r="F38" s="4">
        <f t="shared" si="0"/>
        <v>2.6694109084040178</v>
      </c>
      <c r="G38">
        <v>245.15831781668399</v>
      </c>
      <c r="H38">
        <v>182.55022512931299</v>
      </c>
    </row>
    <row r="39" spans="1:8" x14ac:dyDescent="0.3">
      <c r="A39" s="5">
        <v>43876</v>
      </c>
      <c r="B39">
        <v>206.12639013889299</v>
      </c>
      <c r="D39" s="4">
        <f t="shared" si="1"/>
        <v>44.109304469372006</v>
      </c>
      <c r="E39" s="4">
        <f t="shared" si="2"/>
        <v>22.358824708386976</v>
      </c>
      <c r="F39" s="4">
        <f t="shared" si="0"/>
        <v>2.2644626442789786</v>
      </c>
      <c r="G39">
        <v>250.23569460826499</v>
      </c>
      <c r="H39">
        <v>183.76756543050601</v>
      </c>
    </row>
    <row r="40" spans="1:8" x14ac:dyDescent="0.3">
      <c r="A40" s="5">
        <v>43877</v>
      </c>
      <c r="B40">
        <v>208.046954797132</v>
      </c>
      <c r="D40" s="4">
        <f t="shared" si="1"/>
        <v>46.751849105811999</v>
      </c>
      <c r="E40" s="4">
        <f t="shared" si="2"/>
        <v>23.293146758419994</v>
      </c>
      <c r="F40" s="4">
        <f t="shared" si="0"/>
        <v>1.9205646582390159</v>
      </c>
      <c r="G40">
        <v>254.798803902944</v>
      </c>
      <c r="H40">
        <v>184.75380803871201</v>
      </c>
    </row>
    <row r="41" spans="1:8" x14ac:dyDescent="0.3">
      <c r="A41" s="5">
        <v>43878</v>
      </c>
      <c r="B41">
        <v>209.67598931324301</v>
      </c>
      <c r="D41" s="4">
        <f t="shared" si="1"/>
        <v>49.223983115172018</v>
      </c>
      <c r="E41" s="4">
        <f t="shared" si="2"/>
        <v>24.123107601631006</v>
      </c>
      <c r="F41" s="4">
        <f t="shared" si="0"/>
        <v>1.6290345161110054</v>
      </c>
      <c r="G41">
        <v>258.89997242841503</v>
      </c>
      <c r="H41">
        <v>185.552881711612</v>
      </c>
    </row>
    <row r="42" spans="1:8" x14ac:dyDescent="0.3">
      <c r="A42" s="5">
        <v>43879</v>
      </c>
      <c r="B42">
        <v>211.05793568419199</v>
      </c>
      <c r="D42" s="4">
        <f t="shared" si="1"/>
        <v>51.528250764523023</v>
      </c>
      <c r="E42" s="4">
        <f t="shared" si="2"/>
        <v>24.857476822149977</v>
      </c>
      <c r="F42" s="4">
        <f t="shared" si="0"/>
        <v>1.381946370948981</v>
      </c>
      <c r="G42">
        <v>262.58618644871501</v>
      </c>
      <c r="H42">
        <v>186.20045886204201</v>
      </c>
    </row>
    <row r="43" spans="1:8" x14ac:dyDescent="0.3">
      <c r="A43" s="5">
        <v>43880</v>
      </c>
      <c r="B43">
        <v>212.23038552905001</v>
      </c>
      <c r="D43" s="4">
        <f t="shared" si="1"/>
        <v>53.669156192839012</v>
      </c>
      <c r="E43" s="4">
        <f t="shared" si="2"/>
        <v>25.505016757215003</v>
      </c>
      <c r="F43" s="4">
        <f t="shared" si="0"/>
        <v>1.1724498448580221</v>
      </c>
      <c r="G43">
        <v>265.89954172188902</v>
      </c>
      <c r="H43">
        <v>186.72536877183501</v>
      </c>
    </row>
    <row r="44" spans="1:8" x14ac:dyDescent="0.3">
      <c r="A44" s="5">
        <v>43881</v>
      </c>
      <c r="B44">
        <v>213.225135949453</v>
      </c>
      <c r="D44" s="4">
        <f t="shared" si="1"/>
        <v>55.652641220165975</v>
      </c>
      <c r="E44" s="4">
        <f t="shared" si="2"/>
        <v>26.074243402490993</v>
      </c>
      <c r="F44" s="4">
        <f t="shared" si="0"/>
        <v>0.994750420402994</v>
      </c>
      <c r="G44">
        <v>268.87777716961898</v>
      </c>
      <c r="H44">
        <v>187.15089254696201</v>
      </c>
    </row>
    <row r="45" spans="1:8" x14ac:dyDescent="0.3">
      <c r="A45" s="5">
        <v>43882</v>
      </c>
      <c r="B45">
        <v>214.069117330956</v>
      </c>
      <c r="D45" s="4">
        <f t="shared" si="1"/>
        <v>57.485656163363984</v>
      </c>
      <c r="E45" s="4">
        <f t="shared" si="2"/>
        <v>26.573263388079994</v>
      </c>
      <c r="F45" s="4">
        <f t="shared" si="0"/>
        <v>0.84398138150299928</v>
      </c>
      <c r="G45">
        <v>271.55477349431999</v>
      </c>
      <c r="H45">
        <v>187.49585394287601</v>
      </c>
    </row>
    <row r="46" spans="1:8" x14ac:dyDescent="0.3">
      <c r="A46" s="5">
        <v>43883</v>
      </c>
      <c r="B46">
        <v>214.785167261076</v>
      </c>
      <c r="D46" s="4">
        <f t="shared" si="1"/>
        <v>59.175813083013992</v>
      </c>
      <c r="E46" s="4">
        <f t="shared" si="2"/>
        <v>27.009670151417993</v>
      </c>
      <c r="F46" s="4">
        <f t="shared" si="0"/>
        <v>0.71604993011999341</v>
      </c>
      <c r="G46">
        <v>273.96098034408999</v>
      </c>
      <c r="H46">
        <v>187.77549710965801</v>
      </c>
    </row>
    <row r="47" spans="1:8" x14ac:dyDescent="0.3">
      <c r="A47" s="5">
        <v>43884</v>
      </c>
      <c r="B47">
        <v>215.392666834549</v>
      </c>
      <c r="D47" s="4">
        <f t="shared" si="1"/>
        <v>60.731110094466999</v>
      </c>
      <c r="E47" s="4">
        <f t="shared" si="2"/>
        <v>27.390485635288996</v>
      </c>
      <c r="F47" s="4">
        <f t="shared" si="0"/>
        <v>0.60749957347300665</v>
      </c>
      <c r="G47">
        <v>276.123776929016</v>
      </c>
      <c r="H47">
        <v>188.00218119926001</v>
      </c>
    </row>
    <row r="48" spans="1:8" x14ac:dyDescent="0.3">
      <c r="A48" s="5">
        <v>43885</v>
      </c>
      <c r="B48">
        <v>215.90806697442599</v>
      </c>
      <c r="D48" s="4">
        <f t="shared" si="1"/>
        <v>62.159715449597002</v>
      </c>
      <c r="E48" s="4">
        <f t="shared" si="2"/>
        <v>27.722136173286003</v>
      </c>
      <c r="F48" s="4">
        <f t="shared" si="0"/>
        <v>0.51540013987698785</v>
      </c>
      <c r="G48">
        <v>278.06778242402299</v>
      </c>
      <c r="H48">
        <v>188.18593080113999</v>
      </c>
    </row>
    <row r="49" spans="1:8" x14ac:dyDescent="0.3">
      <c r="A49" s="5">
        <v>43886</v>
      </c>
      <c r="B49">
        <v>216.345329610189</v>
      </c>
      <c r="D49" s="4">
        <f t="shared" si="1"/>
        <v>63.469800930359014</v>
      </c>
      <c r="E49" s="4">
        <f t="shared" si="2"/>
        <v>28.010453195109989</v>
      </c>
      <c r="F49" s="4">
        <f t="shared" si="0"/>
        <v>0.43726263576300539</v>
      </c>
      <c r="G49">
        <v>279.81513054054801</v>
      </c>
      <c r="H49">
        <v>188.33487641507901</v>
      </c>
    </row>
    <row r="50" spans="1:8" x14ac:dyDescent="0.3">
      <c r="A50" s="5">
        <v>43887</v>
      </c>
      <c r="B50">
        <v>216.716301715611</v>
      </c>
      <c r="D50" s="4">
        <f t="shared" si="1"/>
        <v>64.669415351710029</v>
      </c>
      <c r="E50" s="4">
        <f t="shared" si="2"/>
        <v>28.260691167071997</v>
      </c>
      <c r="F50" s="4">
        <f t="shared" si="0"/>
        <v>0.37097210542199832</v>
      </c>
      <c r="G50">
        <v>281.38571706732102</v>
      </c>
      <c r="H50">
        <v>188.455610548539</v>
      </c>
    </row>
    <row r="51" spans="1:8" x14ac:dyDescent="0.3">
      <c r="A51" s="5">
        <v>43888</v>
      </c>
      <c r="B51">
        <v>217.031034104996</v>
      </c>
      <c r="D51" s="4">
        <f t="shared" si="1"/>
        <v>65.766390345801</v>
      </c>
      <c r="E51" s="4">
        <f t="shared" si="2"/>
        <v>28.477556797289992</v>
      </c>
      <c r="F51" s="4">
        <f t="shared" si="0"/>
        <v>0.31473238938500003</v>
      </c>
      <c r="G51">
        <v>282.797424450797</v>
      </c>
      <c r="H51">
        <v>188.553477307706</v>
      </c>
    </row>
    <row r="52" spans="1:8" x14ac:dyDescent="0.3">
      <c r="A52" s="5">
        <v>43889</v>
      </c>
      <c r="B52">
        <v>217.29805324854499</v>
      </c>
      <c r="D52" s="4">
        <f t="shared" si="1"/>
        <v>66.768271978216035</v>
      </c>
      <c r="E52" s="4">
        <f t="shared" si="2"/>
        <v>28.665245004965982</v>
      </c>
      <c r="F52" s="4">
        <f t="shared" si="0"/>
        <v>0.26701914354899259</v>
      </c>
      <c r="G52">
        <v>284.06632522676102</v>
      </c>
      <c r="H52">
        <v>188.63280824357901</v>
      </c>
    </row>
    <row r="53" spans="1:8" x14ac:dyDescent="0.3">
      <c r="A53" s="5">
        <v>43890</v>
      </c>
      <c r="B53">
        <v>217.52459256319599</v>
      </c>
      <c r="D53" s="4">
        <f t="shared" si="1"/>
        <v>67.682272973912006</v>
      </c>
      <c r="E53" s="4">
        <f t="shared" si="2"/>
        <v>28.827478392260986</v>
      </c>
      <c r="F53" s="4">
        <f t="shared" si="0"/>
        <v>0.22653931465100641</v>
      </c>
      <c r="G53">
        <v>285.206865537108</v>
      </c>
      <c r="H53">
        <v>188.69711417093501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0E20-ACA7-4F5D-B235-489FA8361858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2.08203125" bestFit="1" customWidth="1"/>
    <col min="3" max="3" width="8.9140625" style="7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2.9</v>
      </c>
      <c r="C1" s="7">
        <v>0.65</v>
      </c>
      <c r="D1" s="3"/>
      <c r="E1" s="3"/>
      <c r="F1" s="3"/>
      <c r="G1" s="1">
        <v>0.75</v>
      </c>
      <c r="H1" s="1">
        <v>0.5</v>
      </c>
      <c r="I1" s="1" t="s">
        <v>1</v>
      </c>
      <c r="J1" s="1">
        <v>1560</v>
      </c>
      <c r="K1" s="1" t="s">
        <v>2</v>
      </c>
      <c r="L1" s="1">
        <v>2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4.7101666982700997E-3</v>
      </c>
      <c r="F8" s="4">
        <f t="shared" si="0"/>
        <v>4.7101666982700997E-3</v>
      </c>
      <c r="G8">
        <v>4.7101666982700997E-3</v>
      </c>
      <c r="H8">
        <v>4.7101666982700997E-3</v>
      </c>
    </row>
    <row r="9" spans="1:12" x14ac:dyDescent="0.3">
      <c r="A9" s="5">
        <v>43846</v>
      </c>
      <c r="B9">
        <v>2.42198107666057E-2</v>
      </c>
      <c r="F9" s="4">
        <f t="shared" si="0"/>
        <v>1.9509644068335601E-2</v>
      </c>
      <c r="G9">
        <v>2.42198107666057E-2</v>
      </c>
      <c r="H9">
        <v>2.42198107666057E-2</v>
      </c>
    </row>
    <row r="10" spans="1:12" x14ac:dyDescent="0.3">
      <c r="A10" s="5">
        <v>43847</v>
      </c>
      <c r="B10">
        <v>7.5222044563436494E-2</v>
      </c>
      <c r="F10" s="4">
        <f t="shared" si="0"/>
        <v>5.100223379683079E-2</v>
      </c>
      <c r="G10">
        <v>7.5222044563436494E-2</v>
      </c>
      <c r="H10">
        <v>7.5222044563436494E-2</v>
      </c>
    </row>
    <row r="11" spans="1:12" x14ac:dyDescent="0.3">
      <c r="A11" s="5">
        <v>43848</v>
      </c>
      <c r="B11">
        <v>0.179891064607723</v>
      </c>
      <c r="F11" s="4">
        <f t="shared" si="0"/>
        <v>0.10466902004428651</v>
      </c>
      <c r="G11">
        <v>0.179891064607723</v>
      </c>
      <c r="H11">
        <v>0.179891064607723</v>
      </c>
    </row>
    <row r="12" spans="1:12" x14ac:dyDescent="0.3">
      <c r="A12" s="5">
        <v>43849</v>
      </c>
      <c r="B12">
        <v>0.364451125872707</v>
      </c>
      <c r="C12" s="7">
        <v>0</v>
      </c>
      <c r="F12" s="4">
        <f t="shared" si="0"/>
        <v>0.184560061264984</v>
      </c>
      <c r="G12">
        <v>0.364451125872707</v>
      </c>
      <c r="H12">
        <v>0.364451125872707</v>
      </c>
    </row>
    <row r="13" spans="1:12" x14ac:dyDescent="0.3">
      <c r="A13" s="5">
        <v>43850</v>
      </c>
      <c r="B13">
        <v>0.66205248384178805</v>
      </c>
      <c r="C13" s="7">
        <v>0</v>
      </c>
      <c r="F13" s="4">
        <f t="shared" si="0"/>
        <v>0.29760135796908105</v>
      </c>
      <c r="G13">
        <v>0.66205248384178805</v>
      </c>
      <c r="H13">
        <v>0.66205248384178805</v>
      </c>
    </row>
    <row r="14" spans="1:12" x14ac:dyDescent="0.3">
      <c r="A14" s="5">
        <v>43851</v>
      </c>
      <c r="B14">
        <v>1.1177091723206101</v>
      </c>
      <c r="C14" s="7">
        <v>2</v>
      </c>
      <c r="F14" s="4">
        <f t="shared" si="0"/>
        <v>0.45565668847882201</v>
      </c>
      <c r="G14">
        <v>1.1177091723206101</v>
      </c>
      <c r="H14">
        <v>1.1177091723206101</v>
      </c>
    </row>
    <row r="15" spans="1:12" x14ac:dyDescent="0.3">
      <c r="A15" s="5">
        <v>43852</v>
      </c>
      <c r="B15">
        <v>1.79568547014111</v>
      </c>
      <c r="C15" s="7">
        <v>4</v>
      </c>
      <c r="F15" s="4">
        <f t="shared" si="0"/>
        <v>0.67797629782049995</v>
      </c>
      <c r="G15">
        <v>1.79568547014111</v>
      </c>
      <c r="H15">
        <v>1.79568547014111</v>
      </c>
    </row>
    <row r="16" spans="1:12" x14ac:dyDescent="0.3">
      <c r="A16" s="5">
        <v>43853</v>
      </c>
      <c r="B16">
        <v>2.7889652020571298</v>
      </c>
      <c r="C16" s="7">
        <v>5</v>
      </c>
      <c r="F16" s="4">
        <f t="shared" si="0"/>
        <v>0.99327973191601981</v>
      </c>
      <c r="G16">
        <v>2.7889652020571298</v>
      </c>
      <c r="H16">
        <v>2.7889652020571298</v>
      </c>
    </row>
    <row r="17" spans="1:8" x14ac:dyDescent="0.3">
      <c r="A17" s="5">
        <v>43854</v>
      </c>
      <c r="B17">
        <v>4.2309233084982596</v>
      </c>
      <c r="C17" s="7">
        <v>9</v>
      </c>
      <c r="F17" s="4">
        <f t="shared" si="0"/>
        <v>1.4419581064411298</v>
      </c>
      <c r="G17">
        <v>4.2309233084982596</v>
      </c>
      <c r="H17">
        <v>4.2309233084982596</v>
      </c>
    </row>
    <row r="18" spans="1:8" x14ac:dyDescent="0.3">
      <c r="A18" s="5">
        <v>43855</v>
      </c>
      <c r="B18">
        <v>6.3118465530154504</v>
      </c>
      <c r="C18" s="7">
        <v>10</v>
      </c>
      <c r="F18" s="4">
        <f t="shared" si="0"/>
        <v>2.0809232445171908</v>
      </c>
      <c r="G18">
        <v>6.3118465530154504</v>
      </c>
      <c r="H18">
        <v>6.3118465530154504</v>
      </c>
    </row>
    <row r="19" spans="1:8" x14ac:dyDescent="0.3">
      <c r="A19" s="5">
        <v>43856</v>
      </c>
      <c r="B19">
        <v>9.2689648306985308</v>
      </c>
      <c r="C19" s="7">
        <v>17</v>
      </c>
      <c r="F19" s="4">
        <f t="shared" si="0"/>
        <v>2.9571182776830804</v>
      </c>
      <c r="G19">
        <v>9.2704797658921301</v>
      </c>
      <c r="H19">
        <v>9.2666924279081204</v>
      </c>
    </row>
    <row r="20" spans="1:8" x14ac:dyDescent="0.3">
      <c r="A20" s="5">
        <v>43857</v>
      </c>
      <c r="B20">
        <v>13.3472087476021</v>
      </c>
      <c r="C20" s="7">
        <v>23</v>
      </c>
      <c r="F20" s="4">
        <f t="shared" si="0"/>
        <v>4.0782439169035687</v>
      </c>
      <c r="G20">
        <v>13.3578225082248</v>
      </c>
      <c r="H20">
        <v>13.331326387404101</v>
      </c>
    </row>
    <row r="21" spans="1:8" x14ac:dyDescent="0.3">
      <c r="A21" s="5">
        <v>43858</v>
      </c>
      <c r="B21">
        <v>18.719643993991099</v>
      </c>
      <c r="C21" s="7">
        <v>25</v>
      </c>
      <c r="F21" s="4">
        <f t="shared" si="0"/>
        <v>5.3724352463889993</v>
      </c>
      <c r="G21">
        <v>18.7619903023615</v>
      </c>
      <c r="H21">
        <v>18.6565297222872</v>
      </c>
    </row>
    <row r="22" spans="1:8" x14ac:dyDescent="0.3">
      <c r="A22" s="5">
        <v>43859</v>
      </c>
      <c r="B22">
        <v>25.386061319343298</v>
      </c>
      <c r="C22" s="7">
        <v>28</v>
      </c>
      <c r="F22" s="4">
        <f t="shared" si="0"/>
        <v>6.6664173253521994</v>
      </c>
      <c r="G22">
        <v>25.510261097809501</v>
      </c>
      <c r="H22">
        <v>25.2020284291651</v>
      </c>
    </row>
    <row r="23" spans="1:8" x14ac:dyDescent="0.3">
      <c r="A23" s="5">
        <v>43860</v>
      </c>
      <c r="B23">
        <v>33.086558305978897</v>
      </c>
      <c r="C23" s="7">
        <v>31</v>
      </c>
      <c r="F23" s="4">
        <f t="shared" si="0"/>
        <v>7.7004969866355992</v>
      </c>
      <c r="G23">
        <v>33.381410122031198</v>
      </c>
      <c r="H23">
        <v>32.653134575774097</v>
      </c>
    </row>
    <row r="24" spans="1:8" x14ac:dyDescent="0.3">
      <c r="A24" s="5">
        <v>43861</v>
      </c>
      <c r="B24">
        <v>41.363844087733597</v>
      </c>
      <c r="C24" s="7">
        <v>34</v>
      </c>
      <c r="F24" s="4">
        <f t="shared" si="0"/>
        <v>8.2772857817546992</v>
      </c>
      <c r="G24">
        <v>41.959317776378199</v>
      </c>
      <c r="H24">
        <v>40.4970442304014</v>
      </c>
    </row>
    <row r="25" spans="1:8" x14ac:dyDescent="0.3">
      <c r="A25" s="5">
        <v>43862</v>
      </c>
      <c r="B25">
        <v>49.682655636527798</v>
      </c>
      <c r="C25" s="7">
        <v>45</v>
      </c>
      <c r="F25" s="4">
        <f t="shared" si="0"/>
        <v>8.3188115487942014</v>
      </c>
      <c r="G25">
        <v>50.7417647490958</v>
      </c>
      <c r="H25">
        <v>48.1584998275261</v>
      </c>
    </row>
    <row r="26" spans="1:8" x14ac:dyDescent="0.3">
      <c r="A26" s="5">
        <v>43863</v>
      </c>
      <c r="B26">
        <v>57.592902880804601</v>
      </c>
      <c r="C26" s="7">
        <v>48</v>
      </c>
      <c r="F26" s="4">
        <f t="shared" si="0"/>
        <v>7.9102472442768033</v>
      </c>
      <c r="G26">
        <v>59.294655609368199</v>
      </c>
      <c r="H26">
        <v>55.175534686810302</v>
      </c>
    </row>
    <row r="27" spans="1:8" x14ac:dyDescent="0.3">
      <c r="A27" s="5">
        <v>43864</v>
      </c>
      <c r="B27">
        <v>64.829118824873106</v>
      </c>
      <c r="C27" s="7">
        <v>60</v>
      </c>
      <c r="F27" s="4">
        <f t="shared" si="0"/>
        <v>7.2362159440685048</v>
      </c>
      <c r="G27">
        <v>67.349183549602799</v>
      </c>
      <c r="H27">
        <v>61.300715823043703</v>
      </c>
    </row>
    <row r="28" spans="1:8" x14ac:dyDescent="0.3">
      <c r="A28" s="5">
        <v>43865</v>
      </c>
      <c r="B28">
        <v>71.311290785437606</v>
      </c>
      <c r="C28" s="7">
        <v>67</v>
      </c>
      <c r="F28" s="4">
        <f t="shared" si="0"/>
        <v>6.4821719605645001</v>
      </c>
      <c r="G28">
        <v>74.806795100087697</v>
      </c>
      <c r="H28">
        <v>66.493924918969498</v>
      </c>
    </row>
    <row r="29" spans="1:8" x14ac:dyDescent="0.3">
      <c r="A29" s="5">
        <v>43866</v>
      </c>
      <c r="B29">
        <v>77.080493698869205</v>
      </c>
      <c r="C29" s="7">
        <v>69</v>
      </c>
      <c r="F29" s="4">
        <f t="shared" si="0"/>
        <v>5.7692029134315987</v>
      </c>
      <c r="G29">
        <v>81.681867072821106</v>
      </c>
      <c r="H29">
        <v>70.8459441156282</v>
      </c>
    </row>
    <row r="30" spans="1:8" x14ac:dyDescent="0.3">
      <c r="A30" s="5">
        <v>43867</v>
      </c>
      <c r="B30">
        <v>82.225192836451498</v>
      </c>
      <c r="C30" s="7">
        <v>79</v>
      </c>
      <c r="F30" s="4">
        <f t="shared" si="0"/>
        <v>5.1446991375822932</v>
      </c>
      <c r="G30">
        <v>88.034359430870396</v>
      </c>
      <c r="H30">
        <v>74.494394636789394</v>
      </c>
    </row>
    <row r="31" spans="1:8" x14ac:dyDescent="0.3">
      <c r="A31" s="5">
        <v>43868</v>
      </c>
      <c r="B31">
        <v>86.833168627845893</v>
      </c>
      <c r="C31" s="7">
        <v>88</v>
      </c>
      <c r="F31" s="4">
        <f t="shared" si="0"/>
        <v>4.6079757913943951</v>
      </c>
      <c r="G31">
        <v>93.925662465428005</v>
      </c>
      <c r="H31">
        <v>77.569569589400103</v>
      </c>
    </row>
    <row r="32" spans="1:8" x14ac:dyDescent="0.3">
      <c r="A32" s="5">
        <v>43869</v>
      </c>
      <c r="B32">
        <v>90.973695071156996</v>
      </c>
      <c r="C32" s="7">
        <v>90</v>
      </c>
      <c r="F32" s="4">
        <f t="shared" si="0"/>
        <v>4.1405264433111029</v>
      </c>
      <c r="G32">
        <v>99.402348246091407</v>
      </c>
      <c r="H32">
        <v>80.174512551120898</v>
      </c>
    </row>
    <row r="33" spans="1:8" x14ac:dyDescent="0.3">
      <c r="A33" s="5">
        <v>43870</v>
      </c>
      <c r="B33">
        <v>94.698882314049996</v>
      </c>
      <c r="C33" s="7">
        <v>94</v>
      </c>
      <c r="F33" s="4">
        <f t="shared" si="0"/>
        <v>3.725187242893</v>
      </c>
      <c r="G33">
        <v>104.4975942403</v>
      </c>
      <c r="H33">
        <v>82.386773149665999</v>
      </c>
    </row>
    <row r="34" spans="1:8" x14ac:dyDescent="0.3">
      <c r="A34" s="5">
        <v>43871</v>
      </c>
      <c r="B34">
        <v>98.050087152265306</v>
      </c>
      <c r="D34" s="4">
        <f t="shared" ref="D33:D53" si="1">G34-B34</f>
        <v>11.187013563967696</v>
      </c>
      <c r="E34" s="4">
        <f t="shared" ref="E33:E53" si="2">B34-H34</f>
        <v>13.783887242191099</v>
      </c>
      <c r="F34" s="4">
        <f t="shared" si="0"/>
        <v>3.3512048382153097</v>
      </c>
      <c r="G34">
        <v>109.237100716233</v>
      </c>
      <c r="H34">
        <v>84.266199910074207</v>
      </c>
    </row>
    <row r="35" spans="1:8" x14ac:dyDescent="0.3">
      <c r="A35" s="5">
        <v>43872</v>
      </c>
      <c r="B35">
        <v>101.06340819895701</v>
      </c>
      <c r="D35" s="4">
        <f t="shared" si="1"/>
        <v>12.580577700566991</v>
      </c>
      <c r="E35" s="4">
        <f t="shared" si="2"/>
        <v>15.201442253761201</v>
      </c>
      <c r="F35" s="4">
        <f t="shared" si="0"/>
        <v>3.0133210466917006</v>
      </c>
      <c r="G35">
        <v>113.643985899524</v>
      </c>
      <c r="H35">
        <v>85.861965945195806</v>
      </c>
    </row>
    <row r="36" spans="1:8" x14ac:dyDescent="0.3">
      <c r="A36" s="5">
        <v>43873</v>
      </c>
      <c r="B36">
        <v>103.772253188275</v>
      </c>
      <c r="D36" s="4">
        <f t="shared" si="1"/>
        <v>13.968616118211997</v>
      </c>
      <c r="E36" s="4">
        <f t="shared" si="2"/>
        <v>16.555843514851702</v>
      </c>
      <c r="F36" s="4">
        <f t="shared" si="0"/>
        <v>2.7088449893179956</v>
      </c>
      <c r="G36">
        <v>117.740869306487</v>
      </c>
      <c r="H36">
        <v>87.2164096734233</v>
      </c>
    </row>
    <row r="37" spans="1:8" x14ac:dyDescent="0.3">
      <c r="A37" s="5">
        <v>43874</v>
      </c>
      <c r="B37">
        <v>106.20774956975799</v>
      </c>
      <c r="D37" s="4">
        <f t="shared" si="1"/>
        <v>15.342196394046013</v>
      </c>
      <c r="E37" s="4">
        <f t="shared" si="2"/>
        <v>17.841362033895692</v>
      </c>
      <c r="F37" s="4">
        <f t="shared" si="0"/>
        <v>2.4354963814829915</v>
      </c>
      <c r="G37">
        <v>121.54994596380401</v>
      </c>
      <c r="H37">
        <v>88.366387535862302</v>
      </c>
    </row>
    <row r="38" spans="1:8" x14ac:dyDescent="0.3">
      <c r="A38" s="5">
        <v>43875</v>
      </c>
      <c r="B38">
        <v>108.39667093113199</v>
      </c>
      <c r="D38" s="4">
        <f t="shared" si="1"/>
        <v>16.693994354948003</v>
      </c>
      <c r="E38" s="4">
        <f t="shared" si="2"/>
        <v>19.054757773630399</v>
      </c>
      <c r="F38" s="4">
        <f t="shared" si="0"/>
        <v>2.1889213613739997</v>
      </c>
      <c r="G38">
        <v>125.09066528608</v>
      </c>
      <c r="H38">
        <v>89.341913157501594</v>
      </c>
    </row>
    <row r="39" spans="1:8" x14ac:dyDescent="0.3">
      <c r="A39" s="5">
        <v>43876</v>
      </c>
      <c r="B39">
        <v>110.363887798793</v>
      </c>
      <c r="D39" s="4">
        <f t="shared" si="1"/>
        <v>18.017993136739989</v>
      </c>
      <c r="E39" s="4">
        <f t="shared" si="2"/>
        <v>20.194597723311205</v>
      </c>
      <c r="F39" s="4">
        <f t="shared" si="0"/>
        <v>1.9672168676610085</v>
      </c>
      <c r="G39">
        <v>128.38188093553299</v>
      </c>
      <c r="H39">
        <v>90.169290075481797</v>
      </c>
    </row>
    <row r="40" spans="1:8" x14ac:dyDescent="0.3">
      <c r="A40" s="5">
        <v>43877</v>
      </c>
      <c r="B40">
        <v>112.131956901332</v>
      </c>
      <c r="D40" s="4">
        <f t="shared" si="1"/>
        <v>19.309339326397989</v>
      </c>
      <c r="E40" s="4">
        <f t="shared" si="2"/>
        <v>21.260880033276109</v>
      </c>
      <c r="F40" s="4">
        <f t="shared" si="0"/>
        <v>1.7680691025390018</v>
      </c>
      <c r="G40">
        <v>131.44129622772999</v>
      </c>
      <c r="H40">
        <v>90.871076868055894</v>
      </c>
    </row>
    <row r="41" spans="1:8" x14ac:dyDescent="0.3">
      <c r="A41" s="5">
        <v>43878</v>
      </c>
      <c r="B41">
        <v>113.721134200612</v>
      </c>
      <c r="D41" s="4">
        <f t="shared" si="1"/>
        <v>20.564202205040999</v>
      </c>
      <c r="E41" s="4">
        <f t="shared" si="2"/>
        <v>22.254715225963906</v>
      </c>
      <c r="F41" s="4">
        <f t="shared" si="0"/>
        <v>1.5891772992799957</v>
      </c>
      <c r="G41">
        <v>134.285336405653</v>
      </c>
      <c r="H41">
        <v>91.466418974648093</v>
      </c>
    </row>
    <row r="42" spans="1:8" x14ac:dyDescent="0.3">
      <c r="A42" s="5">
        <v>43879</v>
      </c>
      <c r="B42">
        <v>115.149567159146</v>
      </c>
      <c r="D42" s="4">
        <f t="shared" si="1"/>
        <v>21.779640241816011</v>
      </c>
      <c r="E42" s="4">
        <f t="shared" si="2"/>
        <v>23.178056836347807</v>
      </c>
      <c r="F42" s="4">
        <f t="shared" si="0"/>
        <v>1.4284329585340032</v>
      </c>
      <c r="G42">
        <v>136.92920740096201</v>
      </c>
      <c r="H42">
        <v>91.971510322798196</v>
      </c>
    </row>
    <row r="43" spans="1:8" x14ac:dyDescent="0.3">
      <c r="A43" s="5">
        <v>43880</v>
      </c>
      <c r="B43">
        <v>116.43352526199899</v>
      </c>
      <c r="D43" s="4">
        <f t="shared" si="1"/>
        <v>22.953478172931995</v>
      </c>
      <c r="E43" s="4">
        <f t="shared" si="2"/>
        <v>24.0334764876132</v>
      </c>
      <c r="F43" s="4">
        <f t="shared" si="0"/>
        <v>1.2839581028529921</v>
      </c>
      <c r="G43">
        <v>139.38700343493099</v>
      </c>
      <c r="H43">
        <v>92.400048774385795</v>
      </c>
    </row>
    <row r="44" spans="1:8" x14ac:dyDescent="0.3">
      <c r="A44" s="5">
        <v>43881</v>
      </c>
      <c r="B44">
        <v>117.58761491466601</v>
      </c>
      <c r="D44" s="4">
        <f t="shared" si="1"/>
        <v>24.084196493235993</v>
      </c>
      <c r="E44" s="4">
        <f t="shared" si="2"/>
        <v>24.823979069085311</v>
      </c>
      <c r="F44" s="4">
        <f t="shared" si="0"/>
        <v>1.154089652667011</v>
      </c>
      <c r="G44">
        <v>141.671811407902</v>
      </c>
      <c r="H44">
        <v>92.763635845580694</v>
      </c>
    </row>
    <row r="45" spans="1:8" x14ac:dyDescent="0.3">
      <c r="A45" s="5">
        <v>43882</v>
      </c>
      <c r="B45">
        <v>118.62496344494799</v>
      </c>
      <c r="D45" s="4">
        <f t="shared" si="1"/>
        <v>25.170833742211002</v>
      </c>
      <c r="E45" s="4">
        <f t="shared" si="2"/>
        <v>25.552853452377988</v>
      </c>
      <c r="F45" s="4">
        <f t="shared" si="0"/>
        <v>1.0373485302819887</v>
      </c>
      <c r="G45">
        <v>143.795797187159</v>
      </c>
      <c r="H45">
        <v>93.072109992570006</v>
      </c>
    </row>
    <row r="46" spans="1:8" x14ac:dyDescent="0.3">
      <c r="A46" s="5">
        <v>43883</v>
      </c>
      <c r="B46">
        <v>119.557374470404</v>
      </c>
      <c r="D46" s="4">
        <f t="shared" si="1"/>
        <v>26.212900918576992</v>
      </c>
      <c r="E46" s="4">
        <f t="shared" si="2"/>
        <v>26.2235538332245</v>
      </c>
      <c r="F46" s="4">
        <f t="shared" si="0"/>
        <v>0.9324110254560054</v>
      </c>
      <c r="G46">
        <v>145.77027538898099</v>
      </c>
      <c r="H46">
        <v>93.3338206371795</v>
      </c>
    </row>
    <row r="47" spans="1:8" x14ac:dyDescent="0.3">
      <c r="A47" s="5">
        <v>43884</v>
      </c>
      <c r="B47">
        <v>120.395461686117</v>
      </c>
      <c r="D47" s="4">
        <f t="shared" si="1"/>
        <v>27.210306857801996</v>
      </c>
      <c r="E47" s="4">
        <f t="shared" si="2"/>
        <v>26.839606820189005</v>
      </c>
      <c r="F47" s="4">
        <f t="shared" si="0"/>
        <v>0.83808721571300282</v>
      </c>
      <c r="G47">
        <v>147.605768543919</v>
      </c>
      <c r="H47">
        <v>93.555854865927998</v>
      </c>
    </row>
    <row r="48" spans="1:8" x14ac:dyDescent="0.3">
      <c r="A48" s="5">
        <v>43885</v>
      </c>
      <c r="B48">
        <v>121.14876724253401</v>
      </c>
      <c r="D48" s="4">
        <f t="shared" si="1"/>
        <v>28.163293286689992</v>
      </c>
      <c r="E48" s="4">
        <f t="shared" si="2"/>
        <v>27.404539756748605</v>
      </c>
      <c r="F48" s="4">
        <f t="shared" si="0"/>
        <v>0.75330555641700414</v>
      </c>
      <c r="G48">
        <v>149.312060529224</v>
      </c>
      <c r="H48">
        <v>93.744227485785402</v>
      </c>
    </row>
    <row r="49" spans="1:8" x14ac:dyDescent="0.3">
      <c r="A49" s="5">
        <v>43886</v>
      </c>
      <c r="B49">
        <v>121.825868479549</v>
      </c>
      <c r="D49" s="4">
        <f t="shared" si="1"/>
        <v>29.07237834160901</v>
      </c>
      <c r="E49" s="4">
        <f t="shared" si="2"/>
        <v>27.921826310195897</v>
      </c>
      <c r="F49" s="4">
        <f t="shared" si="0"/>
        <v>0.67710123701499469</v>
      </c>
      <c r="G49">
        <v>150.89824682115801</v>
      </c>
      <c r="H49">
        <v>93.904042169353104</v>
      </c>
    </row>
    <row r="50" spans="1:8" x14ac:dyDescent="0.3">
      <c r="A50" s="5">
        <v>43887</v>
      </c>
      <c r="B50">
        <v>122.434474757193</v>
      </c>
      <c r="D50" s="4">
        <f t="shared" si="1"/>
        <v>29.938307472803999</v>
      </c>
      <c r="E50" s="4">
        <f t="shared" si="2"/>
        <v>28.394845956001802</v>
      </c>
      <c r="F50" s="4">
        <f t="shared" si="0"/>
        <v>0.60860627764400022</v>
      </c>
      <c r="G50">
        <v>152.372782229997</v>
      </c>
      <c r="H50">
        <v>94.039628801191199</v>
      </c>
    </row>
    <row r="51" spans="1:8" x14ac:dyDescent="0.3">
      <c r="A51" s="5">
        <v>43888</v>
      </c>
      <c r="B51">
        <v>122.98151516239299</v>
      </c>
      <c r="D51" s="4">
        <f t="shared" si="1"/>
        <v>30.762010812562991</v>
      </c>
      <c r="E51" s="4">
        <f t="shared" si="2"/>
        <v>28.826854581765701</v>
      </c>
      <c r="F51" s="4">
        <f t="shared" si="0"/>
        <v>0.54704040519999353</v>
      </c>
      <c r="G51">
        <v>153.74352597495599</v>
      </c>
      <c r="H51">
        <v>94.154660580627294</v>
      </c>
    </row>
    <row r="52" spans="1:8" x14ac:dyDescent="0.3">
      <c r="A52" s="5">
        <v>43889</v>
      </c>
      <c r="B52">
        <v>123.473217622259</v>
      </c>
      <c r="D52" s="4">
        <f t="shared" si="1"/>
        <v>31.544566222521013</v>
      </c>
      <c r="E52" s="4">
        <f t="shared" si="2"/>
        <v>29.220963962071906</v>
      </c>
      <c r="F52" s="4">
        <f t="shared" si="0"/>
        <v>0.49170245986600492</v>
      </c>
      <c r="G52">
        <v>155.01778384478001</v>
      </c>
      <c r="H52">
        <v>94.252253660187094</v>
      </c>
    </row>
    <row r="53" spans="1:8" x14ac:dyDescent="0.3">
      <c r="A53" s="5">
        <v>43890</v>
      </c>
      <c r="B53">
        <v>123.915180024522</v>
      </c>
      <c r="D53" s="4">
        <f t="shared" si="1"/>
        <v>32.287167346261</v>
      </c>
      <c r="E53" s="4">
        <f t="shared" si="2"/>
        <v>29.580128291889295</v>
      </c>
      <c r="F53" s="4">
        <f t="shared" si="0"/>
        <v>0.44196240226300176</v>
      </c>
      <c r="G53">
        <v>156.202347370783</v>
      </c>
      <c r="H53">
        <v>94.335051732632706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BC79-8E77-41FA-83E8-5D1E097E7F2B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0.9140625" customWidth="1"/>
    <col min="2" max="2" width="9.4140625" customWidth="1"/>
    <col min="3" max="3" width="9" style="7"/>
    <col min="4" max="5" width="9" style="4"/>
    <col min="6" max="6" width="16.75" style="4" customWidth="1"/>
  </cols>
  <sheetData>
    <row r="1" spans="1:12" x14ac:dyDescent="0.3">
      <c r="A1" t="s">
        <v>0</v>
      </c>
      <c r="B1">
        <v>4.4000000000000004</v>
      </c>
      <c r="C1" s="7">
        <v>0.45</v>
      </c>
      <c r="G1">
        <v>0.6</v>
      </c>
      <c r="H1">
        <v>0.32</v>
      </c>
      <c r="I1" t="s">
        <v>1</v>
      </c>
      <c r="J1">
        <v>2154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3.5732299474081101E-3</v>
      </c>
      <c r="F7" s="4">
        <f t="shared" si="0"/>
        <v>3.5732299474081101E-3</v>
      </c>
      <c r="G7">
        <v>3.5732299474081101E-3</v>
      </c>
      <c r="H7">
        <v>3.5732299474081101E-3</v>
      </c>
    </row>
    <row r="8" spans="1:12" x14ac:dyDescent="0.3">
      <c r="A8" s="5">
        <v>43845</v>
      </c>
      <c r="B8">
        <v>1.9588283837518799E-2</v>
      </c>
      <c r="F8" s="4">
        <f t="shared" si="0"/>
        <v>1.6015053890110688E-2</v>
      </c>
      <c r="G8">
        <v>1.9588283837518799E-2</v>
      </c>
      <c r="H8">
        <v>1.9588283837518799E-2</v>
      </c>
    </row>
    <row r="9" spans="1:12" x14ac:dyDescent="0.3">
      <c r="A9" s="5">
        <v>43846</v>
      </c>
      <c r="B9">
        <v>6.4938151107291203E-2</v>
      </c>
      <c r="F9" s="4">
        <f t="shared" si="0"/>
        <v>4.5349867269772401E-2</v>
      </c>
      <c r="G9">
        <v>6.4938151107291203E-2</v>
      </c>
      <c r="H9">
        <v>6.4938151107291203E-2</v>
      </c>
    </row>
    <row r="10" spans="1:12" x14ac:dyDescent="0.3">
      <c r="A10" s="5">
        <v>43847</v>
      </c>
      <c r="B10">
        <v>0.16790792985699701</v>
      </c>
      <c r="F10" s="4">
        <f t="shared" si="0"/>
        <v>0.10296977874970581</v>
      </c>
      <c r="G10">
        <v>0.16790792985699701</v>
      </c>
      <c r="H10">
        <v>0.16790792985699701</v>
      </c>
    </row>
    <row r="11" spans="1:12" x14ac:dyDescent="0.3">
      <c r="A11" s="5">
        <v>43848</v>
      </c>
      <c r="B11">
        <v>0.37354459631056097</v>
      </c>
      <c r="F11" s="4">
        <f t="shared" si="0"/>
        <v>0.20563666645356396</v>
      </c>
      <c r="G11">
        <v>0.37354459631056097</v>
      </c>
      <c r="H11">
        <v>0.37354459631056097</v>
      </c>
    </row>
    <row r="12" spans="1:12" x14ac:dyDescent="0.3">
      <c r="A12" s="5">
        <v>43849</v>
      </c>
      <c r="B12">
        <v>0.75658846168075999</v>
      </c>
      <c r="C12" s="8">
        <v>0</v>
      </c>
      <c r="F12" s="4">
        <f t="shared" si="0"/>
        <v>0.38304386537019902</v>
      </c>
      <c r="G12">
        <v>0.75658846168075999</v>
      </c>
      <c r="H12">
        <v>0.75658846168075999</v>
      </c>
    </row>
    <row r="13" spans="1:12" x14ac:dyDescent="0.3">
      <c r="A13" s="5">
        <v>43850</v>
      </c>
      <c r="B13">
        <v>1.4441754209853099</v>
      </c>
      <c r="C13" s="8">
        <v>0</v>
      </c>
      <c r="F13" s="4">
        <f t="shared" si="0"/>
        <v>0.68758695930454994</v>
      </c>
      <c r="G13">
        <v>1.4441754209853099</v>
      </c>
      <c r="H13">
        <v>1.4441754209853099</v>
      </c>
    </row>
    <row r="14" spans="1:12" x14ac:dyDescent="0.3">
      <c r="A14" s="5">
        <v>43851</v>
      </c>
      <c r="B14">
        <v>2.6557139785934201</v>
      </c>
      <c r="C14" s="8">
        <v>2</v>
      </c>
      <c r="F14" s="4">
        <f t="shared" si="0"/>
        <v>1.2115385576081101</v>
      </c>
      <c r="G14">
        <v>2.6557139785934201</v>
      </c>
      <c r="H14">
        <v>2.6557139785934201</v>
      </c>
    </row>
    <row r="15" spans="1:12" x14ac:dyDescent="0.3">
      <c r="A15" s="5">
        <v>43852</v>
      </c>
      <c r="B15">
        <v>4.7708359344568798</v>
      </c>
      <c r="C15" s="8">
        <v>4</v>
      </c>
      <c r="F15" s="4">
        <f t="shared" si="0"/>
        <v>2.1151219558634597</v>
      </c>
      <c r="G15">
        <v>4.7708359344568798</v>
      </c>
      <c r="H15">
        <v>4.7708359344568798</v>
      </c>
    </row>
    <row r="16" spans="1:12" x14ac:dyDescent="0.3">
      <c r="A16" s="5">
        <v>43853</v>
      </c>
      <c r="B16">
        <v>8.4441494179915804</v>
      </c>
      <c r="C16" s="8">
        <v>6</v>
      </c>
      <c r="F16" s="4">
        <f t="shared" si="0"/>
        <v>3.6733134835347006</v>
      </c>
      <c r="G16">
        <v>8.4441494179915804</v>
      </c>
      <c r="H16">
        <v>8.4441494179915804</v>
      </c>
    </row>
    <row r="17" spans="1:8" x14ac:dyDescent="0.3">
      <c r="A17" s="5">
        <v>43854</v>
      </c>
      <c r="B17">
        <v>14.803956587995501</v>
      </c>
      <c r="C17" s="8">
        <v>10</v>
      </c>
      <c r="F17" s="4">
        <f t="shared" si="0"/>
        <v>6.3598071700039203</v>
      </c>
      <c r="G17">
        <v>14.803956587995501</v>
      </c>
      <c r="H17">
        <v>14.803956587995501</v>
      </c>
    </row>
    <row r="18" spans="1:8" x14ac:dyDescent="0.3">
      <c r="A18" s="5">
        <v>43855</v>
      </c>
      <c r="B18">
        <v>25.555862466737299</v>
      </c>
      <c r="C18" s="8">
        <v>18</v>
      </c>
      <c r="F18" s="4">
        <f t="shared" si="0"/>
        <v>10.751905878741798</v>
      </c>
      <c r="G18">
        <v>25.564859510682101</v>
      </c>
      <c r="H18">
        <v>25.549864437440799</v>
      </c>
    </row>
    <row r="19" spans="1:8" x14ac:dyDescent="0.3">
      <c r="A19" s="5">
        <v>43856</v>
      </c>
      <c r="B19">
        <v>42.875328557628002</v>
      </c>
      <c r="C19" s="8">
        <v>32</v>
      </c>
      <c r="F19" s="4">
        <f t="shared" si="0"/>
        <v>17.319466090890703</v>
      </c>
      <c r="G19">
        <v>42.944347647884001</v>
      </c>
      <c r="H19">
        <v>42.829416873166203</v>
      </c>
    </row>
    <row r="20" spans="1:8" x14ac:dyDescent="0.3">
      <c r="A20" s="5">
        <v>43857</v>
      </c>
      <c r="B20">
        <v>68.864712594158803</v>
      </c>
      <c r="C20" s="8">
        <v>60</v>
      </c>
      <c r="F20" s="4">
        <f t="shared" si="0"/>
        <v>25.989384036530801</v>
      </c>
      <c r="G20">
        <v>69.162230908785006</v>
      </c>
      <c r="H20">
        <v>68.667550771548804</v>
      </c>
    </row>
    <row r="21" spans="1:8" x14ac:dyDescent="0.3">
      <c r="A21" s="5">
        <v>43858</v>
      </c>
      <c r="B21">
        <v>104.540547461537</v>
      </c>
      <c r="C21" s="8">
        <v>114</v>
      </c>
      <c r="F21" s="4">
        <f t="shared" si="0"/>
        <v>35.6758348673782</v>
      </c>
      <c r="G21">
        <v>105.46925513695</v>
      </c>
      <c r="H21">
        <v>103.928573618279</v>
      </c>
    </row>
    <row r="22" spans="1:8" x14ac:dyDescent="0.3">
      <c r="A22" s="5">
        <v>43859</v>
      </c>
      <c r="B22">
        <v>148.63325709297001</v>
      </c>
      <c r="C22" s="8">
        <v>172</v>
      </c>
      <c r="F22" s="4">
        <f t="shared" si="0"/>
        <v>44.09270963143301</v>
      </c>
      <c r="G22">
        <v>150.93777920833301</v>
      </c>
      <c r="H22">
        <v>147.126447159419</v>
      </c>
    </row>
    <row r="23" spans="1:8" x14ac:dyDescent="0.3">
      <c r="A23" s="5">
        <v>43860</v>
      </c>
      <c r="B23">
        <v>197.816468964135</v>
      </c>
      <c r="C23" s="8">
        <v>227</v>
      </c>
      <c r="F23" s="4">
        <f t="shared" si="0"/>
        <v>49.183211871164985</v>
      </c>
      <c r="G23">
        <v>202.60729831270899</v>
      </c>
      <c r="H23">
        <v>194.71364687162799</v>
      </c>
    </row>
    <row r="24" spans="1:8" x14ac:dyDescent="0.3">
      <c r="A24" s="5">
        <v>43861</v>
      </c>
      <c r="B24">
        <v>247.59732781549101</v>
      </c>
      <c r="C24" s="8">
        <v>241</v>
      </c>
      <c r="F24" s="4">
        <f t="shared" si="0"/>
        <v>49.780858851356015</v>
      </c>
      <c r="G24">
        <v>256.26395364358001</v>
      </c>
      <c r="H24">
        <v>242.04631454744501</v>
      </c>
    </row>
    <row r="25" spans="1:8" x14ac:dyDescent="0.3">
      <c r="A25" s="5">
        <v>43862</v>
      </c>
      <c r="B25">
        <v>293.91495345826502</v>
      </c>
      <c r="C25" s="8">
        <v>265</v>
      </c>
      <c r="F25" s="4">
        <f t="shared" si="0"/>
        <v>46.317625642774004</v>
      </c>
      <c r="G25">
        <v>307.94479616401702</v>
      </c>
      <c r="H25">
        <v>285.04183762370502</v>
      </c>
    </row>
    <row r="26" spans="1:8" x14ac:dyDescent="0.3">
      <c r="A26" s="5">
        <v>43863</v>
      </c>
      <c r="B26">
        <v>334.289534183098</v>
      </c>
      <c r="C26" s="8">
        <v>291</v>
      </c>
      <c r="F26" s="4">
        <f t="shared" si="0"/>
        <v>40.374580724832981</v>
      </c>
      <c r="G26">
        <v>355.06415121041402</v>
      </c>
      <c r="H26">
        <v>321.33571062829401</v>
      </c>
    </row>
    <row r="27" spans="1:8" x14ac:dyDescent="0.3">
      <c r="A27" s="5">
        <v>43864</v>
      </c>
      <c r="B27">
        <v>368.01358435094301</v>
      </c>
      <c r="C27" s="8">
        <v>340</v>
      </c>
      <c r="F27" s="4">
        <f t="shared" si="0"/>
        <v>33.724050167845007</v>
      </c>
      <c r="G27">
        <v>396.65262109218099</v>
      </c>
      <c r="H27">
        <v>350.432724392838</v>
      </c>
    </row>
    <row r="28" spans="1:8" x14ac:dyDescent="0.3">
      <c r="A28" s="5">
        <v>43865</v>
      </c>
      <c r="B28">
        <v>395.61522893505798</v>
      </c>
      <c r="C28" s="7">
        <v>364</v>
      </c>
      <c r="F28" s="4">
        <f t="shared" si="0"/>
        <v>27.601644584114979</v>
      </c>
      <c r="G28">
        <v>432.90089119186399</v>
      </c>
      <c r="H28">
        <v>373.11023692859402</v>
      </c>
    </row>
    <row r="29" spans="1:8" x14ac:dyDescent="0.3">
      <c r="A29" s="5">
        <v>43866</v>
      </c>
      <c r="B29">
        <v>418.13844540524298</v>
      </c>
      <c r="C29" s="7">
        <v>396</v>
      </c>
      <c r="F29" s="4">
        <f t="shared" si="0"/>
        <v>22.523216470184991</v>
      </c>
      <c r="G29">
        <v>464.51351817533902</v>
      </c>
      <c r="H29">
        <v>390.64635005832503</v>
      </c>
    </row>
    <row r="30" spans="1:8" x14ac:dyDescent="0.3">
      <c r="A30" s="5">
        <v>43867</v>
      </c>
      <c r="B30">
        <v>436.62987029867901</v>
      </c>
      <c r="C30" s="7">
        <v>421</v>
      </c>
      <c r="F30" s="4">
        <f t="shared" si="0"/>
        <v>18.491424893436033</v>
      </c>
      <c r="G30">
        <v>492.242101667491</v>
      </c>
      <c r="H30">
        <v>404.27603817961898</v>
      </c>
    </row>
    <row r="31" spans="1:8" x14ac:dyDescent="0.3">
      <c r="A31" s="5">
        <v>43868</v>
      </c>
      <c r="B31">
        <v>451.92250934803502</v>
      </c>
      <c r="C31" s="7">
        <v>438</v>
      </c>
      <c r="F31" s="4">
        <f t="shared" si="0"/>
        <v>15.292639049356012</v>
      </c>
      <c r="G31">
        <v>516.68761675618305</v>
      </c>
      <c r="H31">
        <v>414.96507348383199</v>
      </c>
    </row>
    <row r="32" spans="1:8" x14ac:dyDescent="0.3">
      <c r="A32" s="5">
        <v>43869</v>
      </c>
      <c r="B32">
        <v>464.62559137617302</v>
      </c>
      <c r="C32" s="7">
        <v>448</v>
      </c>
      <c r="F32" s="4">
        <f t="shared" si="0"/>
        <v>12.703082028137999</v>
      </c>
      <c r="G32">
        <v>538.28992442154697</v>
      </c>
      <c r="H32">
        <v>423.40402320118898</v>
      </c>
    </row>
    <row r="33" spans="1:8" x14ac:dyDescent="0.3">
      <c r="A33" s="5">
        <v>43870</v>
      </c>
      <c r="B33">
        <v>475.18849208188198</v>
      </c>
      <c r="C33" s="7">
        <v>464</v>
      </c>
      <c r="F33" s="4">
        <f t="shared" si="0"/>
        <v>10.562900705708955</v>
      </c>
      <c r="G33">
        <v>557.38231846744804</v>
      </c>
      <c r="H33">
        <v>430.08262387631697</v>
      </c>
    </row>
    <row r="34" spans="1:8" x14ac:dyDescent="0.3">
      <c r="A34" s="5">
        <v>43871</v>
      </c>
      <c r="B34">
        <v>483.96583700478698</v>
      </c>
      <c r="D34" s="4">
        <f t="shared" ref="D34:D53" si="1">G34-B34</f>
        <v>90.278972403353009</v>
      </c>
      <c r="E34" s="4">
        <f t="shared" ref="E34:E53" si="2">B34-H34</f>
        <v>48.599313742359982</v>
      </c>
      <c r="F34" s="4">
        <f t="shared" si="0"/>
        <v>8.7773449229050016</v>
      </c>
      <c r="G34">
        <v>574.24480940813999</v>
      </c>
      <c r="H34">
        <v>435.36652326242699</v>
      </c>
    </row>
    <row r="35" spans="1:8" x14ac:dyDescent="0.3">
      <c r="A35" s="5">
        <v>43872</v>
      </c>
      <c r="B35">
        <v>491.25635541267798</v>
      </c>
      <c r="D35" s="4">
        <f t="shared" si="1"/>
        <v>97.876037085526036</v>
      </c>
      <c r="E35" s="4">
        <f t="shared" si="2"/>
        <v>51.710246069332982</v>
      </c>
      <c r="F35" s="4">
        <f t="shared" si="0"/>
        <v>7.2905184078909997</v>
      </c>
      <c r="G35">
        <v>589.13239249820401</v>
      </c>
      <c r="H35">
        <v>439.54610934334499</v>
      </c>
    </row>
    <row r="36" spans="1:8" x14ac:dyDescent="0.3">
      <c r="A36" s="5">
        <v>43873</v>
      </c>
      <c r="B36">
        <v>497.317338521355</v>
      </c>
      <c r="D36" s="4">
        <f t="shared" si="1"/>
        <v>104.96413370507304</v>
      </c>
      <c r="E36" s="4">
        <f t="shared" si="2"/>
        <v>54.459039584541983</v>
      </c>
      <c r="F36" s="4">
        <f t="shared" si="0"/>
        <v>6.0609831086770214</v>
      </c>
      <c r="G36">
        <v>602.28147222642804</v>
      </c>
      <c r="H36">
        <v>442.85829893681301</v>
      </c>
    </row>
    <row r="37" spans="1:8" x14ac:dyDescent="0.3">
      <c r="A37" s="5">
        <v>43874</v>
      </c>
      <c r="B37">
        <v>502.34806527200601</v>
      </c>
      <c r="D37" s="4">
        <f t="shared" si="1"/>
        <v>111.53884373361404</v>
      </c>
      <c r="E37" s="4">
        <f t="shared" si="2"/>
        <v>56.872678644540997</v>
      </c>
      <c r="F37" s="4">
        <f t="shared" si="0"/>
        <v>5.0307267506510129</v>
      </c>
      <c r="G37">
        <v>613.88690900562005</v>
      </c>
      <c r="H37">
        <v>445.47538662746501</v>
      </c>
    </row>
    <row r="38" spans="1:8" x14ac:dyDescent="0.3">
      <c r="A38" s="5">
        <v>43875</v>
      </c>
      <c r="B38">
        <v>506.52168506572201</v>
      </c>
      <c r="D38" s="4">
        <f t="shared" si="1"/>
        <v>117.60679501356896</v>
      </c>
      <c r="E38" s="4">
        <f t="shared" si="2"/>
        <v>58.980708702821005</v>
      </c>
      <c r="F38" s="4">
        <f t="shared" si="0"/>
        <v>4.173619793716</v>
      </c>
      <c r="G38">
        <v>624.12848007929097</v>
      </c>
      <c r="H38">
        <v>447.54097636290101</v>
      </c>
    </row>
    <row r="39" spans="1:8" x14ac:dyDescent="0.3">
      <c r="A39" s="5">
        <v>43876</v>
      </c>
      <c r="B39">
        <v>509.984429769999</v>
      </c>
      <c r="D39" s="4">
        <f t="shared" si="1"/>
        <v>123.18267498735304</v>
      </c>
      <c r="E39" s="4">
        <f t="shared" si="2"/>
        <v>60.813273030488006</v>
      </c>
      <c r="F39" s="4">
        <f t="shared" si="0"/>
        <v>3.4627447042769859</v>
      </c>
      <c r="G39">
        <v>633.16710475735204</v>
      </c>
      <c r="H39">
        <v>449.17115673951099</v>
      </c>
    </row>
    <row r="40" spans="1:8" x14ac:dyDescent="0.3">
      <c r="A40" s="5">
        <v>43877</v>
      </c>
      <c r="B40">
        <v>512.85799335800505</v>
      </c>
      <c r="D40" s="4">
        <f t="shared" si="1"/>
        <v>128.28689798015398</v>
      </c>
      <c r="E40" s="4">
        <f t="shared" si="2"/>
        <v>62.399861729439067</v>
      </c>
      <c r="F40" s="4">
        <f t="shared" si="0"/>
        <v>2.8735635880060499</v>
      </c>
      <c r="G40">
        <v>641.14489133815903</v>
      </c>
      <c r="H40">
        <v>450.45813162856598</v>
      </c>
    </row>
    <row r="41" spans="1:8" x14ac:dyDescent="0.3">
      <c r="A41" s="5">
        <v>43878</v>
      </c>
      <c r="B41">
        <v>515.24305672181697</v>
      </c>
      <c r="D41" s="4">
        <f t="shared" si="1"/>
        <v>132.94375725825705</v>
      </c>
      <c r="E41" s="4">
        <f t="shared" si="2"/>
        <v>63.768529879173968</v>
      </c>
      <c r="F41" s="4">
        <f t="shared" si="0"/>
        <v>2.3850633638119234</v>
      </c>
      <c r="G41">
        <v>648.18681398007402</v>
      </c>
      <c r="H41">
        <v>451.474526842643</v>
      </c>
    </row>
    <row r="42" spans="1:8" x14ac:dyDescent="0.3">
      <c r="A42" s="5">
        <v>43879</v>
      </c>
      <c r="B42">
        <v>517.22284432570098</v>
      </c>
      <c r="D42" s="4">
        <f t="shared" si="1"/>
        <v>137.17995710477305</v>
      </c>
      <c r="E42" s="4">
        <f t="shared" si="2"/>
        <v>64.945427556452955</v>
      </c>
      <c r="F42" s="4">
        <f t="shared" si="0"/>
        <v>1.9797876038840059</v>
      </c>
      <c r="G42">
        <v>654.40280143047403</v>
      </c>
      <c r="H42">
        <v>452.27741676924802</v>
      </c>
    </row>
    <row r="43" spans="1:8" x14ac:dyDescent="0.3">
      <c r="A43" s="5">
        <v>43880</v>
      </c>
      <c r="B43">
        <v>518.86624403491101</v>
      </c>
      <c r="D43" s="4">
        <f t="shared" si="1"/>
        <v>141.02345933831498</v>
      </c>
      <c r="E43" s="4">
        <f t="shared" si="2"/>
        <v>65.954544610458981</v>
      </c>
      <c r="F43" s="4">
        <f t="shared" si="0"/>
        <v>1.6433997092100299</v>
      </c>
      <c r="G43">
        <v>659.88970337322598</v>
      </c>
      <c r="H43">
        <v>452.91169942445202</v>
      </c>
    </row>
    <row r="44" spans="1:8" x14ac:dyDescent="0.3">
      <c r="A44" s="5">
        <v>43881</v>
      </c>
      <c r="B44">
        <v>520.23037598505005</v>
      </c>
      <c r="D44" s="4">
        <f t="shared" si="1"/>
        <v>144.50259487923097</v>
      </c>
      <c r="E44" s="4">
        <f t="shared" si="2"/>
        <v>66.817607458730038</v>
      </c>
      <c r="F44" s="4">
        <f t="shared" si="0"/>
        <v>1.3641319501390399</v>
      </c>
      <c r="G44">
        <v>664.73297086428101</v>
      </c>
      <c r="H44">
        <v>453.41276852632001</v>
      </c>
    </row>
    <row r="45" spans="1:8" x14ac:dyDescent="0.3">
      <c r="A45" s="5">
        <v>43882</v>
      </c>
      <c r="B45">
        <v>521.36265983061799</v>
      </c>
      <c r="D45" s="4">
        <f t="shared" si="1"/>
        <v>147.64539698771102</v>
      </c>
      <c r="E45" s="4">
        <f t="shared" si="2"/>
        <v>67.554084009392</v>
      </c>
      <c r="F45" s="4">
        <f t="shared" si="0"/>
        <v>1.1322838455679403</v>
      </c>
      <c r="G45">
        <v>669.00805681832901</v>
      </c>
      <c r="H45">
        <v>453.80857582122599</v>
      </c>
    </row>
    <row r="46" spans="1:8" x14ac:dyDescent="0.3">
      <c r="A46" s="5">
        <v>43883</v>
      </c>
      <c r="B46">
        <v>522.30248038966499</v>
      </c>
      <c r="D46" s="4">
        <f t="shared" si="1"/>
        <v>150.47911654722498</v>
      </c>
      <c r="E46" s="4">
        <f t="shared" si="2"/>
        <v>68.181263858816976</v>
      </c>
      <c r="F46" s="4">
        <f t="shared" si="0"/>
        <v>0.93982055904700701</v>
      </c>
      <c r="G46">
        <v>672.78159693688997</v>
      </c>
      <c r="H46">
        <v>454.12121653084802</v>
      </c>
    </row>
    <row r="47" spans="1:8" x14ac:dyDescent="0.3">
      <c r="A47" s="5">
        <v>43884</v>
      </c>
      <c r="B47">
        <v>523.08254675589899</v>
      </c>
      <c r="D47" s="4">
        <f t="shared" si="1"/>
        <v>153.02988361960206</v>
      </c>
      <c r="E47" s="4">
        <f t="shared" si="2"/>
        <v>68.714388103036981</v>
      </c>
      <c r="F47" s="4">
        <f t="shared" si="0"/>
        <v>0.78006636623399572</v>
      </c>
      <c r="G47">
        <v>676.11243037550105</v>
      </c>
      <c r="H47">
        <v>454.36815865286201</v>
      </c>
    </row>
    <row r="48" spans="1:8" x14ac:dyDescent="0.3">
      <c r="A48" s="5">
        <v>43885</v>
      </c>
      <c r="B48">
        <v>523.73001614848897</v>
      </c>
      <c r="D48" s="4">
        <f t="shared" si="1"/>
        <v>155.32248387805703</v>
      </c>
      <c r="E48" s="4">
        <f t="shared" si="2"/>
        <v>69.166808526147975</v>
      </c>
      <c r="F48" s="4">
        <f t="shared" si="0"/>
        <v>0.64746939258998282</v>
      </c>
      <c r="G48">
        <v>679.052500026546</v>
      </c>
      <c r="H48">
        <v>454.563207622341</v>
      </c>
    </row>
    <row r="49" spans="1:8" x14ac:dyDescent="0.3">
      <c r="A49" s="5">
        <v>43886</v>
      </c>
      <c r="B49">
        <v>524.26743048702394</v>
      </c>
      <c r="D49" s="4">
        <f t="shared" si="1"/>
        <v>157.38022327222211</v>
      </c>
      <c r="E49" s="4">
        <f t="shared" si="2"/>
        <v>69.550160578431928</v>
      </c>
      <c r="F49" s="4">
        <f t="shared" si="0"/>
        <v>0.53741433853497256</v>
      </c>
      <c r="G49">
        <v>681.64765375924605</v>
      </c>
      <c r="H49">
        <v>454.71726990859202</v>
      </c>
    </row>
    <row r="50" spans="1:8" x14ac:dyDescent="0.3">
      <c r="A50" s="5">
        <v>43887</v>
      </c>
      <c r="B50">
        <v>524.71349837981995</v>
      </c>
      <c r="D50" s="4">
        <f t="shared" si="1"/>
        <v>159.224859244144</v>
      </c>
      <c r="E50" s="4">
        <f t="shared" si="2"/>
        <v>69.874538850761951</v>
      </c>
      <c r="F50" s="4">
        <f t="shared" si="0"/>
        <v>0.44606789279600889</v>
      </c>
      <c r="G50">
        <v>683.93835762396395</v>
      </c>
      <c r="H50">
        <v>454.838959529058</v>
      </c>
    </row>
    <row r="51" spans="1:8" x14ac:dyDescent="0.3">
      <c r="A51" s="5">
        <v>43888</v>
      </c>
      <c r="B51">
        <v>525.08374692896098</v>
      </c>
      <c r="D51" s="4">
        <f t="shared" si="1"/>
        <v>160.87658142698797</v>
      </c>
      <c r="E51" s="4">
        <f t="shared" si="2"/>
        <v>70.14866746957199</v>
      </c>
      <c r="F51" s="4">
        <f t="shared" si="0"/>
        <v>0.37024854914102434</v>
      </c>
      <c r="G51">
        <v>685.96032835594895</v>
      </c>
      <c r="H51">
        <v>454.93507945938899</v>
      </c>
    </row>
    <row r="52" spans="1:8" x14ac:dyDescent="0.3">
      <c r="A52" s="5">
        <v>43889</v>
      </c>
      <c r="B52">
        <v>525.39106354729995</v>
      </c>
      <c r="D52" s="4">
        <f t="shared" si="1"/>
        <v>162.35402865060905</v>
      </c>
      <c r="E52" s="4">
        <f t="shared" si="2"/>
        <v>70.380060776323944</v>
      </c>
      <c r="F52" s="4">
        <f t="shared" si="0"/>
        <v>0.30731661833897306</v>
      </c>
      <c r="G52">
        <v>687.745092197909</v>
      </c>
      <c r="H52">
        <v>455.01100277097601</v>
      </c>
    </row>
    <row r="53" spans="1:8" x14ac:dyDescent="0.3">
      <c r="A53" s="5">
        <v>43890</v>
      </c>
      <c r="B53">
        <v>525.64614480394005</v>
      </c>
      <c r="D53" s="4">
        <f t="shared" si="1"/>
        <v>163.67433190249699</v>
      </c>
      <c r="E53" s="4">
        <f t="shared" si="2"/>
        <v>70.575171629992042</v>
      </c>
      <c r="F53" s="4">
        <f t="shared" si="0"/>
        <v>0.2550812566400964</v>
      </c>
      <c r="G53">
        <v>689.32047670643703</v>
      </c>
      <c r="H53">
        <v>455.070973173948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EECA-AD03-48AA-93E9-0FA29EB2BC7A}"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2.08203125" bestFit="1" customWidth="1"/>
    <col min="3" max="3" width="8.9140625" style="7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2.5</v>
      </c>
      <c r="C1" s="7">
        <v>0.65</v>
      </c>
      <c r="D1" s="3"/>
      <c r="E1" s="3"/>
      <c r="F1" s="3"/>
      <c r="G1" s="1">
        <v>0.75</v>
      </c>
      <c r="H1" s="1">
        <v>0.55000000000000004</v>
      </c>
      <c r="I1" s="1" t="s">
        <v>1</v>
      </c>
      <c r="J1" s="1">
        <v>1000</v>
      </c>
      <c r="K1" s="1" t="s">
        <v>2</v>
      </c>
      <c r="L1" s="1">
        <v>4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8.4458161735663992E-3</v>
      </c>
      <c r="F9" s="4">
        <f t="shared" si="0"/>
        <v>8.4458161735663992E-3</v>
      </c>
      <c r="G9">
        <v>8.4458161735663992E-3</v>
      </c>
      <c r="H9">
        <v>8.4458161735663992E-3</v>
      </c>
    </row>
    <row r="10" spans="1:12" x14ac:dyDescent="0.3">
      <c r="A10" s="5">
        <v>43847</v>
      </c>
      <c r="B10">
        <v>4.3475012495388599E-2</v>
      </c>
      <c r="F10" s="4">
        <f t="shared" si="0"/>
        <v>3.5029196321822199E-2</v>
      </c>
      <c r="G10">
        <v>4.3475012495388599E-2</v>
      </c>
      <c r="H10">
        <v>4.3475012495388599E-2</v>
      </c>
    </row>
    <row r="11" spans="1:12" x14ac:dyDescent="0.3">
      <c r="A11" s="5">
        <v>43848</v>
      </c>
      <c r="B11">
        <v>0.13416685356967201</v>
      </c>
      <c r="F11" s="4">
        <f t="shared" si="0"/>
        <v>9.0691841074283408E-2</v>
      </c>
      <c r="G11">
        <v>0.13416685356967201</v>
      </c>
      <c r="H11">
        <v>0.13416685356967201</v>
      </c>
    </row>
    <row r="12" spans="1:12" x14ac:dyDescent="0.3">
      <c r="A12" s="5">
        <v>43849</v>
      </c>
      <c r="B12">
        <v>0.31759205043601202</v>
      </c>
      <c r="C12" s="7">
        <v>0</v>
      </c>
      <c r="F12" s="4">
        <f t="shared" si="0"/>
        <v>0.18342519686634001</v>
      </c>
      <c r="G12">
        <v>0.31759205043601202</v>
      </c>
      <c r="H12">
        <v>0.31759205043601202</v>
      </c>
    </row>
    <row r="13" spans="1:12" x14ac:dyDescent="0.3">
      <c r="A13" s="5">
        <v>43850</v>
      </c>
      <c r="B13">
        <v>0.63476652292552205</v>
      </c>
      <c r="C13" s="7">
        <v>0</v>
      </c>
      <c r="F13" s="4">
        <f t="shared" si="0"/>
        <v>0.31717447248951003</v>
      </c>
      <c r="G13">
        <v>0.63476652292552205</v>
      </c>
      <c r="H13">
        <v>0.63476652292552205</v>
      </c>
    </row>
    <row r="14" spans="1:12" x14ac:dyDescent="0.3">
      <c r="A14" s="5">
        <v>43851</v>
      </c>
      <c r="B14">
        <v>1.1313735482673699</v>
      </c>
      <c r="C14" s="7">
        <v>0</v>
      </c>
      <c r="F14" s="4">
        <f t="shared" si="0"/>
        <v>0.49660702534184786</v>
      </c>
      <c r="G14">
        <v>1.1313735482673699</v>
      </c>
      <c r="H14">
        <v>1.1313735482673699</v>
      </c>
    </row>
    <row r="15" spans="1:12" x14ac:dyDescent="0.3">
      <c r="A15" s="5">
        <v>43852</v>
      </c>
      <c r="B15">
        <v>1.8638378632711701</v>
      </c>
      <c r="C15" s="7">
        <v>0</v>
      </c>
      <c r="F15" s="4">
        <f t="shared" si="0"/>
        <v>0.73246431500380016</v>
      </c>
      <c r="G15">
        <v>1.8638378632711701</v>
      </c>
      <c r="H15">
        <v>1.8638378632711701</v>
      </c>
    </row>
    <row r="16" spans="1:12" x14ac:dyDescent="0.3">
      <c r="A16" s="5">
        <v>43853</v>
      </c>
      <c r="B16">
        <v>2.9074813176652898</v>
      </c>
      <c r="C16" s="7">
        <v>2</v>
      </c>
      <c r="F16" s="4">
        <f t="shared" si="0"/>
        <v>1.0436434543941198</v>
      </c>
      <c r="G16">
        <v>2.9074813176652898</v>
      </c>
      <c r="H16">
        <v>2.9074813176652898</v>
      </c>
    </row>
    <row r="17" spans="1:8" x14ac:dyDescent="0.3">
      <c r="A17" s="5">
        <v>43854</v>
      </c>
      <c r="B17">
        <v>4.3663930231055303</v>
      </c>
      <c r="C17" s="7">
        <v>2</v>
      </c>
      <c r="F17" s="4">
        <f t="shared" si="0"/>
        <v>1.4589117054402405</v>
      </c>
      <c r="G17">
        <v>4.3663930231055303</v>
      </c>
      <c r="H17">
        <v>4.3663930231055303</v>
      </c>
    </row>
    <row r="18" spans="1:8" x14ac:dyDescent="0.3">
      <c r="A18" s="5">
        <v>43855</v>
      </c>
      <c r="B18">
        <v>6.3834389168473402</v>
      </c>
      <c r="C18" s="7">
        <v>8</v>
      </c>
      <c r="F18" s="4">
        <f t="shared" si="0"/>
        <v>2.0170458937418099</v>
      </c>
      <c r="G18">
        <v>6.3834389168473402</v>
      </c>
      <c r="H18">
        <v>6.3834389168473402</v>
      </c>
    </row>
    <row r="19" spans="1:8" x14ac:dyDescent="0.3">
      <c r="A19" s="5">
        <v>43856</v>
      </c>
      <c r="B19">
        <v>9.1519740104839293</v>
      </c>
      <c r="C19" s="7">
        <v>8</v>
      </c>
      <c r="F19" s="4">
        <f t="shared" si="0"/>
        <v>2.7685350936365891</v>
      </c>
      <c r="G19">
        <v>9.1519740104839293</v>
      </c>
      <c r="H19">
        <v>9.1519740104839293</v>
      </c>
    </row>
    <row r="20" spans="1:8" x14ac:dyDescent="0.3">
      <c r="A20" s="5">
        <v>43857</v>
      </c>
      <c r="B20">
        <v>12.8987292913394</v>
      </c>
      <c r="C20" s="7">
        <v>15</v>
      </c>
      <c r="F20" s="4">
        <f t="shared" si="0"/>
        <v>3.7467552808554707</v>
      </c>
      <c r="G20">
        <v>12.9005912443852</v>
      </c>
      <c r="H20">
        <v>12.8968673382935</v>
      </c>
    </row>
    <row r="21" spans="1:8" x14ac:dyDescent="0.3">
      <c r="A21" s="5">
        <v>43858</v>
      </c>
      <c r="B21">
        <v>17.837544370337302</v>
      </c>
      <c r="C21" s="7">
        <v>18</v>
      </c>
      <c r="F21" s="4">
        <f t="shared" si="0"/>
        <v>4.9388150789979015</v>
      </c>
      <c r="G21">
        <v>17.8502672948064</v>
      </c>
      <c r="H21">
        <v>17.824846538931201</v>
      </c>
    </row>
    <row r="22" spans="1:8" x14ac:dyDescent="0.3">
      <c r="A22" s="5">
        <v>43859</v>
      </c>
      <c r="B22">
        <v>24.090836784500301</v>
      </c>
      <c r="C22" s="7">
        <v>22</v>
      </c>
      <c r="F22" s="4">
        <f t="shared" si="0"/>
        <v>6.2532924141629991</v>
      </c>
      <c r="G22">
        <v>24.140490760042599</v>
      </c>
      <c r="H22">
        <v>24.041441046116901</v>
      </c>
    </row>
    <row r="23" spans="1:8" x14ac:dyDescent="0.3">
      <c r="A23" s="5">
        <v>43860</v>
      </c>
      <c r="B23">
        <v>31.5987231650486</v>
      </c>
      <c r="C23" s="7">
        <v>32</v>
      </c>
      <c r="F23" s="4">
        <f t="shared" si="0"/>
        <v>7.5078863805482996</v>
      </c>
      <c r="G23">
        <v>31.7416332091017</v>
      </c>
      <c r="H23">
        <v>31.457225716024102</v>
      </c>
    </row>
    <row r="24" spans="1:8" x14ac:dyDescent="0.3">
      <c r="A24" s="5">
        <v>43861</v>
      </c>
      <c r="B24">
        <v>40.054571996465803</v>
      </c>
      <c r="C24" s="7">
        <v>39</v>
      </c>
      <c r="F24" s="4">
        <f t="shared" si="0"/>
        <v>8.4558488314172031</v>
      </c>
      <c r="G24">
        <v>40.3887557258615</v>
      </c>
      <c r="H24">
        <v>39.7258161329354</v>
      </c>
    </row>
    <row r="25" spans="1:8" x14ac:dyDescent="0.3">
      <c r="A25" s="5">
        <v>43862</v>
      </c>
      <c r="B25">
        <v>48.978706861286398</v>
      </c>
      <c r="C25" s="7">
        <v>47</v>
      </c>
      <c r="F25" s="4">
        <f t="shared" si="0"/>
        <v>8.9241348648205943</v>
      </c>
      <c r="G25">
        <v>49.645702528546998</v>
      </c>
      <c r="H25">
        <v>48.327721279775403</v>
      </c>
    </row>
    <row r="26" spans="1:8" x14ac:dyDescent="0.3">
      <c r="A26" s="5">
        <v>43863</v>
      </c>
      <c r="B26">
        <v>57.840502912034303</v>
      </c>
      <c r="C26" s="7">
        <v>55</v>
      </c>
      <c r="F26" s="4">
        <f t="shared" si="0"/>
        <v>8.8617960507479054</v>
      </c>
      <c r="G26">
        <v>59.015995179690897</v>
      </c>
      <c r="H26">
        <v>56.703808393898598</v>
      </c>
    </row>
    <row r="27" spans="1:8" x14ac:dyDescent="0.3">
      <c r="A27" s="5">
        <v>43864</v>
      </c>
      <c r="B27">
        <v>66.210700837901598</v>
      </c>
      <c r="C27" s="7">
        <v>60</v>
      </c>
      <c r="F27" s="4">
        <f t="shared" si="0"/>
        <v>8.3701979258672949</v>
      </c>
      <c r="G27">
        <v>68.086012022472303</v>
      </c>
      <c r="H27">
        <v>64.416282425706299</v>
      </c>
    </row>
    <row r="28" spans="1:8" x14ac:dyDescent="0.3">
      <c r="A28" s="5">
        <v>43865</v>
      </c>
      <c r="B28">
        <v>73.846937350085597</v>
      </c>
      <c r="C28" s="7">
        <v>70</v>
      </c>
      <c r="F28" s="4">
        <f t="shared" si="0"/>
        <v>7.6362365121839986</v>
      </c>
      <c r="G28">
        <v>76.608503285685501</v>
      </c>
      <c r="H28">
        <v>71.235283404413096</v>
      </c>
    </row>
    <row r="29" spans="1:8" x14ac:dyDescent="0.3">
      <c r="A29" s="5">
        <v>43866</v>
      </c>
      <c r="B29">
        <v>80.685963687017704</v>
      </c>
      <c r="C29" s="7">
        <v>74</v>
      </c>
      <c r="F29" s="4">
        <f t="shared" si="0"/>
        <v>6.8390263369321076</v>
      </c>
      <c r="G29">
        <v>84.499505559929503</v>
      </c>
      <c r="H29">
        <v>77.125352622322396</v>
      </c>
    </row>
    <row r="30" spans="1:8" x14ac:dyDescent="0.3">
      <c r="A30" s="5">
        <v>43867</v>
      </c>
      <c r="B30">
        <v>86.777907872140304</v>
      </c>
      <c r="C30" s="7">
        <v>80</v>
      </c>
      <c r="F30" s="4">
        <f t="shared" si="0"/>
        <v>6.0919441851225997</v>
      </c>
      <c r="G30">
        <v>91.780210783270903</v>
      </c>
      <c r="H30">
        <v>82.171252747735494</v>
      </c>
    </row>
    <row r="31" spans="1:8" x14ac:dyDescent="0.3">
      <c r="A31" s="5">
        <v>43868</v>
      </c>
      <c r="B31">
        <v>92.215189116758907</v>
      </c>
      <c r="C31" s="7">
        <v>88</v>
      </c>
      <c r="F31" s="4">
        <f t="shared" si="0"/>
        <v>5.4372812446186032</v>
      </c>
      <c r="G31">
        <v>98.512588516930606</v>
      </c>
      <c r="H31">
        <v>86.499707196366799</v>
      </c>
    </row>
    <row r="32" spans="1:8" x14ac:dyDescent="0.3">
      <c r="A32" s="5">
        <v>43869</v>
      </c>
      <c r="B32">
        <v>97.087545213350296</v>
      </c>
      <c r="C32" s="7">
        <v>96</v>
      </c>
      <c r="F32" s="4">
        <f t="shared" si="0"/>
        <v>4.872356096591389</v>
      </c>
      <c r="G32">
        <v>104.758449827242</v>
      </c>
      <c r="H32">
        <v>90.230276475256403</v>
      </c>
    </row>
    <row r="33" spans="1:8" x14ac:dyDescent="0.3">
      <c r="A33" s="5">
        <v>43870</v>
      </c>
      <c r="B33">
        <v>101.466065296064</v>
      </c>
      <c r="C33" s="7">
        <v>98</v>
      </c>
      <c r="F33" s="4">
        <f t="shared" si="0"/>
        <v>4.3785200827137061</v>
      </c>
      <c r="G33">
        <v>110.56500503174099</v>
      </c>
      <c r="H33">
        <v>93.458008392085404</v>
      </c>
    </row>
    <row r="34" spans="1:8" x14ac:dyDescent="0.3">
      <c r="A34" s="5">
        <v>43871</v>
      </c>
      <c r="B34">
        <v>105.40506218076401</v>
      </c>
      <c r="D34" s="4">
        <f t="shared" ref="D34:D53" si="1">G34-B34</f>
        <v>10.561645328190991</v>
      </c>
      <c r="E34" s="4">
        <f t="shared" ref="E34:E53" si="2">B34-H34</f>
        <v>9.1494323433818039</v>
      </c>
      <c r="F34" s="4">
        <f t="shared" si="0"/>
        <v>3.9389968847000034</v>
      </c>
      <c r="G34">
        <v>115.966707508955</v>
      </c>
      <c r="H34">
        <v>96.255629837382202</v>
      </c>
    </row>
    <row r="35" spans="1:8" x14ac:dyDescent="0.3">
      <c r="A35" s="5">
        <v>43872</v>
      </c>
      <c r="B35">
        <v>108.948320662469</v>
      </c>
      <c r="D35" s="4">
        <f t="shared" si="1"/>
        <v>12.042607773900997</v>
      </c>
      <c r="E35" s="4">
        <f t="shared" si="2"/>
        <v>10.267603396232104</v>
      </c>
      <c r="F35" s="4">
        <f t="shared" si="0"/>
        <v>3.5432584817049957</v>
      </c>
      <c r="G35">
        <v>120.99092843637</v>
      </c>
      <c r="H35">
        <v>98.680717266236897</v>
      </c>
    </row>
    <row r="36" spans="1:8" x14ac:dyDescent="0.3">
      <c r="A36" s="5">
        <v>43873</v>
      </c>
      <c r="B36">
        <v>112.13422046486301</v>
      </c>
      <c r="D36" s="4">
        <f t="shared" si="1"/>
        <v>13.528209200598994</v>
      </c>
      <c r="E36" s="4">
        <f t="shared" si="2"/>
        <v>11.352408463801012</v>
      </c>
      <c r="F36" s="4">
        <f t="shared" si="0"/>
        <v>3.1858998023940046</v>
      </c>
      <c r="G36">
        <v>125.662429665462</v>
      </c>
      <c r="H36">
        <v>100.78181200106199</v>
      </c>
    </row>
    <row r="37" spans="1:8" x14ac:dyDescent="0.3">
      <c r="A37" s="5">
        <v>43874</v>
      </c>
      <c r="B37">
        <v>114.9981840401</v>
      </c>
      <c r="D37" s="4">
        <f t="shared" si="1"/>
        <v>15.007120437748995</v>
      </c>
      <c r="E37" s="4">
        <f t="shared" si="2"/>
        <v>12.396510091722007</v>
      </c>
      <c r="F37" s="4">
        <f t="shared" si="0"/>
        <v>2.8639635752369941</v>
      </c>
      <c r="G37">
        <v>130.00530447784899</v>
      </c>
      <c r="H37">
        <v>102.60167394837799</v>
      </c>
    </row>
    <row r="38" spans="1:8" x14ac:dyDescent="0.3">
      <c r="A38" s="5">
        <v>43875</v>
      </c>
      <c r="B38">
        <v>117.573025003193</v>
      </c>
      <c r="D38" s="4">
        <f t="shared" si="1"/>
        <v>16.469952841693001</v>
      </c>
      <c r="E38" s="4">
        <f t="shared" si="2"/>
        <v>13.394805318018996</v>
      </c>
      <c r="F38" s="4">
        <f t="shared" si="0"/>
        <v>2.5748409630929956</v>
      </c>
      <c r="G38">
        <v>134.042977844886</v>
      </c>
      <c r="H38">
        <v>104.178219685174</v>
      </c>
    </row>
    <row r="39" spans="1:8" x14ac:dyDescent="0.3">
      <c r="A39" s="5">
        <v>43876</v>
      </c>
      <c r="B39">
        <v>119.887189889651</v>
      </c>
      <c r="D39" s="4">
        <f t="shared" si="1"/>
        <v>17.909014009355005</v>
      </c>
      <c r="E39" s="4">
        <f t="shared" si="2"/>
        <v>14.343989216080004</v>
      </c>
      <c r="F39" s="4">
        <f t="shared" si="0"/>
        <v>2.314164886458002</v>
      </c>
      <c r="G39">
        <v>137.796203899006</v>
      </c>
      <c r="H39">
        <v>105.54320067357099</v>
      </c>
    </row>
    <row r="40" spans="1:8" x14ac:dyDescent="0.3">
      <c r="A40" s="5">
        <v>43877</v>
      </c>
      <c r="B40">
        <v>121.96699579893701</v>
      </c>
      <c r="D40" s="4">
        <f t="shared" si="1"/>
        <v>19.317990685750004</v>
      </c>
      <c r="E40" s="4">
        <f t="shared" si="2"/>
        <v>15.24210501092</v>
      </c>
      <c r="F40" s="4">
        <f t="shared" si="0"/>
        <v>2.0798059092860086</v>
      </c>
      <c r="G40">
        <v>141.28498648468701</v>
      </c>
      <c r="H40">
        <v>106.72489078801701</v>
      </c>
    </row>
    <row r="41" spans="1:8" x14ac:dyDescent="0.3">
      <c r="A41" s="5">
        <v>43878</v>
      </c>
      <c r="B41">
        <v>123.836275759522</v>
      </c>
      <c r="D41" s="4">
        <f t="shared" si="1"/>
        <v>20.691798385566003</v>
      </c>
      <c r="E41" s="4">
        <f t="shared" si="2"/>
        <v>16.088297654290002</v>
      </c>
      <c r="F41" s="4">
        <f t="shared" si="0"/>
        <v>1.8692799605849899</v>
      </c>
      <c r="G41">
        <v>144.528074145088</v>
      </c>
      <c r="H41">
        <v>107.74797810523199</v>
      </c>
    </row>
    <row r="42" spans="1:8" x14ac:dyDescent="0.3">
      <c r="A42" s="5">
        <v>43879</v>
      </c>
      <c r="B42">
        <v>125.516430284355</v>
      </c>
      <c r="D42" s="4">
        <f t="shared" si="1"/>
        <v>22.026432151124013</v>
      </c>
      <c r="E42" s="4">
        <f t="shared" si="2"/>
        <v>16.882596571191002</v>
      </c>
      <c r="F42" s="4">
        <f t="shared" si="0"/>
        <v>1.6801545248330001</v>
      </c>
      <c r="G42">
        <v>147.54286243547901</v>
      </c>
      <c r="H42">
        <v>108.63383371316399</v>
      </c>
    </row>
    <row r="43" spans="1:8" x14ac:dyDescent="0.3">
      <c r="A43" s="5">
        <v>43880</v>
      </c>
      <c r="B43">
        <v>127.02663789902</v>
      </c>
      <c r="D43" s="4">
        <f t="shared" si="1"/>
        <v>23.318824705268</v>
      </c>
      <c r="E43" s="4">
        <f t="shared" si="2"/>
        <v>17.625726914791997</v>
      </c>
      <c r="F43" s="4">
        <f t="shared" si="0"/>
        <v>1.5102076146650063</v>
      </c>
      <c r="G43">
        <v>150.345462604288</v>
      </c>
      <c r="H43">
        <v>109.40091098422801</v>
      </c>
    </row>
    <row r="44" spans="1:8" x14ac:dyDescent="0.3">
      <c r="A44" s="5">
        <v>43881</v>
      </c>
      <c r="B44">
        <v>128.38409743137399</v>
      </c>
      <c r="D44" s="4">
        <f t="shared" si="1"/>
        <v>24.56671607060602</v>
      </c>
      <c r="E44" s="4">
        <f t="shared" si="2"/>
        <v>18.318948406842992</v>
      </c>
      <c r="F44" s="4">
        <f t="shared" si="0"/>
        <v>1.3574595323539853</v>
      </c>
      <c r="G44">
        <v>152.95081350198001</v>
      </c>
      <c r="H44">
        <v>110.065149024531</v>
      </c>
    </row>
    <row r="45" spans="1:8" x14ac:dyDescent="0.3">
      <c r="A45" s="5">
        <v>43882</v>
      </c>
      <c r="B45">
        <v>129.60425215261199</v>
      </c>
      <c r="D45" s="4">
        <f t="shared" si="1"/>
        <v>25.768536657026004</v>
      </c>
      <c r="E45" s="4">
        <f t="shared" si="2"/>
        <v>18.963920187313988</v>
      </c>
      <c r="F45" s="4">
        <f t="shared" si="0"/>
        <v>1.2201547212380035</v>
      </c>
      <c r="G45">
        <v>155.372788809638</v>
      </c>
      <c r="H45">
        <v>110.640331965298</v>
      </c>
    </row>
    <row r="46" spans="1:8" x14ac:dyDescent="0.3">
      <c r="A46" s="5">
        <v>43883</v>
      </c>
      <c r="B46">
        <v>130.700982115698</v>
      </c>
      <c r="D46" s="4">
        <f t="shared" si="1"/>
        <v>26.92330409998101</v>
      </c>
      <c r="E46" s="4">
        <f t="shared" si="2"/>
        <v>19.562589287690997</v>
      </c>
      <c r="F46" s="4">
        <f t="shared" si="0"/>
        <v>1.0967299630860055</v>
      </c>
      <c r="G46">
        <v>157.62428621567901</v>
      </c>
      <c r="H46">
        <v>111.138392828007</v>
      </c>
    </row>
    <row r="47" spans="1:8" x14ac:dyDescent="0.3">
      <c r="A47" s="5">
        <v>43884</v>
      </c>
      <c r="B47">
        <v>131.68676746628199</v>
      </c>
      <c r="D47" s="4">
        <f t="shared" si="1"/>
        <v>28.030533014107021</v>
      </c>
      <c r="E47" s="4">
        <f t="shared" si="2"/>
        <v>20.117099790728986</v>
      </c>
      <c r="F47" s="4">
        <f t="shared" si="0"/>
        <v>0.98578535058399552</v>
      </c>
      <c r="G47">
        <v>159.71730048038901</v>
      </c>
      <c r="H47">
        <v>111.56966767555301</v>
      </c>
    </row>
    <row r="48" spans="1:8" x14ac:dyDescent="0.3">
      <c r="A48" s="5">
        <v>43885</v>
      </c>
      <c r="B48">
        <v>132.57282977432001</v>
      </c>
      <c r="D48" s="4">
        <f t="shared" si="1"/>
        <v>29.090156342981999</v>
      </c>
      <c r="E48" s="4">
        <f t="shared" si="2"/>
        <v>20.629719623316007</v>
      </c>
      <c r="F48" s="4">
        <f t="shared" si="0"/>
        <v>0.88606230803802077</v>
      </c>
      <c r="G48">
        <v>161.66298611730201</v>
      </c>
      <c r="H48">
        <v>111.94311015100401</v>
      </c>
    </row>
    <row r="49" spans="1:8" x14ac:dyDescent="0.3">
      <c r="A49" s="5">
        <v>43886</v>
      </c>
      <c r="B49">
        <v>133.36925740470301</v>
      </c>
      <c r="D49" s="4">
        <f t="shared" si="1"/>
        <v>30.102456905579999</v>
      </c>
      <c r="E49" s="4">
        <f t="shared" si="2"/>
        <v>21.102782115299007</v>
      </c>
      <c r="F49" s="4">
        <f t="shared" si="0"/>
        <v>0.79642763038299336</v>
      </c>
      <c r="G49">
        <v>163.47171431028301</v>
      </c>
      <c r="H49">
        <v>112.266475289404</v>
      </c>
    </row>
    <row r="50" spans="1:8" x14ac:dyDescent="0.3">
      <c r="A50" s="5">
        <v>43887</v>
      </c>
      <c r="B50">
        <v>134.08511858650999</v>
      </c>
      <c r="D50" s="4">
        <f t="shared" si="1"/>
        <v>31.068007849102997</v>
      </c>
      <c r="E50" s="4">
        <f t="shared" si="2"/>
        <v>21.538639790826991</v>
      </c>
      <c r="F50" s="4">
        <f t="shared" si="0"/>
        <v>0.71586118180698577</v>
      </c>
      <c r="G50">
        <v>165.15312643561299</v>
      </c>
      <c r="H50">
        <v>112.546478795683</v>
      </c>
    </row>
    <row r="51" spans="1:8" x14ac:dyDescent="0.3">
      <c r="A51" s="5">
        <v>43888</v>
      </c>
      <c r="B51">
        <v>134.72856390885499</v>
      </c>
      <c r="D51" s="4">
        <f t="shared" si="1"/>
        <v>31.987620879465993</v>
      </c>
      <c r="E51" s="4">
        <f t="shared" si="2"/>
        <v>21.939628227255</v>
      </c>
      <c r="F51" s="4">
        <f t="shared" si="0"/>
        <v>0.64344532234500207</v>
      </c>
      <c r="G51">
        <v>166.71618478832099</v>
      </c>
      <c r="H51">
        <v>112.78893568159999</v>
      </c>
    </row>
    <row r="52" spans="1:8" x14ac:dyDescent="0.3">
      <c r="A52" s="5">
        <v>43889</v>
      </c>
      <c r="B52">
        <v>135.306919073649</v>
      </c>
      <c r="D52" s="4">
        <f t="shared" si="1"/>
        <v>32.862301306857006</v>
      </c>
      <c r="E52" s="4">
        <f t="shared" si="2"/>
        <v>22.308038178399002</v>
      </c>
      <c r="F52" s="4">
        <f t="shared" si="0"/>
        <v>0.57835516479400439</v>
      </c>
      <c r="G52">
        <v>168.169220380506</v>
      </c>
      <c r="H52">
        <v>112.99888089525</v>
      </c>
    </row>
    <row r="53" spans="1:8" x14ac:dyDescent="0.3">
      <c r="A53" s="5">
        <v>43890</v>
      </c>
      <c r="B53">
        <v>135.82676851825701</v>
      </c>
      <c r="D53" s="4">
        <f t="shared" si="1"/>
        <v>33.693209086554987</v>
      </c>
      <c r="E53" s="4">
        <f t="shared" si="2"/>
        <v>22.646094476710019</v>
      </c>
      <c r="F53" s="4">
        <f t="shared" si="0"/>
        <v>0.5198494446080133</v>
      </c>
      <c r="G53">
        <v>169.519977604812</v>
      </c>
      <c r="H53">
        <v>113.18067404154699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9FF2-ECC1-49E6-BF73-31628AED1926}">
  <dimension ref="A1:K54"/>
  <sheetViews>
    <sheetView zoomScale="85" zoomScaleNormal="85" workbookViewId="0">
      <selection activeCell="M7" sqref="M7"/>
    </sheetView>
  </sheetViews>
  <sheetFormatPr defaultColWidth="9" defaultRowHeight="14" x14ac:dyDescent="0.3"/>
  <cols>
    <col min="1" max="1" width="10.33203125" style="12" customWidth="1"/>
    <col min="2" max="2" width="11.4140625" style="12" customWidth="1"/>
    <col min="3" max="3" width="9" style="17"/>
    <col min="4" max="5" width="9" style="13"/>
    <col min="6" max="6" width="16.9140625" style="13" customWidth="1"/>
    <col min="7" max="16384" width="9" style="12"/>
  </cols>
  <sheetData>
    <row r="1" spans="1:11" x14ac:dyDescent="0.3">
      <c r="A1" s="12" t="s">
        <v>12</v>
      </c>
      <c r="B1" s="12" t="s">
        <v>13</v>
      </c>
      <c r="I1" s="12" t="s">
        <v>14</v>
      </c>
      <c r="J1" s="12">
        <v>1086</v>
      </c>
      <c r="K1" s="12" t="s">
        <v>15</v>
      </c>
    </row>
    <row r="2" spans="1:11" x14ac:dyDescent="0.3">
      <c r="A2" s="12" t="s">
        <v>16</v>
      </c>
      <c r="B2" s="12" t="s">
        <v>17</v>
      </c>
      <c r="C2" s="17" t="s">
        <v>18</v>
      </c>
      <c r="D2" s="13" t="s">
        <v>19</v>
      </c>
      <c r="E2" s="13" t="s">
        <v>20</v>
      </c>
      <c r="F2" s="13" t="s">
        <v>21</v>
      </c>
      <c r="G2" s="12" t="s">
        <v>22</v>
      </c>
      <c r="H2" s="12" t="s">
        <v>23</v>
      </c>
    </row>
    <row r="3" spans="1:11" x14ac:dyDescent="0.3">
      <c r="A3" s="14">
        <v>43840</v>
      </c>
      <c r="B3" s="12">
        <v>0</v>
      </c>
      <c r="F3" s="13">
        <v>0</v>
      </c>
      <c r="G3" s="12">
        <v>0</v>
      </c>
      <c r="H3" s="12">
        <v>0</v>
      </c>
    </row>
    <row r="4" spans="1:11" x14ac:dyDescent="0.3">
      <c r="A4" s="14">
        <v>43841</v>
      </c>
      <c r="B4" s="12">
        <v>0</v>
      </c>
      <c r="F4" s="13">
        <f>B4-B3</f>
        <v>0</v>
      </c>
      <c r="G4" s="12">
        <v>0</v>
      </c>
      <c r="H4" s="12">
        <v>0</v>
      </c>
    </row>
    <row r="5" spans="1:11" x14ac:dyDescent="0.3">
      <c r="A5" s="14">
        <v>43842</v>
      </c>
      <c r="B5" s="12">
        <v>0</v>
      </c>
      <c r="F5" s="13">
        <f t="shared" ref="F5:F53" si="0">B5-B4</f>
        <v>0</v>
      </c>
      <c r="G5" s="12">
        <v>0</v>
      </c>
      <c r="H5" s="12">
        <v>0</v>
      </c>
    </row>
    <row r="6" spans="1:11" x14ac:dyDescent="0.3">
      <c r="A6" s="14">
        <v>43843</v>
      </c>
      <c r="B6" s="12">
        <v>0</v>
      </c>
      <c r="F6" s="13">
        <f t="shared" si="0"/>
        <v>0</v>
      </c>
      <c r="G6" s="12">
        <v>0</v>
      </c>
      <c r="H6" s="12">
        <v>0</v>
      </c>
    </row>
    <row r="7" spans="1:11" x14ac:dyDescent="0.3">
      <c r="A7" s="14">
        <v>43844</v>
      </c>
      <c r="B7" s="12">
        <v>0</v>
      </c>
      <c r="F7" s="13">
        <f t="shared" si="0"/>
        <v>0</v>
      </c>
      <c r="G7" s="12">
        <v>0</v>
      </c>
      <c r="H7" s="12">
        <v>0</v>
      </c>
    </row>
    <row r="8" spans="1:11" x14ac:dyDescent="0.3">
      <c r="A8" s="14">
        <v>43845</v>
      </c>
      <c r="B8" s="12">
        <v>0</v>
      </c>
      <c r="F8" s="13">
        <f t="shared" si="0"/>
        <v>0</v>
      </c>
      <c r="G8" s="12">
        <v>0</v>
      </c>
      <c r="H8" s="12">
        <v>0</v>
      </c>
    </row>
    <row r="9" spans="1:11" x14ac:dyDescent="0.3">
      <c r="A9" s="14">
        <v>43846</v>
      </c>
      <c r="B9" s="12">
        <v>0</v>
      </c>
      <c r="F9" s="13">
        <f t="shared" si="0"/>
        <v>0</v>
      </c>
      <c r="G9" s="12">
        <v>0</v>
      </c>
      <c r="H9" s="12">
        <v>0</v>
      </c>
    </row>
    <row r="10" spans="1:11" x14ac:dyDescent="0.3">
      <c r="A10" s="14">
        <v>43847</v>
      </c>
      <c r="B10" s="12">
        <v>2.9235517802106898E-3</v>
      </c>
      <c r="F10" s="13">
        <f t="shared" si="0"/>
        <v>2.9235517802106898E-3</v>
      </c>
      <c r="G10" s="12">
        <v>2.9235517802106898E-3</v>
      </c>
      <c r="H10" s="12">
        <v>2.9235517802106898E-3</v>
      </c>
    </row>
    <row r="11" spans="1:11" x14ac:dyDescent="0.3">
      <c r="A11" s="14">
        <v>43848</v>
      </c>
      <c r="B11" s="12">
        <v>1.6236339134330102E-2</v>
      </c>
      <c r="F11" s="13">
        <f t="shared" si="0"/>
        <v>1.3312787354119412E-2</v>
      </c>
      <c r="G11" s="12">
        <v>1.6236339134330102E-2</v>
      </c>
      <c r="H11" s="12">
        <v>1.6236339134330102E-2</v>
      </c>
    </row>
    <row r="12" spans="1:11" x14ac:dyDescent="0.3">
      <c r="A12" s="14">
        <v>43849</v>
      </c>
      <c r="B12" s="12">
        <v>5.3697711005126901E-2</v>
      </c>
      <c r="C12" s="15">
        <v>0</v>
      </c>
      <c r="F12" s="13">
        <f t="shared" si="0"/>
        <v>3.7461371870796803E-2</v>
      </c>
      <c r="G12" s="12">
        <v>5.3697711005126901E-2</v>
      </c>
      <c r="H12" s="12">
        <v>5.3697711005126901E-2</v>
      </c>
    </row>
    <row r="13" spans="1:11" x14ac:dyDescent="0.3">
      <c r="A13" s="14">
        <v>43850</v>
      </c>
      <c r="B13" s="12">
        <v>0.135443837155383</v>
      </c>
      <c r="C13" s="15">
        <v>0</v>
      </c>
      <c r="F13" s="13">
        <f t="shared" si="0"/>
        <v>8.1746126150256088E-2</v>
      </c>
      <c r="G13" s="12">
        <v>0.135443837155383</v>
      </c>
      <c r="H13" s="12">
        <v>0.135443837155383</v>
      </c>
    </row>
    <row r="14" spans="1:11" x14ac:dyDescent="0.3">
      <c r="A14" s="14">
        <v>43851</v>
      </c>
      <c r="B14" s="12">
        <v>0.28825009354138897</v>
      </c>
      <c r="C14" s="15">
        <v>0</v>
      </c>
      <c r="F14" s="13">
        <f t="shared" si="0"/>
        <v>0.15280625638600598</v>
      </c>
      <c r="G14" s="12">
        <v>0.28825009354138897</v>
      </c>
      <c r="H14" s="12">
        <v>0.28825009354138897</v>
      </c>
    </row>
    <row r="15" spans="1:11" x14ac:dyDescent="0.3">
      <c r="A15" s="14">
        <v>43852</v>
      </c>
      <c r="B15" s="12">
        <v>0.54846933472917303</v>
      </c>
      <c r="C15" s="15">
        <v>0</v>
      </c>
      <c r="F15" s="13">
        <f t="shared" si="0"/>
        <v>0.26021924118778406</v>
      </c>
      <c r="G15" s="12">
        <v>0.54846933472917303</v>
      </c>
      <c r="H15" s="12">
        <v>0.54846933472917303</v>
      </c>
    </row>
    <row r="16" spans="1:11" x14ac:dyDescent="0.3">
      <c r="A16" s="14">
        <v>43853</v>
      </c>
      <c r="B16" s="12">
        <v>0.96837179356448799</v>
      </c>
      <c r="C16" s="15">
        <v>0</v>
      </c>
      <c r="F16" s="13">
        <f t="shared" si="0"/>
        <v>0.41990245883531496</v>
      </c>
      <c r="G16" s="12">
        <v>0.96837179356448799</v>
      </c>
      <c r="H16" s="12">
        <v>0.96837179356448799</v>
      </c>
    </row>
    <row r="17" spans="1:8" x14ac:dyDescent="0.3">
      <c r="A17" s="14">
        <v>43854</v>
      </c>
      <c r="B17" s="12">
        <v>1.62690055442683</v>
      </c>
      <c r="C17" s="15">
        <v>0</v>
      </c>
      <c r="F17" s="13">
        <f t="shared" si="0"/>
        <v>0.65852876086234202</v>
      </c>
      <c r="G17" s="12">
        <v>1.62690055442683</v>
      </c>
      <c r="H17" s="12">
        <v>1.62690055442683</v>
      </c>
    </row>
    <row r="18" spans="1:8" x14ac:dyDescent="0.3">
      <c r="A18" s="14">
        <v>43855</v>
      </c>
      <c r="B18" s="12">
        <v>2.64460188561215</v>
      </c>
      <c r="C18" s="15">
        <v>8</v>
      </c>
      <c r="F18" s="13">
        <f t="shared" si="0"/>
        <v>1.01770133118532</v>
      </c>
      <c r="G18" s="12">
        <v>2.64460188561215</v>
      </c>
      <c r="H18" s="12">
        <v>2.64460188561215</v>
      </c>
    </row>
    <row r="19" spans="1:8" x14ac:dyDescent="0.3">
      <c r="A19" s="14">
        <v>43856</v>
      </c>
      <c r="B19" s="12">
        <v>4.20462169008169</v>
      </c>
      <c r="C19" s="15">
        <v>8</v>
      </c>
      <c r="F19" s="13">
        <f t="shared" si="0"/>
        <v>1.5600198044695399</v>
      </c>
      <c r="G19" s="12">
        <v>4.20462169008169</v>
      </c>
      <c r="H19" s="12">
        <v>4.20462169008169</v>
      </c>
    </row>
    <row r="20" spans="1:8" x14ac:dyDescent="0.3">
      <c r="A20" s="14">
        <v>43857</v>
      </c>
      <c r="B20" s="12">
        <v>6.5833980078433898</v>
      </c>
      <c r="C20" s="15">
        <v>10</v>
      </c>
      <c r="F20" s="13">
        <f t="shared" si="0"/>
        <v>2.3787763177616998</v>
      </c>
      <c r="G20" s="12">
        <v>6.5833980078433898</v>
      </c>
      <c r="H20" s="12">
        <v>6.5833980078433898</v>
      </c>
    </row>
    <row r="21" spans="1:8" x14ac:dyDescent="0.3">
      <c r="A21" s="14">
        <v>43858</v>
      </c>
      <c r="B21" s="12">
        <v>10.1460139198434</v>
      </c>
      <c r="C21" s="15">
        <v>11</v>
      </c>
      <c r="F21" s="13">
        <f t="shared" si="0"/>
        <v>3.5626159120000098</v>
      </c>
      <c r="G21" s="12">
        <v>10.1497740877273</v>
      </c>
      <c r="H21" s="12">
        <v>10.1441338359014</v>
      </c>
    </row>
    <row r="22" spans="1:8" x14ac:dyDescent="0.3">
      <c r="A22" s="14">
        <v>43859</v>
      </c>
      <c r="B22" s="12">
        <v>15.296336699415001</v>
      </c>
      <c r="C22" s="15">
        <v>13</v>
      </c>
      <c r="F22" s="13">
        <f t="shared" si="0"/>
        <v>5.1503227795716011</v>
      </c>
      <c r="G22" s="12">
        <v>15.323392022325701</v>
      </c>
      <c r="H22" s="12">
        <v>15.2828470440723</v>
      </c>
    </row>
    <row r="23" spans="1:8" x14ac:dyDescent="0.3">
      <c r="A23" s="14">
        <v>43860</v>
      </c>
      <c r="B23" s="12">
        <v>22.356317914627802</v>
      </c>
      <c r="C23" s="15">
        <v>18</v>
      </c>
      <c r="F23" s="13">
        <f t="shared" si="0"/>
        <v>7.059981215212801</v>
      </c>
      <c r="G23" s="12">
        <v>22.466832318375999</v>
      </c>
      <c r="H23" s="12">
        <v>22.3014753047621</v>
      </c>
    </row>
    <row r="24" spans="1:8" x14ac:dyDescent="0.3">
      <c r="A24" s="14">
        <v>43861</v>
      </c>
      <c r="B24" s="12">
        <v>31.393781445584299</v>
      </c>
      <c r="C24" s="15">
        <v>25</v>
      </c>
      <c r="F24" s="13">
        <f t="shared" si="0"/>
        <v>9.0374635309564972</v>
      </c>
      <c r="G24" s="12">
        <v>31.724526645489899</v>
      </c>
      <c r="H24" s="12">
        <v>31.2307860003462</v>
      </c>
    </row>
    <row r="25" spans="1:8" x14ac:dyDescent="0.3">
      <c r="A25" s="14">
        <v>43862</v>
      </c>
      <c r="B25" s="12">
        <v>42.058462964331298</v>
      </c>
      <c r="C25" s="15">
        <v>34</v>
      </c>
      <c r="F25" s="13">
        <f t="shared" si="0"/>
        <v>10.664681518746999</v>
      </c>
      <c r="G25" s="12">
        <v>42.856443327015398</v>
      </c>
      <c r="H25" s="12">
        <v>41.6689337751233</v>
      </c>
    </row>
    <row r="26" spans="1:8" x14ac:dyDescent="0.3">
      <c r="A26" s="14">
        <v>43863</v>
      </c>
      <c r="B26" s="12">
        <v>53.662831865299701</v>
      </c>
      <c r="C26" s="15">
        <v>45</v>
      </c>
      <c r="F26" s="13">
        <f t="shared" si="0"/>
        <v>11.604368900968403</v>
      </c>
      <c r="G26" s="12">
        <v>55.294843385567297</v>
      </c>
      <c r="H26" s="12">
        <v>52.8754318729465</v>
      </c>
    </row>
    <row r="27" spans="1:8" x14ac:dyDescent="0.3">
      <c r="A27" s="14">
        <v>43864</v>
      </c>
      <c r="B27" s="12">
        <v>65.364990111274594</v>
      </c>
      <c r="C27" s="15">
        <v>63</v>
      </c>
      <c r="F27" s="13">
        <f t="shared" si="0"/>
        <v>11.702158245974893</v>
      </c>
      <c r="G27" s="12">
        <v>68.296342939551707</v>
      </c>
      <c r="H27" s="12">
        <v>63.969895402259503</v>
      </c>
    </row>
    <row r="28" spans="1:8" x14ac:dyDescent="0.3">
      <c r="A28" s="14">
        <v>43865</v>
      </c>
      <c r="B28" s="12">
        <v>76.439349469466706</v>
      </c>
      <c r="C28" s="15">
        <v>73</v>
      </c>
      <c r="F28" s="13">
        <f t="shared" si="0"/>
        <v>11.074359358192112</v>
      </c>
      <c r="G28" s="12">
        <v>81.185819109745594</v>
      </c>
      <c r="H28" s="12">
        <v>74.215292830035295</v>
      </c>
    </row>
    <row r="29" spans="1:8" x14ac:dyDescent="0.3">
      <c r="A29" s="14">
        <v>43866</v>
      </c>
      <c r="B29" s="12">
        <v>86.451401447730007</v>
      </c>
      <c r="C29" s="15">
        <v>83</v>
      </c>
      <c r="F29" s="13">
        <f t="shared" si="0"/>
        <v>10.012051978263301</v>
      </c>
      <c r="G29" s="12">
        <v>93.523363081041495</v>
      </c>
      <c r="H29" s="12">
        <v>83.194808927132797</v>
      </c>
    </row>
    <row r="30" spans="1:8" x14ac:dyDescent="0.3">
      <c r="A30" s="14">
        <v>43867</v>
      </c>
      <c r="B30" s="12">
        <v>95.269690089933903</v>
      </c>
      <c r="C30" s="15">
        <v>94</v>
      </c>
      <c r="F30" s="13">
        <f t="shared" si="0"/>
        <v>8.8182886422038962</v>
      </c>
      <c r="G30" s="12">
        <v>105.127319322967</v>
      </c>
      <c r="H30" s="12">
        <v>90.816170805982495</v>
      </c>
    </row>
    <row r="31" spans="1:8" x14ac:dyDescent="0.3">
      <c r="A31" s="14">
        <v>43868</v>
      </c>
      <c r="B31" s="12">
        <v>102.965192027691</v>
      </c>
      <c r="C31" s="17">
        <v>100</v>
      </c>
      <c r="F31" s="13">
        <f t="shared" si="0"/>
        <v>7.6955019377571006</v>
      </c>
      <c r="G31" s="12">
        <v>115.99369428853601</v>
      </c>
      <c r="H31" s="12">
        <v>97.199275298823906</v>
      </c>
    </row>
    <row r="32" spans="1:8" x14ac:dyDescent="0.3">
      <c r="A32" s="14">
        <v>43869</v>
      </c>
      <c r="B32" s="12">
        <v>109.69027075265301</v>
      </c>
      <c r="C32" s="17">
        <v>114</v>
      </c>
      <c r="F32" s="13">
        <f t="shared" si="0"/>
        <v>6.7250787249620032</v>
      </c>
      <c r="G32" s="12">
        <v>126.193600641925</v>
      </c>
      <c r="H32" s="12">
        <v>102.544874830853</v>
      </c>
    </row>
    <row r="33" spans="1:8" x14ac:dyDescent="0.3">
      <c r="A33" s="14">
        <v>43870</v>
      </c>
      <c r="B33" s="12">
        <v>115.59735641095099</v>
      </c>
      <c r="C33" s="17">
        <v>128</v>
      </c>
      <c r="F33" s="13">
        <f t="shared" si="0"/>
        <v>5.9070856582979872</v>
      </c>
      <c r="G33" s="12">
        <v>135.80364701161</v>
      </c>
      <c r="H33" s="12">
        <v>107.04710387920601</v>
      </c>
    </row>
    <row r="34" spans="1:8" x14ac:dyDescent="0.3">
      <c r="A34" s="14">
        <v>43871</v>
      </c>
      <c r="B34" s="12">
        <v>120.80747482050801</v>
      </c>
      <c r="D34" s="13">
        <f t="shared" ref="D34:D53" si="1">G34-B34</f>
        <v>24.071926407038987</v>
      </c>
      <c r="E34" s="13">
        <f t="shared" ref="E34:E53" si="2">B34-H34</f>
        <v>9.9476782753660018</v>
      </c>
      <c r="F34" s="13">
        <f t="shared" si="0"/>
        <v>5.2101184095570119</v>
      </c>
      <c r="G34" s="12">
        <v>144.87940122754699</v>
      </c>
      <c r="H34" s="12">
        <v>110.859796545142</v>
      </c>
    </row>
    <row r="35" spans="1:8" x14ac:dyDescent="0.3">
      <c r="A35" s="14">
        <v>43872</v>
      </c>
      <c r="B35" s="12">
        <v>125.411226395405</v>
      </c>
      <c r="D35" s="13">
        <f t="shared" si="1"/>
        <v>28.045655973119992</v>
      </c>
      <c r="E35" s="13">
        <f t="shared" si="2"/>
        <v>11.313425905215993</v>
      </c>
      <c r="F35" s="13">
        <f t="shared" si="0"/>
        <v>4.6037515748969895</v>
      </c>
      <c r="G35" s="12">
        <v>153.45688236852499</v>
      </c>
      <c r="H35" s="12">
        <v>114.097800490189</v>
      </c>
    </row>
    <row r="36" spans="1:8" x14ac:dyDescent="0.3">
      <c r="A36" s="14">
        <v>43873</v>
      </c>
      <c r="B36" s="12">
        <v>129.47930421983801</v>
      </c>
      <c r="D36" s="13">
        <f t="shared" si="1"/>
        <v>32.08244765804298</v>
      </c>
      <c r="E36" s="13">
        <f t="shared" si="2"/>
        <v>12.630412999542017</v>
      </c>
      <c r="F36" s="13">
        <f t="shared" si="0"/>
        <v>4.0680778244330185</v>
      </c>
      <c r="G36" s="12">
        <v>161.56175187788099</v>
      </c>
      <c r="H36" s="12">
        <v>116.848891220296</v>
      </c>
    </row>
    <row r="37" spans="1:8" x14ac:dyDescent="0.3">
      <c r="A37" s="14">
        <v>43874</v>
      </c>
      <c r="B37" s="12">
        <v>133.07198049418</v>
      </c>
      <c r="D37" s="13">
        <f t="shared" si="1"/>
        <v>36.145079038408994</v>
      </c>
      <c r="E37" s="13">
        <f t="shared" si="2"/>
        <v>13.887122576154994</v>
      </c>
      <c r="F37" s="13">
        <f t="shared" si="0"/>
        <v>3.5926762743419829</v>
      </c>
      <c r="G37" s="12">
        <v>169.21705953258899</v>
      </c>
      <c r="H37" s="12">
        <v>119.184857918025</v>
      </c>
    </row>
    <row r="38" spans="1:8" x14ac:dyDescent="0.3">
      <c r="A38" s="14">
        <v>43875</v>
      </c>
      <c r="B38" s="12">
        <v>136.24385700831201</v>
      </c>
      <c r="D38" s="13">
        <f t="shared" si="1"/>
        <v>40.202684172517991</v>
      </c>
      <c r="E38" s="13">
        <f t="shared" si="2"/>
        <v>15.076238975519004</v>
      </c>
      <c r="F38" s="13">
        <f t="shared" si="0"/>
        <v>3.1718765141320091</v>
      </c>
      <c r="G38" s="12">
        <v>176.44654118083</v>
      </c>
      <c r="H38" s="12">
        <v>121.167618032793</v>
      </c>
    </row>
    <row r="39" spans="1:8" x14ac:dyDescent="0.3">
      <c r="A39" s="14">
        <v>43876</v>
      </c>
      <c r="B39" s="12">
        <v>139.04487665961301</v>
      </c>
      <c r="D39" s="13">
        <f t="shared" si="1"/>
        <v>44.229735093031991</v>
      </c>
      <c r="E39" s="13">
        <f t="shared" si="2"/>
        <v>16.19362725649701</v>
      </c>
      <c r="F39" s="13">
        <f t="shared" si="0"/>
        <v>2.8010196513010044</v>
      </c>
      <c r="G39" s="12">
        <v>183.274611752645</v>
      </c>
      <c r="H39" s="12">
        <v>122.851249403116</v>
      </c>
    </row>
    <row r="40" spans="1:8" x14ac:dyDescent="0.3">
      <c r="A40" s="14">
        <v>43877</v>
      </c>
      <c r="B40" s="12">
        <v>141.51703645412201</v>
      </c>
      <c r="D40" s="13">
        <f t="shared" si="1"/>
        <v>48.205266035052006</v>
      </c>
      <c r="E40" s="13">
        <f t="shared" si="2"/>
        <v>17.237546910151011</v>
      </c>
      <c r="F40" s="13">
        <f t="shared" si="0"/>
        <v>2.4721597945089968</v>
      </c>
      <c r="G40" s="12">
        <v>189.72230248917401</v>
      </c>
      <c r="H40" s="12">
        <v>124.279489543971</v>
      </c>
    </row>
    <row r="41" spans="1:8" x14ac:dyDescent="0.3">
      <c r="A41" s="14">
        <v>43878</v>
      </c>
      <c r="B41" s="12">
        <v>143.69874153196699</v>
      </c>
      <c r="D41" s="13">
        <f t="shared" si="1"/>
        <v>52.111986096862012</v>
      </c>
      <c r="E41" s="13">
        <f t="shared" si="2"/>
        <v>18.207938812384981</v>
      </c>
      <c r="F41" s="13">
        <f t="shared" si="0"/>
        <v>2.1817050778449811</v>
      </c>
      <c r="G41" s="12">
        <v>195.810727628829</v>
      </c>
      <c r="H41" s="12">
        <v>125.49080271958201</v>
      </c>
    </row>
    <row r="42" spans="1:8" x14ac:dyDescent="0.3">
      <c r="A42" s="14">
        <v>43879</v>
      </c>
      <c r="B42" s="12">
        <v>145.624251257944</v>
      </c>
      <c r="D42" s="13">
        <f t="shared" si="1"/>
        <v>55.93585762192501</v>
      </c>
      <c r="E42" s="13">
        <f t="shared" si="2"/>
        <v>19.106028927768989</v>
      </c>
      <c r="F42" s="13">
        <f t="shared" si="0"/>
        <v>1.9255097259770082</v>
      </c>
      <c r="G42" s="12">
        <v>201.56010887986901</v>
      </c>
      <c r="H42" s="12">
        <v>126.51822233017501</v>
      </c>
    </row>
    <row r="43" spans="1:8" x14ac:dyDescent="0.3">
      <c r="A43" s="14">
        <v>43880</v>
      </c>
      <c r="B43" s="12">
        <v>147.323797581197</v>
      </c>
      <c r="D43" s="13">
        <f t="shared" si="1"/>
        <v>59.665693207257988</v>
      </c>
      <c r="E43" s="13">
        <f t="shared" si="2"/>
        <v>19.934002998027992</v>
      </c>
      <c r="F43" s="13">
        <f t="shared" si="0"/>
        <v>1.6995463232530028</v>
      </c>
      <c r="G43" s="12">
        <v>206.98949078845499</v>
      </c>
      <c r="H43" s="12">
        <v>127.38979458316901</v>
      </c>
    </row>
    <row r="44" spans="1:8" x14ac:dyDescent="0.3">
      <c r="A44" s="14">
        <v>43881</v>
      </c>
      <c r="B44" s="12">
        <v>148.823977224635</v>
      </c>
      <c r="D44" s="13">
        <f t="shared" si="1"/>
        <v>63.292777712282003</v>
      </c>
      <c r="E44" s="13">
        <f t="shared" si="2"/>
        <v>20.694738730828988</v>
      </c>
      <c r="F44" s="13">
        <f t="shared" si="0"/>
        <v>1.5001796434380026</v>
      </c>
      <c r="G44" s="12">
        <v>212.116754936917</v>
      </c>
      <c r="H44" s="12">
        <v>128.12923849380601</v>
      </c>
    </row>
    <row r="45" spans="1:8" x14ac:dyDescent="0.3">
      <c r="A45" s="14">
        <v>43882</v>
      </c>
      <c r="B45" s="12">
        <v>150.14819872348701</v>
      </c>
      <c r="D45" s="13">
        <f t="shared" si="1"/>
        <v>66.810522046184985</v>
      </c>
      <c r="E45" s="13">
        <f t="shared" si="2"/>
        <v>21.391586841814018</v>
      </c>
      <c r="F45" s="13">
        <f t="shared" si="0"/>
        <v>1.3242214988520118</v>
      </c>
      <c r="G45" s="12">
        <v>216.958720769672</v>
      </c>
      <c r="H45" s="12">
        <v>128.756611881673</v>
      </c>
    </row>
    <row r="46" spans="1:8" x14ac:dyDescent="0.3">
      <c r="A46" s="14">
        <v>43883</v>
      </c>
      <c r="B46" s="12">
        <v>151.317094188147</v>
      </c>
      <c r="D46" s="13">
        <f t="shared" si="1"/>
        <v>70.214153170590009</v>
      </c>
      <c r="E46" s="13">
        <f t="shared" si="2"/>
        <v>22.028194709231002</v>
      </c>
      <c r="F46" s="13">
        <f t="shared" si="0"/>
        <v>1.1688954646599825</v>
      </c>
      <c r="G46" s="12">
        <v>221.53124735873701</v>
      </c>
      <c r="H46" s="12">
        <v>129.28889947891599</v>
      </c>
    </row>
    <row r="47" spans="1:8" x14ac:dyDescent="0.3">
      <c r="A47" s="14">
        <v>43884</v>
      </c>
      <c r="B47" s="12">
        <v>152.34887060441901</v>
      </c>
      <c r="D47" s="13">
        <f t="shared" si="1"/>
        <v>73.500441214761992</v>
      </c>
      <c r="E47" s="13">
        <f t="shared" si="2"/>
        <v>22.608367032920995</v>
      </c>
      <c r="F47" s="13">
        <f t="shared" si="0"/>
        <v>1.0317764162720096</v>
      </c>
      <c r="G47" s="12">
        <v>225.849311819181</v>
      </c>
      <c r="H47" s="12">
        <v>129.74050357149801</v>
      </c>
    </row>
    <row r="48" spans="1:8" x14ac:dyDescent="0.3">
      <c r="A48" s="14">
        <v>43885</v>
      </c>
      <c r="B48" s="12">
        <v>153.25960459882199</v>
      </c>
      <c r="D48" s="13">
        <f t="shared" si="1"/>
        <v>76.667461725015016</v>
      </c>
      <c r="E48" s="13">
        <f t="shared" si="2"/>
        <v>23.13595797341398</v>
      </c>
      <c r="F48" s="13">
        <f t="shared" si="0"/>
        <v>0.91073399440298886</v>
      </c>
      <c r="G48" s="12">
        <v>229.92706632383701</v>
      </c>
      <c r="H48" s="12">
        <v>130.12364662540801</v>
      </c>
    </row>
    <row r="49" spans="1:8" x14ac:dyDescent="0.3">
      <c r="A49" s="14">
        <v>43886</v>
      </c>
      <c r="B49" s="12">
        <v>154.063493048445</v>
      </c>
      <c r="D49" s="13">
        <f t="shared" si="1"/>
        <v>79.714389597487013</v>
      </c>
      <c r="E49" s="13">
        <f t="shared" si="2"/>
        <v>23.614789471269006</v>
      </c>
      <c r="F49" s="13">
        <f t="shared" si="0"/>
        <v>0.80388844962300254</v>
      </c>
      <c r="G49" s="12">
        <v>233.77788264593201</v>
      </c>
      <c r="H49" s="12">
        <v>130.44870357717599</v>
      </c>
    </row>
    <row r="50" spans="1:8" x14ac:dyDescent="0.3">
      <c r="A50" s="14">
        <v>43887</v>
      </c>
      <c r="B50" s="12">
        <v>154.773070854552</v>
      </c>
      <c r="D50" s="13">
        <f t="shared" si="1"/>
        <v>82.641320843612988</v>
      </c>
      <c r="E50" s="13">
        <f t="shared" si="2"/>
        <v>24.048590896086012</v>
      </c>
      <c r="F50" s="13">
        <f t="shared" si="0"/>
        <v>0.70957780610700638</v>
      </c>
      <c r="G50" s="12">
        <v>237.41439169816499</v>
      </c>
      <c r="H50" s="12">
        <v>130.72447995846599</v>
      </c>
    </row>
    <row r="51" spans="1:8" x14ac:dyDescent="0.3">
      <c r="A51" s="14">
        <v>43888</v>
      </c>
      <c r="B51" s="12">
        <v>155.39940335111999</v>
      </c>
      <c r="D51" s="13">
        <f t="shared" si="1"/>
        <v>85.449118515574014</v>
      </c>
      <c r="E51" s="13">
        <f t="shared" si="2"/>
        <v>24.440955770427991</v>
      </c>
      <c r="F51" s="13">
        <f t="shared" si="0"/>
        <v>0.62633249656798284</v>
      </c>
      <c r="G51" s="12">
        <v>240.848521866694</v>
      </c>
      <c r="H51" s="12">
        <v>130.958447580692</v>
      </c>
    </row>
    <row r="52" spans="1:8" x14ac:dyDescent="0.3">
      <c r="A52" s="14">
        <v>43889</v>
      </c>
      <c r="B52" s="12">
        <v>155.95225741053099</v>
      </c>
      <c r="D52" s="13">
        <f t="shared" si="1"/>
        <v>88.139279514147006</v>
      </c>
      <c r="E52" s="13">
        <f t="shared" si="2"/>
        <v>24.795311959055994</v>
      </c>
      <c r="F52" s="13">
        <f t="shared" si="0"/>
        <v>0.55285405941100407</v>
      </c>
      <c r="G52" s="12">
        <v>244.091536924678</v>
      </c>
      <c r="H52" s="12">
        <v>131.156945451475</v>
      </c>
    </row>
    <row r="53" spans="1:8" x14ac:dyDescent="0.3">
      <c r="A53" s="14">
        <v>43890</v>
      </c>
      <c r="B53" s="12">
        <v>156.440253524122</v>
      </c>
      <c r="D53" s="13">
        <f t="shared" si="1"/>
        <v>90.713819483050997</v>
      </c>
      <c r="E53" s="13">
        <f t="shared" si="2"/>
        <v>25.114902368308009</v>
      </c>
      <c r="F53" s="13">
        <f t="shared" si="0"/>
        <v>0.48799611359100936</v>
      </c>
      <c r="G53" s="12">
        <v>247.154073007173</v>
      </c>
      <c r="H53" s="12">
        <v>131.32535115581399</v>
      </c>
    </row>
    <row r="54" spans="1:8" x14ac:dyDescent="0.3">
      <c r="A54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8616-22C3-4D48-90D6-F34060B79E06}">
  <sheetPr codeName="Sheet7"/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7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2.6</v>
      </c>
      <c r="C1" s="7">
        <v>0.55000000000000004</v>
      </c>
      <c r="G1">
        <v>0.7</v>
      </c>
      <c r="H1">
        <v>0.45</v>
      </c>
      <c r="I1" t="s">
        <v>1</v>
      </c>
      <c r="J1">
        <v>2154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2.64743853272058E-2</v>
      </c>
      <c r="F7" s="4">
        <f t="shared" si="0"/>
        <v>2.64743853272058E-2</v>
      </c>
      <c r="G7">
        <v>2.64743853272058E-2</v>
      </c>
      <c r="H7">
        <v>2.64743853272058E-2</v>
      </c>
    </row>
    <row r="8" spans="1:12" x14ac:dyDescent="0.3">
      <c r="A8" s="5">
        <v>43845</v>
      </c>
      <c r="B8">
        <v>0.13327242503961201</v>
      </c>
      <c r="F8" s="4">
        <f t="shared" si="0"/>
        <v>0.1067980397124062</v>
      </c>
      <c r="G8">
        <v>0.13327242503961201</v>
      </c>
      <c r="H8">
        <v>0.13327242503961201</v>
      </c>
    </row>
    <row r="9" spans="1:12" x14ac:dyDescent="0.3">
      <c r="A9" s="5">
        <v>43846</v>
      </c>
      <c r="B9">
        <v>0.40691192996921099</v>
      </c>
      <c r="F9" s="4">
        <f t="shared" si="0"/>
        <v>0.27363950492959899</v>
      </c>
      <c r="G9">
        <v>0.40691192996921099</v>
      </c>
      <c r="H9">
        <v>0.40691192996921099</v>
      </c>
    </row>
    <row r="10" spans="1:12" x14ac:dyDescent="0.3">
      <c r="A10" s="5">
        <v>43847</v>
      </c>
      <c r="B10">
        <v>0.95963269008034302</v>
      </c>
      <c r="F10" s="4">
        <f t="shared" si="0"/>
        <v>0.55272076011113203</v>
      </c>
      <c r="G10">
        <v>0.95963269008034302</v>
      </c>
      <c r="H10">
        <v>0.95963269008034302</v>
      </c>
    </row>
    <row r="11" spans="1:12" x14ac:dyDescent="0.3">
      <c r="A11" s="5">
        <v>43848</v>
      </c>
      <c r="B11">
        <v>1.9216456573470799</v>
      </c>
      <c r="F11" s="4">
        <f t="shared" si="0"/>
        <v>0.96201296726673691</v>
      </c>
      <c r="G11">
        <v>1.9216456573470799</v>
      </c>
      <c r="H11">
        <v>1.9216456573470799</v>
      </c>
    </row>
    <row r="12" spans="1:12" x14ac:dyDescent="0.3">
      <c r="A12" s="5">
        <v>43849</v>
      </c>
      <c r="B12">
        <v>3.4477313485632402</v>
      </c>
      <c r="C12" s="8">
        <v>5</v>
      </c>
      <c r="F12" s="4">
        <f t="shared" si="0"/>
        <v>1.5260856912161602</v>
      </c>
      <c r="G12">
        <v>3.4477313485632402</v>
      </c>
      <c r="H12">
        <v>3.4477313485632402</v>
      </c>
    </row>
    <row r="13" spans="1:12" x14ac:dyDescent="0.3">
      <c r="A13" s="5">
        <v>43850</v>
      </c>
      <c r="B13">
        <v>5.7359254715527301</v>
      </c>
      <c r="C13" s="8">
        <v>5</v>
      </c>
      <c r="F13" s="4">
        <f t="shared" si="0"/>
        <v>2.28819412298949</v>
      </c>
      <c r="G13">
        <v>5.7359254715527301</v>
      </c>
      <c r="H13">
        <v>5.7359254715527301</v>
      </c>
    </row>
    <row r="14" spans="1:12" x14ac:dyDescent="0.3">
      <c r="A14" s="5">
        <v>43851</v>
      </c>
      <c r="B14">
        <v>9.0519284255277004</v>
      </c>
      <c r="C14" s="8">
        <v>10</v>
      </c>
      <c r="F14" s="4">
        <f t="shared" si="0"/>
        <v>3.3160029539749702</v>
      </c>
      <c r="G14">
        <v>9.0519284255277004</v>
      </c>
      <c r="H14">
        <v>9.0519284255277004</v>
      </c>
    </row>
    <row r="15" spans="1:12" x14ac:dyDescent="0.3">
      <c r="A15" s="5">
        <v>43852</v>
      </c>
      <c r="B15">
        <v>13.7568490648592</v>
      </c>
      <c r="C15" s="8">
        <v>14</v>
      </c>
      <c r="F15" s="4">
        <f t="shared" si="0"/>
        <v>4.7049206393314993</v>
      </c>
      <c r="G15">
        <v>13.7568490648592</v>
      </c>
      <c r="H15">
        <v>13.7568490648592</v>
      </c>
    </row>
    <row r="16" spans="1:12" x14ac:dyDescent="0.3">
      <c r="A16" s="5">
        <v>43853</v>
      </c>
      <c r="B16">
        <v>20.3420097577314</v>
      </c>
      <c r="C16" s="8">
        <v>26</v>
      </c>
      <c r="F16" s="4">
        <f t="shared" si="0"/>
        <v>6.5851606928722006</v>
      </c>
      <c r="G16">
        <v>20.3420097577314</v>
      </c>
      <c r="H16">
        <v>20.3420097577314</v>
      </c>
    </row>
    <row r="17" spans="1:8" x14ac:dyDescent="0.3">
      <c r="A17" s="5">
        <v>43854</v>
      </c>
      <c r="B17">
        <v>29.475804999886002</v>
      </c>
      <c r="C17" s="8">
        <v>36</v>
      </c>
      <c r="F17" s="4">
        <f t="shared" si="0"/>
        <v>9.1337952421546014</v>
      </c>
      <c r="G17">
        <v>29.475804999886002</v>
      </c>
      <c r="H17">
        <v>29.475804999886002</v>
      </c>
    </row>
    <row r="18" spans="1:8" x14ac:dyDescent="0.3">
      <c r="A18" s="5">
        <v>43855</v>
      </c>
      <c r="B18">
        <v>41.943707900634799</v>
      </c>
      <c r="C18" s="8">
        <v>51</v>
      </c>
      <c r="F18" s="4">
        <f t="shared" si="0"/>
        <v>12.467902900748797</v>
      </c>
      <c r="G18">
        <v>41.953060044266003</v>
      </c>
      <c r="H18">
        <v>41.937473138214102</v>
      </c>
    </row>
    <row r="19" spans="1:8" x14ac:dyDescent="0.3">
      <c r="A19" s="5">
        <v>43856</v>
      </c>
      <c r="B19">
        <v>58.4856681263431</v>
      </c>
      <c r="C19" s="8">
        <v>72</v>
      </c>
      <c r="F19" s="4">
        <f t="shared" si="0"/>
        <v>16.541960225708301</v>
      </c>
      <c r="G19">
        <v>58.549786337804001</v>
      </c>
      <c r="H19">
        <v>58.443027682400697</v>
      </c>
    </row>
    <row r="20" spans="1:8" x14ac:dyDescent="0.3">
      <c r="A20" s="5">
        <v>43857</v>
      </c>
      <c r="B20">
        <v>79.504868152762299</v>
      </c>
      <c r="C20" s="8">
        <v>91</v>
      </c>
      <c r="F20" s="4">
        <f t="shared" si="0"/>
        <v>21.019200026419199</v>
      </c>
      <c r="G20">
        <v>79.755580248449903</v>
      </c>
      <c r="H20">
        <v>79.338811076549206</v>
      </c>
    </row>
    <row r="21" spans="1:8" x14ac:dyDescent="0.3">
      <c r="A21" s="5">
        <v>43858</v>
      </c>
      <c r="B21">
        <v>104.732894170514</v>
      </c>
      <c r="C21" s="8">
        <v>102</v>
      </c>
      <c r="F21" s="4">
        <f t="shared" si="0"/>
        <v>25.228026017751702</v>
      </c>
      <c r="G21">
        <v>105.45457006097701</v>
      </c>
      <c r="H21">
        <v>104.257711842795</v>
      </c>
    </row>
    <row r="22" spans="1:8" x14ac:dyDescent="0.3">
      <c r="A22" s="5">
        <v>43859</v>
      </c>
      <c r="B22">
        <v>132.997066348576</v>
      </c>
      <c r="C22" s="8">
        <v>114</v>
      </c>
      <c r="F22" s="4">
        <f t="shared" si="0"/>
        <v>28.264172178061997</v>
      </c>
      <c r="G22">
        <v>134.68131174597801</v>
      </c>
      <c r="H22">
        <v>131.896987558657</v>
      </c>
    </row>
    <row r="23" spans="1:8" x14ac:dyDescent="0.3">
      <c r="A23" s="5">
        <v>43860</v>
      </c>
      <c r="B23">
        <v>162.50376248702401</v>
      </c>
      <c r="C23" s="8">
        <v>132</v>
      </c>
      <c r="F23" s="4">
        <f t="shared" si="0"/>
        <v>29.506696138448007</v>
      </c>
      <c r="G23">
        <v>165.85270510235901</v>
      </c>
      <c r="H23">
        <v>160.337941544475</v>
      </c>
    </row>
    <row r="24" spans="1:8" x14ac:dyDescent="0.3">
      <c r="A24" s="5">
        <v>43861</v>
      </c>
      <c r="B24">
        <v>191.30209605721501</v>
      </c>
      <c r="C24" s="8">
        <v>156</v>
      </c>
      <c r="F24" s="4">
        <f t="shared" si="0"/>
        <v>28.798333570191005</v>
      </c>
      <c r="G24">
        <v>197.17302462256899</v>
      </c>
      <c r="H24">
        <v>187.549068986328</v>
      </c>
    </row>
    <row r="25" spans="1:8" x14ac:dyDescent="0.3">
      <c r="A25" s="5">
        <v>43862</v>
      </c>
      <c r="B25">
        <v>217.85270107146701</v>
      </c>
      <c r="C25" s="10">
        <v>183</v>
      </c>
      <c r="F25" s="4">
        <f t="shared" si="0"/>
        <v>26.550605014252</v>
      </c>
      <c r="G25">
        <v>227.15706442343901</v>
      </c>
      <c r="H25">
        <v>211.98288630171999</v>
      </c>
    </row>
    <row r="26" spans="1:8" x14ac:dyDescent="0.3">
      <c r="A26" s="5">
        <v>43863</v>
      </c>
      <c r="B26">
        <v>241.339099224656</v>
      </c>
      <c r="C26" s="8">
        <v>212</v>
      </c>
      <c r="F26" s="4">
        <f t="shared" si="0"/>
        <v>23.486398153188986</v>
      </c>
      <c r="G26">
        <v>254.934464322487</v>
      </c>
      <c r="H26">
        <v>232.887647117548</v>
      </c>
    </row>
    <row r="27" spans="1:8" x14ac:dyDescent="0.3">
      <c r="A27" s="5">
        <v>43864</v>
      </c>
      <c r="B27">
        <v>261.62608621009599</v>
      </c>
      <c r="C27" s="8">
        <v>228</v>
      </c>
      <c r="F27" s="4">
        <f t="shared" si="0"/>
        <v>20.286986985439995</v>
      </c>
      <c r="G27">
        <v>280.23620270155902</v>
      </c>
      <c r="H27">
        <v>250.242381814357</v>
      </c>
    </row>
    <row r="28" spans="1:8" x14ac:dyDescent="0.3">
      <c r="A28" s="5">
        <v>43865</v>
      </c>
      <c r="B28">
        <v>279.00195882863198</v>
      </c>
      <c r="C28" s="8">
        <v>253</v>
      </c>
      <c r="F28" s="4">
        <f t="shared" si="0"/>
        <v>17.375872618535993</v>
      </c>
      <c r="G28">
        <v>303.17922158821398</v>
      </c>
      <c r="H28">
        <v>264.46743917037901</v>
      </c>
    </row>
    <row r="29" spans="1:8" x14ac:dyDescent="0.3">
      <c r="A29" s="5">
        <v>43866</v>
      </c>
      <c r="B29">
        <v>293.904272546416</v>
      </c>
      <c r="C29" s="8">
        <v>274</v>
      </c>
      <c r="F29" s="4">
        <f t="shared" si="0"/>
        <v>14.902313717784011</v>
      </c>
      <c r="G29">
        <v>324.02864190341199</v>
      </c>
      <c r="H29">
        <v>276.12431228129401</v>
      </c>
    </row>
    <row r="30" spans="1:8" x14ac:dyDescent="0.3">
      <c r="A30" s="5">
        <v>43867</v>
      </c>
      <c r="B30">
        <v>306.74677496092499</v>
      </c>
      <c r="C30" s="8">
        <v>297</v>
      </c>
      <c r="F30" s="4">
        <f t="shared" si="0"/>
        <v>12.842502414508999</v>
      </c>
      <c r="G30">
        <v>343.04609266790698</v>
      </c>
      <c r="H30">
        <v>285.72833310917702</v>
      </c>
    </row>
    <row r="31" spans="1:8" x14ac:dyDescent="0.3">
      <c r="A31" s="5">
        <v>43868</v>
      </c>
      <c r="B31">
        <v>317.85801380659598</v>
      </c>
      <c r="C31" s="8">
        <v>315</v>
      </c>
      <c r="F31" s="4">
        <f t="shared" si="0"/>
        <v>11.111238845670982</v>
      </c>
      <c r="G31">
        <v>360.43579066897598</v>
      </c>
      <c r="H31">
        <v>293.68347291598701</v>
      </c>
    </row>
    <row r="32" spans="1:8" x14ac:dyDescent="0.3">
      <c r="A32" s="5">
        <v>43869</v>
      </c>
      <c r="B32">
        <v>327.488857263635</v>
      </c>
      <c r="C32" s="8">
        <v>326</v>
      </c>
      <c r="F32" s="4">
        <f t="shared" si="0"/>
        <v>9.6308434570390204</v>
      </c>
      <c r="G32">
        <v>376.35092398429703</v>
      </c>
      <c r="H32">
        <v>300.29239182968399</v>
      </c>
    </row>
    <row r="33" spans="1:8" x14ac:dyDescent="0.3">
      <c r="A33" s="5">
        <v>43870</v>
      </c>
      <c r="B33">
        <v>335.837392498876</v>
      </c>
      <c r="C33" s="7">
        <v>337</v>
      </c>
      <c r="F33" s="4">
        <f t="shared" si="0"/>
        <v>8.3485352352410018</v>
      </c>
      <c r="G33">
        <v>390.91431686701998</v>
      </c>
      <c r="H33">
        <v>305.78607764918098</v>
      </c>
    </row>
    <row r="34" spans="1:8" x14ac:dyDescent="0.3">
      <c r="A34" s="5">
        <v>43871</v>
      </c>
      <c r="B34">
        <v>343.07061871085699</v>
      </c>
      <c r="D34" s="4">
        <f t="shared" ref="D34:D53" si="1">G34-B34</f>
        <v>61.164859821176037</v>
      </c>
      <c r="E34" s="4">
        <f t="shared" ref="E34:E53" si="2">B34-H34</f>
        <v>32.720226979389963</v>
      </c>
      <c r="F34" s="4">
        <f t="shared" si="0"/>
        <v>7.2332262119809911</v>
      </c>
      <c r="G34">
        <v>404.23547853203303</v>
      </c>
      <c r="H34">
        <v>310.35039173146703</v>
      </c>
    </row>
    <row r="35" spans="1:8" x14ac:dyDescent="0.3">
      <c r="A35" s="5">
        <v>43872</v>
      </c>
      <c r="B35">
        <v>349.33569351059299</v>
      </c>
      <c r="D35" s="4">
        <f t="shared" si="1"/>
        <v>67.082392500357003</v>
      </c>
      <c r="E35" s="4">
        <f t="shared" si="2"/>
        <v>35.194437559457015</v>
      </c>
      <c r="F35" s="4">
        <f t="shared" si="0"/>
        <v>6.2650747997359986</v>
      </c>
      <c r="G35">
        <v>416.41808601094999</v>
      </c>
      <c r="H35">
        <v>314.14125595113597</v>
      </c>
    </row>
    <row r="36" spans="1:8" x14ac:dyDescent="0.3">
      <c r="A36" s="5">
        <v>43873</v>
      </c>
      <c r="B36">
        <v>354.76320894917399</v>
      </c>
      <c r="D36" s="4">
        <f t="shared" si="1"/>
        <v>72.797319419481028</v>
      </c>
      <c r="E36" s="4">
        <f t="shared" si="2"/>
        <v>37.472396507128963</v>
      </c>
      <c r="F36" s="4">
        <f t="shared" si="0"/>
        <v>5.4275154385809969</v>
      </c>
      <c r="G36">
        <v>427.56052836865501</v>
      </c>
      <c r="H36">
        <v>317.29081244204502</v>
      </c>
    </row>
    <row r="37" spans="1:8" x14ac:dyDescent="0.3">
      <c r="A37" s="5">
        <v>43874</v>
      </c>
      <c r="B37">
        <v>359.46237416447002</v>
      </c>
      <c r="D37" s="4">
        <f t="shared" si="1"/>
        <v>78.28668782284899</v>
      </c>
      <c r="E37" s="4">
        <f t="shared" si="2"/>
        <v>39.557662857873993</v>
      </c>
      <c r="F37" s="4">
        <f t="shared" si="0"/>
        <v>4.6991652152960341</v>
      </c>
      <c r="G37">
        <v>437.74906198731901</v>
      </c>
      <c r="H37">
        <v>319.90471130659603</v>
      </c>
    </row>
    <row r="38" spans="1:8" x14ac:dyDescent="0.3">
      <c r="A38" s="5">
        <v>43875</v>
      </c>
      <c r="B38">
        <v>363.53050961296702</v>
      </c>
      <c r="D38" s="4">
        <f t="shared" si="1"/>
        <v>83.534642821777993</v>
      </c>
      <c r="E38" s="4">
        <f t="shared" si="2"/>
        <v>41.457038386545037</v>
      </c>
      <c r="F38" s="4">
        <f t="shared" si="0"/>
        <v>4.0681354484970029</v>
      </c>
      <c r="G38">
        <v>447.06515243474502</v>
      </c>
      <c r="H38">
        <v>322.07347122642199</v>
      </c>
    </row>
    <row r="39" spans="1:8" x14ac:dyDescent="0.3">
      <c r="A39" s="5">
        <v>43876</v>
      </c>
      <c r="B39">
        <v>367.05262065730602</v>
      </c>
      <c r="D39" s="4">
        <f t="shared" si="1"/>
        <v>88.531270912810953</v>
      </c>
      <c r="E39" s="4">
        <f t="shared" si="2"/>
        <v>43.179562521539026</v>
      </c>
      <c r="F39" s="4">
        <f t="shared" si="0"/>
        <v>3.5221110443389989</v>
      </c>
      <c r="G39">
        <v>455.58389157011698</v>
      </c>
      <c r="H39">
        <v>323.873058135767</v>
      </c>
    </row>
    <row r="40" spans="1:8" x14ac:dyDescent="0.3">
      <c r="A40" s="5">
        <v>43877</v>
      </c>
      <c r="B40">
        <v>370.10228977428397</v>
      </c>
      <c r="D40" s="4">
        <f t="shared" si="1"/>
        <v>93.271558309200032</v>
      </c>
      <c r="E40" s="4">
        <f t="shared" si="2"/>
        <v>44.735721756531973</v>
      </c>
      <c r="F40" s="4">
        <f t="shared" si="0"/>
        <v>3.0496691169779524</v>
      </c>
      <c r="G40">
        <v>463.37384808348401</v>
      </c>
      <c r="H40">
        <v>325.366568017752</v>
      </c>
    </row>
    <row r="41" spans="1:8" x14ac:dyDescent="0.3">
      <c r="A41" s="5">
        <v>43878</v>
      </c>
      <c r="B41">
        <v>372.74304977180299</v>
      </c>
      <c r="D41" s="4">
        <f t="shared" si="1"/>
        <v>97.754468276773025</v>
      </c>
      <c r="E41" s="4">
        <f t="shared" si="2"/>
        <v>46.136830915595965</v>
      </c>
      <c r="F41" s="4">
        <f t="shared" si="0"/>
        <v>2.6407599975190124</v>
      </c>
      <c r="G41">
        <v>470.49751804857601</v>
      </c>
      <c r="H41">
        <v>326.60621885620702</v>
      </c>
    </row>
    <row r="42" spans="1:8" x14ac:dyDescent="0.3">
      <c r="A42" s="5">
        <v>43879</v>
      </c>
      <c r="B42">
        <v>375.02977416616602</v>
      </c>
      <c r="D42" s="4">
        <f t="shared" si="1"/>
        <v>101.98213948737697</v>
      </c>
      <c r="E42" s="4">
        <f t="shared" si="2"/>
        <v>47.394555705875007</v>
      </c>
      <c r="F42" s="4">
        <f t="shared" si="0"/>
        <v>2.2867243943630342</v>
      </c>
      <c r="G42">
        <v>477.01191365354299</v>
      </c>
      <c r="H42">
        <v>327.63521846029101</v>
      </c>
    </row>
    <row r="43" spans="1:8" x14ac:dyDescent="0.3">
      <c r="A43" s="5">
        <v>43880</v>
      </c>
      <c r="B43">
        <v>377.00991610152198</v>
      </c>
      <c r="D43" s="4">
        <f t="shared" si="1"/>
        <v>105.95920214684401</v>
      </c>
      <c r="E43" s="4">
        <f t="shared" si="2"/>
        <v>48.520552710596007</v>
      </c>
      <c r="F43" s="4">
        <f t="shared" si="0"/>
        <v>1.9801419353559595</v>
      </c>
      <c r="G43">
        <v>482.96911824836599</v>
      </c>
      <c r="H43">
        <v>328.48936339092597</v>
      </c>
    </row>
    <row r="44" spans="1:8" x14ac:dyDescent="0.3">
      <c r="A44" s="5">
        <v>43881</v>
      </c>
      <c r="B44">
        <v>378.72455577573101</v>
      </c>
      <c r="D44" s="4">
        <f t="shared" si="1"/>
        <v>109.692203419733</v>
      </c>
      <c r="E44" s="4">
        <f t="shared" si="2"/>
        <v>49.526206390149014</v>
      </c>
      <c r="F44" s="4">
        <f t="shared" si="0"/>
        <v>1.7146396742090246</v>
      </c>
      <c r="G44">
        <v>488.41675919546401</v>
      </c>
      <c r="H44">
        <v>329.19834938558199</v>
      </c>
    </row>
    <row r="45" spans="1:8" x14ac:dyDescent="0.3">
      <c r="A45" s="5">
        <v>43882</v>
      </c>
      <c r="B45">
        <v>380.20927593153999</v>
      </c>
      <c r="D45" s="4">
        <f t="shared" si="1"/>
        <v>113.189130026405</v>
      </c>
      <c r="E45" s="4">
        <f t="shared" si="2"/>
        <v>50.422444662310966</v>
      </c>
      <c r="F45" s="4">
        <f t="shared" si="0"/>
        <v>1.4847201558089864</v>
      </c>
      <c r="G45">
        <v>493.39840595794499</v>
      </c>
      <c r="H45">
        <v>329.78683126922903</v>
      </c>
    </row>
    <row r="46" spans="1:8" x14ac:dyDescent="0.3">
      <c r="A46" s="5">
        <v>43883</v>
      </c>
      <c r="B46">
        <v>381.49490047700402</v>
      </c>
      <c r="D46" s="4">
        <f t="shared" si="1"/>
        <v>116.45901470687795</v>
      </c>
      <c r="E46" s="4">
        <f t="shared" si="2"/>
        <v>51.21961668779403</v>
      </c>
      <c r="F46" s="4">
        <f t="shared" si="0"/>
        <v>1.2856245454640316</v>
      </c>
      <c r="G46">
        <v>497.95391518388197</v>
      </c>
      <c r="H46">
        <v>330.27528378920999</v>
      </c>
    </row>
    <row r="47" spans="1:8" x14ac:dyDescent="0.3">
      <c r="A47" s="5">
        <v>43884</v>
      </c>
      <c r="B47">
        <v>382.60812714131998</v>
      </c>
      <c r="D47" s="4">
        <f t="shared" si="1"/>
        <v>119.51161377100902</v>
      </c>
      <c r="E47" s="4">
        <f t="shared" si="2"/>
        <v>51.92741875168997</v>
      </c>
      <c r="F47" s="4">
        <f t="shared" si="0"/>
        <v>1.1132266643159596</v>
      </c>
      <c r="G47">
        <v>502.11974091232901</v>
      </c>
      <c r="H47">
        <v>330.68070838963001</v>
      </c>
    </row>
    <row r="48" spans="1:8" x14ac:dyDescent="0.3">
      <c r="A48" s="5">
        <v>43885</v>
      </c>
      <c r="B48">
        <v>383.572075678891</v>
      </c>
      <c r="D48" s="4">
        <f t="shared" si="1"/>
        <v>122.35714431535098</v>
      </c>
      <c r="E48" s="4">
        <f t="shared" si="2"/>
        <v>52.554856466661988</v>
      </c>
      <c r="F48" s="4">
        <f t="shared" si="0"/>
        <v>0.96394853757101373</v>
      </c>
      <c r="G48">
        <v>505.92921999424198</v>
      </c>
      <c r="H48">
        <v>331.01721921222901</v>
      </c>
    </row>
    <row r="49" spans="1:8" x14ac:dyDescent="0.3">
      <c r="A49" s="5">
        <v>43886</v>
      </c>
      <c r="B49">
        <v>384.406765072599</v>
      </c>
      <c r="D49" s="4">
        <f t="shared" si="1"/>
        <v>125.006071268916</v>
      </c>
      <c r="E49" s="4">
        <f t="shared" si="2"/>
        <v>53.110233741891022</v>
      </c>
      <c r="F49" s="4">
        <f t="shared" si="0"/>
        <v>0.83468939370800399</v>
      </c>
      <c r="G49">
        <v>509.412836341515</v>
      </c>
      <c r="H49">
        <v>331.29653133070798</v>
      </c>
    </row>
    <row r="50" spans="1:8" x14ac:dyDescent="0.3">
      <c r="A50" s="5">
        <v>43887</v>
      </c>
      <c r="B50">
        <v>385.12952880561102</v>
      </c>
      <c r="D50" s="4">
        <f t="shared" si="1"/>
        <v>127.46893602484704</v>
      </c>
      <c r="E50" s="4">
        <f t="shared" si="2"/>
        <v>53.601161016144999</v>
      </c>
      <c r="F50" s="4">
        <f t="shared" si="0"/>
        <v>0.72276373301201602</v>
      </c>
      <c r="G50">
        <v>512.59846483045806</v>
      </c>
      <c r="H50">
        <v>331.52836778946602</v>
      </c>
    </row>
    <row r="51" spans="1:8" x14ac:dyDescent="0.3">
      <c r="A51" s="5">
        <v>43888</v>
      </c>
      <c r="B51">
        <v>385.755375386813</v>
      </c>
      <c r="D51" s="4">
        <f t="shared" si="1"/>
        <v>129.75621981036699</v>
      </c>
      <c r="E51" s="4">
        <f t="shared" si="2"/>
        <v>54.034576997170007</v>
      </c>
      <c r="F51" s="4">
        <f t="shared" si="0"/>
        <v>0.62584658120198355</v>
      </c>
      <c r="G51">
        <v>515.51159519717999</v>
      </c>
      <c r="H51">
        <v>331.72079838964299</v>
      </c>
    </row>
    <row r="52" spans="1:8" x14ac:dyDescent="0.3">
      <c r="A52" s="5">
        <v>43889</v>
      </c>
      <c r="B52">
        <v>386.29730063947699</v>
      </c>
      <c r="D52" s="4">
        <f t="shared" si="1"/>
        <v>131.87823609358605</v>
      </c>
      <c r="E52" s="4">
        <f t="shared" si="2"/>
        <v>54.416779548088982</v>
      </c>
      <c r="F52" s="4">
        <f t="shared" si="0"/>
        <v>0.54192525266398661</v>
      </c>
      <c r="G52">
        <v>518.17553673306304</v>
      </c>
      <c r="H52">
        <v>331.880521091388</v>
      </c>
    </row>
    <row r="53" spans="1:8" x14ac:dyDescent="0.3">
      <c r="A53" s="5">
        <v>43890</v>
      </c>
      <c r="B53">
        <v>386.76655768025398</v>
      </c>
      <c r="D53" s="4">
        <f t="shared" si="1"/>
        <v>133.84504718578398</v>
      </c>
      <c r="E53" s="4">
        <f t="shared" si="2"/>
        <v>54.753462401470983</v>
      </c>
      <c r="F53" s="4">
        <f t="shared" si="0"/>
        <v>0.46925704077699493</v>
      </c>
      <c r="G53">
        <v>520.61160486603796</v>
      </c>
      <c r="H53">
        <v>332.013095278783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FA45-4A30-48AE-A97C-5846EB44C200}">
  <dimension ref="A1:K54"/>
  <sheetViews>
    <sheetView zoomScale="85" zoomScaleNormal="85" workbookViewId="0">
      <selection activeCell="X19" sqref="X19"/>
    </sheetView>
  </sheetViews>
  <sheetFormatPr defaultColWidth="9" defaultRowHeight="14" x14ac:dyDescent="0.3"/>
  <cols>
    <col min="1" max="1" width="10.4140625" style="12" customWidth="1"/>
    <col min="2" max="2" width="12.6640625" style="12" customWidth="1"/>
    <col min="3" max="3" width="9" style="15"/>
    <col min="4" max="5" width="9" style="13"/>
    <col min="6" max="6" width="16.75" style="13" customWidth="1"/>
    <col min="7" max="7" width="11.4140625" style="12" customWidth="1"/>
    <col min="8" max="8" width="12.9140625" style="12" customWidth="1"/>
    <col min="9" max="16384" width="9" style="12"/>
  </cols>
  <sheetData>
    <row r="1" spans="1:11" x14ac:dyDescent="0.3">
      <c r="A1" s="12" t="s">
        <v>12</v>
      </c>
      <c r="B1" s="12">
        <v>2.8</v>
      </c>
      <c r="C1" s="15">
        <v>0.4</v>
      </c>
      <c r="I1" s="12" t="s">
        <v>14</v>
      </c>
      <c r="J1" s="12">
        <v>1068</v>
      </c>
      <c r="K1" s="12" t="s">
        <v>15</v>
      </c>
    </row>
    <row r="2" spans="1:11" x14ac:dyDescent="0.3">
      <c r="A2" s="12" t="s">
        <v>16</v>
      </c>
      <c r="B2" s="12" t="s">
        <v>17</v>
      </c>
      <c r="C2" s="15" t="s">
        <v>18</v>
      </c>
      <c r="D2" s="13" t="s">
        <v>19</v>
      </c>
      <c r="E2" s="13" t="s">
        <v>20</v>
      </c>
      <c r="F2" s="13" t="s">
        <v>21</v>
      </c>
      <c r="G2" s="12" t="s">
        <v>22</v>
      </c>
      <c r="H2" s="12" t="s">
        <v>23</v>
      </c>
    </row>
    <row r="3" spans="1:11" x14ac:dyDescent="0.3">
      <c r="A3" s="14">
        <v>43840</v>
      </c>
      <c r="B3" s="12">
        <v>0</v>
      </c>
      <c r="F3" s="13">
        <v>0</v>
      </c>
      <c r="G3" s="12">
        <v>0</v>
      </c>
      <c r="H3" s="12">
        <v>0</v>
      </c>
    </row>
    <row r="4" spans="1:11" x14ac:dyDescent="0.3">
      <c r="A4" s="14">
        <v>43841</v>
      </c>
      <c r="B4" s="12">
        <v>0</v>
      </c>
      <c r="F4" s="13">
        <f>B4-B3</f>
        <v>0</v>
      </c>
      <c r="G4" s="12">
        <v>0</v>
      </c>
      <c r="H4" s="12">
        <v>0</v>
      </c>
    </row>
    <row r="5" spans="1:11" x14ac:dyDescent="0.3">
      <c r="A5" s="14">
        <v>43842</v>
      </c>
      <c r="B5" s="12">
        <v>0</v>
      </c>
      <c r="F5" s="13">
        <f t="shared" ref="F5:F53" si="0">B5-B4</f>
        <v>0</v>
      </c>
      <c r="G5" s="12">
        <v>0</v>
      </c>
      <c r="H5" s="12">
        <v>0</v>
      </c>
    </row>
    <row r="6" spans="1:11" x14ac:dyDescent="0.3">
      <c r="A6" s="14">
        <v>43843</v>
      </c>
      <c r="B6" s="12">
        <v>0</v>
      </c>
      <c r="F6" s="13">
        <f t="shared" si="0"/>
        <v>0</v>
      </c>
      <c r="G6" s="12">
        <v>0</v>
      </c>
      <c r="H6" s="12">
        <v>0</v>
      </c>
    </row>
    <row r="7" spans="1:11" x14ac:dyDescent="0.3">
      <c r="A7" s="14">
        <v>43844</v>
      </c>
      <c r="B7" s="12">
        <v>0</v>
      </c>
      <c r="F7" s="13">
        <f t="shared" si="0"/>
        <v>0</v>
      </c>
      <c r="G7" s="12">
        <v>0</v>
      </c>
      <c r="H7" s="12">
        <v>0</v>
      </c>
    </row>
    <row r="8" spans="1:11" x14ac:dyDescent="0.3">
      <c r="A8" s="14">
        <v>43845</v>
      </c>
      <c r="B8" s="12">
        <v>0</v>
      </c>
      <c r="F8" s="13">
        <f t="shared" si="0"/>
        <v>0</v>
      </c>
      <c r="G8" s="12">
        <v>0</v>
      </c>
      <c r="H8" s="12">
        <v>0</v>
      </c>
    </row>
    <row r="9" spans="1:11" x14ac:dyDescent="0.3">
      <c r="A9" s="14">
        <v>43846</v>
      </c>
      <c r="B9" s="12">
        <v>5.6846839768885504E-3</v>
      </c>
      <c r="F9" s="13">
        <f t="shared" si="0"/>
        <v>5.6846839768885504E-3</v>
      </c>
      <c r="G9" s="12">
        <v>5.6846839768885504E-3</v>
      </c>
      <c r="H9" s="12">
        <v>5.6846839768885504E-3</v>
      </c>
    </row>
    <row r="10" spans="1:11" x14ac:dyDescent="0.3">
      <c r="A10" s="14">
        <v>43847</v>
      </c>
      <c r="B10" s="12">
        <v>2.9581870434506299E-2</v>
      </c>
      <c r="F10" s="13">
        <f t="shared" si="0"/>
        <v>2.389718645761775E-2</v>
      </c>
      <c r="G10" s="12">
        <v>2.9581870434506299E-2</v>
      </c>
      <c r="H10" s="12">
        <v>2.9581870434506299E-2</v>
      </c>
    </row>
    <row r="11" spans="1:11" x14ac:dyDescent="0.3">
      <c r="A11" s="14">
        <v>43848</v>
      </c>
      <c r="B11" s="12">
        <v>9.1951542718749002E-2</v>
      </c>
      <c r="F11" s="13">
        <f t="shared" si="0"/>
        <v>6.23696722842427E-2</v>
      </c>
      <c r="G11" s="12">
        <v>9.1951542718749002E-2</v>
      </c>
      <c r="H11" s="12">
        <v>9.1951542718749002E-2</v>
      </c>
    </row>
    <row r="12" spans="1:11" x14ac:dyDescent="0.3">
      <c r="A12" s="14">
        <v>43849</v>
      </c>
      <c r="B12" s="12">
        <v>0.21935815023913299</v>
      </c>
      <c r="C12" s="15">
        <v>0</v>
      </c>
      <c r="F12" s="13">
        <f t="shared" si="0"/>
        <v>0.12740660752038399</v>
      </c>
      <c r="G12" s="12">
        <v>0.21935815023913299</v>
      </c>
      <c r="H12" s="12">
        <v>0.21935815023913299</v>
      </c>
    </row>
    <row r="13" spans="1:11" x14ac:dyDescent="0.3">
      <c r="A13" s="14">
        <v>43850</v>
      </c>
      <c r="B13" s="12">
        <v>0.44273025794698401</v>
      </c>
      <c r="C13" s="15">
        <v>0</v>
      </c>
      <c r="F13" s="13">
        <f t="shared" si="0"/>
        <v>0.22337210770785101</v>
      </c>
      <c r="G13" s="12">
        <v>0.44273025794698401</v>
      </c>
      <c r="H13" s="12">
        <v>0.44273025794698401</v>
      </c>
    </row>
    <row r="14" spans="1:11" x14ac:dyDescent="0.3">
      <c r="A14" s="14">
        <v>43851</v>
      </c>
      <c r="B14" s="12">
        <v>0.79954173350487101</v>
      </c>
      <c r="C14" s="15">
        <v>0</v>
      </c>
      <c r="F14" s="13">
        <f t="shared" si="0"/>
        <v>0.356811475557887</v>
      </c>
      <c r="G14" s="12">
        <v>0.79954173350487101</v>
      </c>
      <c r="H14" s="12">
        <v>0.79954173350487101</v>
      </c>
    </row>
    <row r="15" spans="1:11" x14ac:dyDescent="0.3">
      <c r="A15" s="14">
        <v>43852</v>
      </c>
      <c r="B15" s="12">
        <v>1.3395016260000601</v>
      </c>
      <c r="C15" s="15">
        <v>1</v>
      </c>
      <c r="F15" s="13">
        <f t="shared" si="0"/>
        <v>0.53995989249518905</v>
      </c>
      <c r="G15" s="12">
        <v>1.3395016260000601</v>
      </c>
      <c r="H15" s="12">
        <v>1.3395016260000601</v>
      </c>
    </row>
    <row r="16" spans="1:11" x14ac:dyDescent="0.3">
      <c r="A16" s="14">
        <v>43853</v>
      </c>
      <c r="B16" s="12">
        <v>2.1331208055631201</v>
      </c>
      <c r="C16" s="15">
        <v>2</v>
      </c>
      <c r="F16" s="13">
        <f t="shared" si="0"/>
        <v>0.79361917956306005</v>
      </c>
      <c r="G16" s="12">
        <v>2.1331208055631201</v>
      </c>
      <c r="H16" s="12">
        <v>2.1331208055631201</v>
      </c>
    </row>
    <row r="17" spans="1:8" x14ac:dyDescent="0.3">
      <c r="A17" s="14">
        <v>43854</v>
      </c>
      <c r="B17" s="12">
        <v>3.2814679821529902</v>
      </c>
      <c r="C17" s="15">
        <v>3</v>
      </c>
      <c r="F17" s="13">
        <f t="shared" si="0"/>
        <v>1.1483471765898701</v>
      </c>
      <c r="G17" s="12">
        <v>3.2814679821529902</v>
      </c>
      <c r="H17" s="12">
        <v>3.2814679821529902</v>
      </c>
    </row>
    <row r="18" spans="1:8" x14ac:dyDescent="0.3">
      <c r="A18" s="14">
        <v>43855</v>
      </c>
      <c r="B18" s="12">
        <v>4.9276592659797904</v>
      </c>
      <c r="C18" s="15">
        <v>7</v>
      </c>
      <c r="F18" s="13">
        <f t="shared" si="0"/>
        <v>1.6461912838268002</v>
      </c>
      <c r="G18" s="12">
        <v>4.9276592659797904</v>
      </c>
      <c r="H18" s="12">
        <v>4.9276592659797904</v>
      </c>
    </row>
    <row r="19" spans="1:8" x14ac:dyDescent="0.3">
      <c r="A19" s="14">
        <v>43856</v>
      </c>
      <c r="B19" s="12">
        <v>7.2725524580358298</v>
      </c>
      <c r="C19" s="15">
        <v>8</v>
      </c>
      <c r="F19" s="13">
        <f t="shared" si="0"/>
        <v>2.3448931920560394</v>
      </c>
      <c r="G19" s="12">
        <v>7.2725524580358298</v>
      </c>
      <c r="H19" s="12">
        <v>7.2725524580358298</v>
      </c>
    </row>
    <row r="20" spans="1:8" x14ac:dyDescent="0.3">
      <c r="A20" s="14">
        <v>43857</v>
      </c>
      <c r="B20" s="12">
        <v>10.5577798085592</v>
      </c>
      <c r="C20" s="15">
        <v>12</v>
      </c>
      <c r="F20" s="13">
        <f t="shared" si="0"/>
        <v>3.2852273505233702</v>
      </c>
      <c r="G20" s="12">
        <v>10.561123150838901</v>
      </c>
      <c r="H20" s="12">
        <v>10.554436466279499</v>
      </c>
    </row>
    <row r="21" spans="1:8" x14ac:dyDescent="0.3">
      <c r="A21" s="14">
        <v>43858</v>
      </c>
      <c r="B21" s="12">
        <v>15.0150815894413</v>
      </c>
      <c r="C21" s="15">
        <v>20</v>
      </c>
      <c r="F21" s="13">
        <f t="shared" si="0"/>
        <v>4.4573017808820996</v>
      </c>
      <c r="G21" s="12">
        <v>15.038260517072001</v>
      </c>
      <c r="H21" s="12">
        <v>14.991992776541201</v>
      </c>
    </row>
    <row r="22" spans="1:8" x14ac:dyDescent="0.3">
      <c r="A22" s="14">
        <v>43859</v>
      </c>
      <c r="B22" s="12">
        <v>20.7727834165633</v>
      </c>
      <c r="C22" s="15">
        <v>24</v>
      </c>
      <c r="F22" s="13">
        <f t="shared" si="0"/>
        <v>5.7577018271220002</v>
      </c>
      <c r="G22" s="12">
        <v>20.8641379872203</v>
      </c>
      <c r="H22" s="12">
        <v>20.682368946013899</v>
      </c>
    </row>
    <row r="23" spans="1:8" x14ac:dyDescent="0.3">
      <c r="A23" s="14">
        <v>43860</v>
      </c>
      <c r="B23" s="12">
        <v>27.745616804135601</v>
      </c>
      <c r="C23" s="15">
        <v>32</v>
      </c>
      <c r="F23" s="13">
        <f t="shared" si="0"/>
        <v>6.972833387572301</v>
      </c>
      <c r="G23" s="12">
        <v>28.009755838649099</v>
      </c>
      <c r="H23" s="12">
        <v>27.486646644300102</v>
      </c>
    </row>
    <row r="24" spans="1:8" x14ac:dyDescent="0.3">
      <c r="A24" s="14">
        <v>43861</v>
      </c>
      <c r="B24" s="12">
        <v>35.555790007351803</v>
      </c>
      <c r="C24" s="15">
        <v>34</v>
      </c>
      <c r="F24" s="13">
        <f t="shared" si="0"/>
        <v>7.8101732032162019</v>
      </c>
      <c r="G24" s="12">
        <v>36.1725077227184</v>
      </c>
      <c r="H24" s="12">
        <v>34.958852241913299</v>
      </c>
    </row>
    <row r="25" spans="1:8" x14ac:dyDescent="0.3">
      <c r="A25" s="14">
        <v>43862</v>
      </c>
      <c r="B25" s="12">
        <v>43.626232727530898</v>
      </c>
      <c r="C25" s="15">
        <v>38</v>
      </c>
      <c r="F25" s="13">
        <f t="shared" si="0"/>
        <v>8.0704427201790949</v>
      </c>
      <c r="G25" s="12">
        <v>44.848732058109299</v>
      </c>
      <c r="H25" s="12">
        <v>42.461437503208003</v>
      </c>
    </row>
    <row r="26" spans="1:8" x14ac:dyDescent="0.3">
      <c r="A26" s="14">
        <v>43863</v>
      </c>
      <c r="B26" s="12">
        <v>51.334169874214297</v>
      </c>
      <c r="C26" s="15">
        <v>44</v>
      </c>
      <c r="F26" s="13">
        <f t="shared" si="0"/>
        <v>7.707937146683399</v>
      </c>
      <c r="G26" s="12">
        <v>53.464226129250598</v>
      </c>
      <c r="H26" s="12">
        <v>49.341732434645003</v>
      </c>
    </row>
    <row r="27" spans="1:8" x14ac:dyDescent="0.3">
      <c r="A27" s="14">
        <v>43864</v>
      </c>
      <c r="B27" s="12">
        <v>58.200272048409801</v>
      </c>
      <c r="C27" s="15">
        <v>52</v>
      </c>
      <c r="F27" s="13">
        <f t="shared" si="0"/>
        <v>6.8661021741955039</v>
      </c>
      <c r="G27" s="12">
        <v>61.546571466025902</v>
      </c>
      <c r="H27" s="12">
        <v>55.135210925832503</v>
      </c>
    </row>
    <row r="28" spans="1:8" x14ac:dyDescent="0.3">
      <c r="A28" s="14">
        <v>43865</v>
      </c>
      <c r="B28" s="12">
        <v>63.991334701179298</v>
      </c>
      <c r="C28" s="15">
        <v>55</v>
      </c>
      <c r="F28" s="13">
        <f t="shared" si="0"/>
        <v>5.7910626527694973</v>
      </c>
      <c r="G28" s="12">
        <v>68.826988516755605</v>
      </c>
      <c r="H28" s="12">
        <v>59.664679520924302</v>
      </c>
    </row>
    <row r="29" spans="1:8" x14ac:dyDescent="0.3">
      <c r="A29" s="14">
        <v>43866</v>
      </c>
      <c r="B29" s="12">
        <v>68.703800929929699</v>
      </c>
      <c r="C29" s="15">
        <v>60</v>
      </c>
      <c r="F29" s="13">
        <f t="shared" si="0"/>
        <v>4.7124662287504009</v>
      </c>
      <c r="G29" s="12">
        <v>75.236995646727806</v>
      </c>
      <c r="H29" s="12">
        <v>63.006474912283103</v>
      </c>
    </row>
    <row r="30" spans="1:8" x14ac:dyDescent="0.3">
      <c r="A30" s="14">
        <v>43867</v>
      </c>
      <c r="B30" s="12">
        <v>72.474212282898193</v>
      </c>
      <c r="C30" s="15">
        <v>69</v>
      </c>
      <c r="F30" s="13">
        <f t="shared" si="0"/>
        <v>3.7704113529684946</v>
      </c>
      <c r="G30" s="12">
        <v>80.837137231325897</v>
      </c>
      <c r="H30" s="12">
        <v>65.379962226492694</v>
      </c>
    </row>
    <row r="31" spans="1:8" x14ac:dyDescent="0.3">
      <c r="A31" s="14">
        <v>43868</v>
      </c>
      <c r="B31" s="12">
        <v>75.484218015033406</v>
      </c>
      <c r="C31" s="15">
        <v>72</v>
      </c>
      <c r="F31" s="13">
        <f t="shared" si="0"/>
        <v>3.0100057321352125</v>
      </c>
      <c r="G31" s="12">
        <v>85.737170058039396</v>
      </c>
      <c r="H31" s="12">
        <v>67.036683882321398</v>
      </c>
    </row>
    <row r="32" spans="1:8" x14ac:dyDescent="0.3">
      <c r="A32" s="14">
        <v>43869</v>
      </c>
      <c r="B32" s="12">
        <v>77.900277462818806</v>
      </c>
      <c r="C32" s="15">
        <v>75</v>
      </c>
      <c r="F32" s="13">
        <f t="shared" si="0"/>
        <v>2.4160594477854005</v>
      </c>
      <c r="G32" s="12">
        <v>90.044263845226297</v>
      </c>
      <c r="H32" s="12">
        <v>68.192576068371096</v>
      </c>
    </row>
    <row r="33" spans="1:8" x14ac:dyDescent="0.3">
      <c r="A33" s="14">
        <v>43870</v>
      </c>
      <c r="B33" s="12">
        <v>79.852023535671506</v>
      </c>
      <c r="C33" s="15">
        <v>77</v>
      </c>
      <c r="F33" s="13">
        <f t="shared" si="0"/>
        <v>1.9517460728526999</v>
      </c>
      <c r="G33" s="12">
        <v>93.8437971207033</v>
      </c>
      <c r="H33" s="12">
        <v>69.005953907131499</v>
      </c>
    </row>
    <row r="34" spans="1:8" x14ac:dyDescent="0.3">
      <c r="A34" s="14">
        <v>43871</v>
      </c>
      <c r="B34" s="12">
        <v>81.435004993707395</v>
      </c>
      <c r="D34" s="13">
        <f t="shared" ref="D34:D53" si="1">G34-B34</f>
        <v>15.765777693419707</v>
      </c>
      <c r="E34" s="13">
        <f t="shared" ref="E34:E53" si="2">B34-H34</f>
        <v>11.8510084863847</v>
      </c>
      <c r="F34" s="13">
        <f t="shared" si="0"/>
        <v>1.5829814580358885</v>
      </c>
      <c r="G34" s="12">
        <v>97.200782687127102</v>
      </c>
      <c r="H34" s="12">
        <v>69.583996507322695</v>
      </c>
    </row>
    <row r="35" spans="1:8" x14ac:dyDescent="0.3">
      <c r="A35" s="14">
        <v>43872</v>
      </c>
      <c r="B35" s="12">
        <v>82.720322203128802</v>
      </c>
      <c r="D35" s="13">
        <f t="shared" si="1"/>
        <v>17.4464822319202</v>
      </c>
      <c r="E35" s="13">
        <f t="shared" si="2"/>
        <v>12.722960963474208</v>
      </c>
      <c r="F35" s="13">
        <f t="shared" si="0"/>
        <v>1.2853172094214074</v>
      </c>
      <c r="G35" s="12">
        <v>100.166804435049</v>
      </c>
      <c r="H35" s="12">
        <v>69.997361239654595</v>
      </c>
    </row>
    <row r="36" spans="1:8" x14ac:dyDescent="0.3">
      <c r="A36" s="14">
        <v>43873</v>
      </c>
      <c r="B36" s="12">
        <v>83.763517064748797</v>
      </c>
      <c r="D36" s="13">
        <f t="shared" si="1"/>
        <v>19.022571949373202</v>
      </c>
      <c r="E36" s="13">
        <f t="shared" si="2"/>
        <v>13.469808432619701</v>
      </c>
      <c r="F36" s="13">
        <f t="shared" si="0"/>
        <v>1.0431948616199946</v>
      </c>
      <c r="G36" s="12">
        <v>102.786089014122</v>
      </c>
      <c r="H36" s="12">
        <v>70.293708632129096</v>
      </c>
    </row>
    <row r="37" spans="1:8" x14ac:dyDescent="0.3">
      <c r="A37" s="14">
        <v>43874</v>
      </c>
      <c r="B37" s="12">
        <v>84.609922889892104</v>
      </c>
      <c r="D37" s="13">
        <f t="shared" si="1"/>
        <v>20.488620350343894</v>
      </c>
      <c r="E37" s="13">
        <f t="shared" si="2"/>
        <v>14.103327997121511</v>
      </c>
      <c r="F37" s="13">
        <f t="shared" si="0"/>
        <v>0.84640582514330731</v>
      </c>
      <c r="G37" s="12">
        <v>105.098543240236</v>
      </c>
      <c r="H37" s="12">
        <v>70.506594892770593</v>
      </c>
    </row>
    <row r="38" spans="1:8" x14ac:dyDescent="0.3">
      <c r="A38" s="14">
        <v>43875</v>
      </c>
      <c r="B38" s="12">
        <v>85.297076043315599</v>
      </c>
      <c r="D38" s="13">
        <f t="shared" si="1"/>
        <v>21.843393928955408</v>
      </c>
      <c r="E38" s="13">
        <f t="shared" si="2"/>
        <v>14.636825693804994</v>
      </c>
      <c r="F38" s="13">
        <f t="shared" si="0"/>
        <v>0.6871531534234947</v>
      </c>
      <c r="G38" s="12">
        <v>107.14046997227101</v>
      </c>
      <c r="H38" s="12">
        <v>70.660250349510605</v>
      </c>
    </row>
    <row r="39" spans="1:8" x14ac:dyDescent="0.3">
      <c r="A39" s="14">
        <v>43876</v>
      </c>
      <c r="B39" s="12">
        <v>85.854052917182003</v>
      </c>
      <c r="D39" s="13">
        <f t="shared" si="1"/>
        <v>23.088609172543997</v>
      </c>
      <c r="E39" s="13">
        <f t="shared" si="2"/>
        <v>15.083645963470701</v>
      </c>
      <c r="F39" s="13">
        <f t="shared" si="0"/>
        <v>0.55697687386640382</v>
      </c>
      <c r="G39" s="12">
        <v>108.942662089726</v>
      </c>
      <c r="H39" s="12">
        <v>70.770406953711301</v>
      </c>
    </row>
    <row r="40" spans="1:8" x14ac:dyDescent="0.3">
      <c r="A40" s="14">
        <v>43877</v>
      </c>
      <c r="B40" s="12">
        <v>86.305301885767193</v>
      </c>
      <c r="D40" s="13">
        <f t="shared" si="1"/>
        <v>24.22784655538581</v>
      </c>
      <c r="E40" s="13">
        <f t="shared" si="2"/>
        <v>15.456193256607193</v>
      </c>
      <c r="F40" s="13">
        <f t="shared" si="0"/>
        <v>0.45124896858519037</v>
      </c>
      <c r="G40" s="12">
        <v>110.533148441153</v>
      </c>
      <c r="H40" s="12">
        <v>70.84910862916</v>
      </c>
    </row>
    <row r="41" spans="1:8" x14ac:dyDescent="0.3">
      <c r="A41" s="14">
        <v>43878</v>
      </c>
      <c r="B41" s="12">
        <v>86.670919361404898</v>
      </c>
      <c r="D41" s="13">
        <f t="shared" si="1"/>
        <v>25.265972438850099</v>
      </c>
      <c r="E41" s="13">
        <f t="shared" si="2"/>
        <v>15.765639191017797</v>
      </c>
      <c r="F41" s="13">
        <f t="shared" si="0"/>
        <v>0.36561747563770552</v>
      </c>
      <c r="G41" s="12">
        <v>111.936891800255</v>
      </c>
      <c r="H41" s="12">
        <v>70.905280170387101</v>
      </c>
    </row>
    <row r="42" spans="1:8" x14ac:dyDescent="0.3">
      <c r="A42" s="14">
        <v>43879</v>
      </c>
      <c r="B42" s="12">
        <v>86.967221901769605</v>
      </c>
      <c r="D42" s="13">
        <f t="shared" si="1"/>
        <v>26.20868995062439</v>
      </c>
      <c r="E42" s="13">
        <f t="shared" si="2"/>
        <v>16.021837977528108</v>
      </c>
      <c r="F42" s="13">
        <f t="shared" si="0"/>
        <v>0.2963025403647066</v>
      </c>
      <c r="G42" s="12">
        <v>113.17591185239399</v>
      </c>
      <c r="H42" s="12">
        <v>70.945383924241497</v>
      </c>
    </row>
    <row r="43" spans="1:8" x14ac:dyDescent="0.3">
      <c r="A43" s="14">
        <v>43880</v>
      </c>
      <c r="B43" s="12">
        <v>87.207397713098402</v>
      </c>
      <c r="D43" s="13">
        <f t="shared" si="1"/>
        <v>27.062190150285602</v>
      </c>
      <c r="E43" s="13">
        <f t="shared" si="2"/>
        <v>16.233356455548702</v>
      </c>
      <c r="F43" s="13">
        <f t="shared" si="0"/>
        <v>0.24017581132879684</v>
      </c>
      <c r="G43" s="12">
        <v>114.269587863384</v>
      </c>
      <c r="H43" s="12">
        <v>70.9740412575497</v>
      </c>
    </row>
    <row r="44" spans="1:8" x14ac:dyDescent="0.3">
      <c r="A44" s="14">
        <v>43881</v>
      </c>
      <c r="B44" s="12">
        <v>87.402098341635593</v>
      </c>
      <c r="D44" s="13">
        <f t="shared" si="1"/>
        <v>27.832884057775402</v>
      </c>
      <c r="E44" s="13">
        <f t="shared" si="2"/>
        <v>16.407561902609487</v>
      </c>
      <c r="F44" s="13">
        <f t="shared" si="0"/>
        <v>0.19470062853719128</v>
      </c>
      <c r="G44" s="12">
        <v>115.234982399411</v>
      </c>
      <c r="H44" s="12">
        <v>70.994536439026106</v>
      </c>
    </row>
    <row r="45" spans="1:8" x14ac:dyDescent="0.3">
      <c r="A45" s="14">
        <v>43882</v>
      </c>
      <c r="B45" s="12">
        <v>87.559936763287794</v>
      </c>
      <c r="D45" s="13">
        <f t="shared" si="1"/>
        <v>28.527200787009207</v>
      </c>
      <c r="E45" s="13">
        <f t="shared" si="2"/>
        <v>16.550735152206087</v>
      </c>
      <c r="F45" s="13">
        <f t="shared" si="0"/>
        <v>0.15783842165220108</v>
      </c>
      <c r="G45" s="12">
        <v>116.087137550297</v>
      </c>
      <c r="H45" s="12">
        <v>71.009201611081707</v>
      </c>
    </row>
    <row r="46" spans="1:8" x14ac:dyDescent="0.3">
      <c r="A46" s="14">
        <v>43883</v>
      </c>
      <c r="B46" s="12">
        <v>87.687888313173403</v>
      </c>
      <c r="D46" s="13">
        <f t="shared" si="1"/>
        <v>29.151439897706595</v>
      </c>
      <c r="E46" s="13">
        <f t="shared" si="2"/>
        <v>16.668191739502006</v>
      </c>
      <c r="F46" s="13">
        <f t="shared" si="0"/>
        <v>0.12795154988560853</v>
      </c>
      <c r="G46" s="12">
        <v>116.83932821088</v>
      </c>
      <c r="H46" s="12">
        <v>71.019696573671396</v>
      </c>
    </row>
    <row r="47" spans="1:8" x14ac:dyDescent="0.3">
      <c r="A47" s="14">
        <v>43884</v>
      </c>
      <c r="B47" s="12">
        <v>87.791608203152904</v>
      </c>
      <c r="D47" s="13">
        <f t="shared" si="1"/>
        <v>29.711667518168099</v>
      </c>
      <c r="E47" s="13">
        <f t="shared" si="2"/>
        <v>16.764401897857709</v>
      </c>
      <c r="F47" s="13">
        <f t="shared" si="0"/>
        <v>0.10371988997950154</v>
      </c>
      <c r="G47" s="12">
        <v>117.503275721321</v>
      </c>
      <c r="H47" s="12">
        <v>71.027206305295195</v>
      </c>
    </row>
    <row r="48" spans="1:8" x14ac:dyDescent="0.3">
      <c r="A48" s="14">
        <v>43885</v>
      </c>
      <c r="B48" s="12">
        <v>87.875683320616503</v>
      </c>
      <c r="D48" s="13">
        <f t="shared" si="1"/>
        <v>30.213647059488494</v>
      </c>
      <c r="E48" s="13">
        <f t="shared" si="2"/>
        <v>16.843104478943701</v>
      </c>
      <c r="F48" s="13">
        <f t="shared" si="0"/>
        <v>8.4075117463598303E-2</v>
      </c>
      <c r="G48" s="12">
        <v>118.089330380105</v>
      </c>
      <c r="H48" s="12">
        <v>71.032578841672802</v>
      </c>
    </row>
    <row r="49" spans="1:8" x14ac:dyDescent="0.3">
      <c r="A49" s="14">
        <v>43886</v>
      </c>
      <c r="B49" s="12">
        <v>87.943833814781797</v>
      </c>
      <c r="D49" s="13">
        <f t="shared" si="1"/>
        <v>30.662796638278209</v>
      </c>
      <c r="E49" s="13">
        <f t="shared" si="2"/>
        <v>16.907412067425497</v>
      </c>
      <c r="F49" s="13">
        <f t="shared" si="0"/>
        <v>6.8150494165294617E-2</v>
      </c>
      <c r="G49" s="12">
        <v>118.60663045306001</v>
      </c>
      <c r="H49" s="12">
        <v>71.0364217473563</v>
      </c>
    </row>
    <row r="50" spans="1:8" x14ac:dyDescent="0.3">
      <c r="A50" s="14">
        <v>43887</v>
      </c>
      <c r="B50" s="12">
        <v>87.999076087985003</v>
      </c>
      <c r="D50" s="13">
        <f t="shared" si="1"/>
        <v>31.064166633686</v>
      </c>
      <c r="E50" s="13">
        <f t="shared" si="2"/>
        <v>16.959905803315806</v>
      </c>
      <c r="F50" s="13">
        <f t="shared" si="0"/>
        <v>5.5242273203205627E-2</v>
      </c>
      <c r="G50" s="12">
        <v>119.063242721671</v>
      </c>
      <c r="H50" s="12">
        <v>71.039170284669197</v>
      </c>
    </row>
    <row r="51" spans="1:8" x14ac:dyDescent="0.3">
      <c r="A51" s="14">
        <v>43888</v>
      </c>
      <c r="B51" s="12">
        <v>88.043855332980996</v>
      </c>
      <c r="D51" s="13">
        <f t="shared" si="1"/>
        <v>31.422432046166008</v>
      </c>
      <c r="E51" s="13">
        <f t="shared" si="2"/>
        <v>17.002719255389891</v>
      </c>
      <c r="F51" s="13">
        <f t="shared" si="0"/>
        <v>4.4779244995993395E-2</v>
      </c>
      <c r="G51" s="12">
        <v>119.466287379147</v>
      </c>
      <c r="H51" s="12">
        <v>71.041136077591105</v>
      </c>
    </row>
    <row r="52" spans="1:8" x14ac:dyDescent="0.3">
      <c r="A52" s="14">
        <v>43889</v>
      </c>
      <c r="B52" s="12">
        <v>88.080153455284801</v>
      </c>
      <c r="D52" s="13">
        <f t="shared" si="1"/>
        <v>31.741895483695203</v>
      </c>
      <c r="E52" s="13">
        <f t="shared" si="2"/>
        <v>17.037611376817594</v>
      </c>
      <c r="F52" s="13">
        <f t="shared" si="0"/>
        <v>3.6298122303804803E-2</v>
      </c>
      <c r="G52" s="12">
        <v>119.82204893898</v>
      </c>
      <c r="H52" s="12">
        <v>71.042542078467207</v>
      </c>
    </row>
    <row r="53" spans="1:8" x14ac:dyDescent="0.3">
      <c r="A53" s="14">
        <v>43890</v>
      </c>
      <c r="B53" s="12">
        <v>88.109576836153295</v>
      </c>
      <c r="D53" s="13">
        <f t="shared" si="1"/>
        <v>32.026497590349706</v>
      </c>
      <c r="E53" s="13">
        <f t="shared" si="2"/>
        <v>17.066029100930194</v>
      </c>
      <c r="F53" s="13">
        <f t="shared" si="0"/>
        <v>2.9423380868493609E-2</v>
      </c>
      <c r="G53" s="12">
        <v>120.136074426503</v>
      </c>
      <c r="H53" s="12">
        <v>71.0435477352231</v>
      </c>
    </row>
    <row r="54" spans="1:8" x14ac:dyDescent="0.3">
      <c r="A54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367A-D435-4550-9886-16AE746D32AF}">
  <dimension ref="A1:T44"/>
  <sheetViews>
    <sheetView zoomScale="85" zoomScaleNormal="85" workbookViewId="0">
      <selection activeCell="C26" sqref="C26"/>
    </sheetView>
  </sheetViews>
  <sheetFormatPr defaultColWidth="9" defaultRowHeight="14" x14ac:dyDescent="0.3"/>
  <cols>
    <col min="1" max="1" width="10.4140625" style="12" customWidth="1"/>
    <col min="2" max="2" width="9" style="15"/>
    <col min="3" max="4" width="9" style="18"/>
    <col min="5" max="5" width="16.75" style="18" customWidth="1"/>
    <col min="6" max="6" width="11.4140625" style="18" customWidth="1"/>
    <col min="7" max="7" width="12.9140625" style="18" customWidth="1"/>
    <col min="8" max="10" width="9" style="18"/>
    <col min="11" max="16384" width="9" style="12"/>
  </cols>
  <sheetData>
    <row r="1" spans="1:20" x14ac:dyDescent="0.3">
      <c r="A1" s="12" t="s">
        <v>3</v>
      </c>
      <c r="B1" s="15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  <c r="S1" s="12" t="s">
        <v>41</v>
      </c>
      <c r="T1" s="12" t="s">
        <v>42</v>
      </c>
    </row>
    <row r="2" spans="1:20" x14ac:dyDescent="0.3">
      <c r="A2" s="14">
        <v>43849</v>
      </c>
      <c r="B2" s="15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2">
        <v>0</v>
      </c>
      <c r="L2" s="12">
        <v>0</v>
      </c>
      <c r="M2" s="12">
        <v>0</v>
      </c>
      <c r="N2" s="12">
        <v>0</v>
      </c>
      <c r="O2" s="12">
        <v>5</v>
      </c>
      <c r="P2" s="12">
        <v>0</v>
      </c>
      <c r="Q2" s="12">
        <v>1</v>
      </c>
      <c r="R2" s="12">
        <v>0</v>
      </c>
      <c r="S2" s="12">
        <v>0</v>
      </c>
      <c r="T2" s="12">
        <v>5</v>
      </c>
    </row>
    <row r="3" spans="1:20" x14ac:dyDescent="0.3">
      <c r="A3" s="14">
        <v>43850</v>
      </c>
      <c r="B3" s="15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1</v>
      </c>
      <c r="K3" s="12">
        <v>0</v>
      </c>
      <c r="L3" s="12">
        <v>0</v>
      </c>
      <c r="M3" s="12">
        <v>0</v>
      </c>
      <c r="N3" s="12">
        <v>1</v>
      </c>
      <c r="O3" s="12">
        <v>5</v>
      </c>
      <c r="P3" s="12">
        <v>1</v>
      </c>
      <c r="Q3" s="12">
        <v>10</v>
      </c>
      <c r="R3" s="12">
        <v>0</v>
      </c>
      <c r="S3" s="12">
        <v>2</v>
      </c>
      <c r="T3" s="12">
        <v>5</v>
      </c>
    </row>
    <row r="4" spans="1:20" x14ac:dyDescent="0.3">
      <c r="A4" s="14">
        <v>43851</v>
      </c>
      <c r="B4" s="15">
        <v>0</v>
      </c>
      <c r="C4" s="18">
        <v>0</v>
      </c>
      <c r="D4" s="18">
        <v>0</v>
      </c>
      <c r="E4" s="18">
        <v>2</v>
      </c>
      <c r="F4" s="18">
        <v>2</v>
      </c>
      <c r="G4" s="18">
        <v>0</v>
      </c>
      <c r="H4" s="18">
        <v>0</v>
      </c>
      <c r="I4" s="18">
        <v>1</v>
      </c>
      <c r="J4" s="18">
        <v>2</v>
      </c>
      <c r="K4" s="12">
        <v>0</v>
      </c>
      <c r="L4" s="12">
        <v>0</v>
      </c>
      <c r="M4" s="12">
        <v>1</v>
      </c>
      <c r="N4" s="12">
        <v>2</v>
      </c>
      <c r="O4" s="12">
        <v>6</v>
      </c>
      <c r="P4" s="12">
        <v>5</v>
      </c>
      <c r="Q4" s="12">
        <v>14</v>
      </c>
      <c r="R4" s="12">
        <v>2</v>
      </c>
      <c r="S4" s="12">
        <v>9</v>
      </c>
      <c r="T4" s="12">
        <v>10</v>
      </c>
    </row>
    <row r="5" spans="1:20" x14ac:dyDescent="0.3">
      <c r="A5" s="14">
        <v>43852</v>
      </c>
      <c r="B5" s="15">
        <v>1</v>
      </c>
      <c r="C5" s="18">
        <v>0</v>
      </c>
      <c r="D5" s="18">
        <v>0</v>
      </c>
      <c r="E5" s="18">
        <v>4</v>
      </c>
      <c r="F5" s="18">
        <v>4</v>
      </c>
      <c r="G5" s="18">
        <v>1</v>
      </c>
      <c r="H5" s="18">
        <v>3</v>
      </c>
      <c r="I5" s="18">
        <v>3</v>
      </c>
      <c r="J5" s="18">
        <v>5</v>
      </c>
      <c r="K5" s="12">
        <v>0</v>
      </c>
      <c r="L5" s="12">
        <v>0</v>
      </c>
      <c r="M5" s="12">
        <v>2</v>
      </c>
      <c r="N5" s="12">
        <v>4</v>
      </c>
      <c r="O5" s="12">
        <v>9</v>
      </c>
      <c r="P5" s="12">
        <v>6</v>
      </c>
      <c r="Q5" s="12">
        <v>15</v>
      </c>
      <c r="R5" s="12">
        <v>5</v>
      </c>
      <c r="S5" s="12">
        <v>16</v>
      </c>
      <c r="T5" s="12">
        <v>14</v>
      </c>
    </row>
    <row r="6" spans="1:20" x14ac:dyDescent="0.3">
      <c r="A6" s="14">
        <v>43853</v>
      </c>
      <c r="B6" s="15">
        <v>2</v>
      </c>
      <c r="C6" s="18">
        <v>0</v>
      </c>
      <c r="D6" s="18">
        <v>2</v>
      </c>
      <c r="E6" s="18">
        <v>6</v>
      </c>
      <c r="F6" s="18">
        <v>5</v>
      </c>
      <c r="G6" s="18">
        <v>2</v>
      </c>
      <c r="H6" s="18">
        <v>4</v>
      </c>
      <c r="I6" s="18">
        <v>6</v>
      </c>
      <c r="J6" s="18">
        <v>8</v>
      </c>
      <c r="K6" s="12">
        <v>1</v>
      </c>
      <c r="L6" s="12">
        <v>0</v>
      </c>
      <c r="M6" s="12">
        <v>3</v>
      </c>
      <c r="N6" s="12">
        <v>7</v>
      </c>
      <c r="O6" s="12">
        <v>27</v>
      </c>
      <c r="P6" s="12">
        <v>6</v>
      </c>
      <c r="Q6" s="12">
        <v>15</v>
      </c>
      <c r="R6" s="12">
        <v>7</v>
      </c>
      <c r="S6" s="12">
        <v>20</v>
      </c>
      <c r="T6" s="12">
        <v>26</v>
      </c>
    </row>
    <row r="7" spans="1:20" x14ac:dyDescent="0.3">
      <c r="A7" s="14">
        <v>43854</v>
      </c>
      <c r="B7" s="15">
        <v>3</v>
      </c>
      <c r="C7" s="18">
        <v>0</v>
      </c>
      <c r="D7" s="18">
        <v>2</v>
      </c>
      <c r="E7" s="18">
        <v>10</v>
      </c>
      <c r="F7" s="18">
        <v>9</v>
      </c>
      <c r="G7" s="18">
        <v>3</v>
      </c>
      <c r="H7" s="18">
        <v>7</v>
      </c>
      <c r="I7" s="18">
        <v>10</v>
      </c>
      <c r="J7" s="18">
        <v>8</v>
      </c>
      <c r="K7" s="12">
        <v>5</v>
      </c>
      <c r="L7" s="12">
        <v>8</v>
      </c>
      <c r="M7" s="12">
        <v>6</v>
      </c>
      <c r="N7" s="12">
        <v>16</v>
      </c>
      <c r="O7" s="12">
        <v>57</v>
      </c>
      <c r="P7" s="12">
        <v>12</v>
      </c>
      <c r="Q7" s="12">
        <v>20</v>
      </c>
      <c r="R7" s="12">
        <v>14</v>
      </c>
      <c r="S7" s="12">
        <v>33</v>
      </c>
      <c r="T7" s="12">
        <v>36</v>
      </c>
    </row>
    <row r="8" spans="1:20" x14ac:dyDescent="0.3">
      <c r="A8" s="14">
        <v>43855</v>
      </c>
      <c r="B8" s="15">
        <v>7</v>
      </c>
      <c r="C8" s="18">
        <v>8</v>
      </c>
      <c r="D8" s="18">
        <v>8</v>
      </c>
      <c r="E8" s="18">
        <v>18</v>
      </c>
      <c r="F8" s="18">
        <v>10</v>
      </c>
      <c r="G8" s="18">
        <v>4</v>
      </c>
      <c r="H8" s="18">
        <v>7</v>
      </c>
      <c r="I8" s="18">
        <v>13</v>
      </c>
      <c r="J8" s="18">
        <v>18</v>
      </c>
      <c r="K8" s="12">
        <v>22</v>
      </c>
      <c r="L8" s="12">
        <v>15</v>
      </c>
      <c r="M8" s="12">
        <v>20</v>
      </c>
      <c r="N8" s="12">
        <v>22</v>
      </c>
      <c r="O8" s="12">
        <v>75</v>
      </c>
      <c r="P8" s="12">
        <v>27</v>
      </c>
      <c r="Q8" s="12">
        <v>27</v>
      </c>
      <c r="R8" s="12">
        <v>17</v>
      </c>
      <c r="S8" s="12">
        <v>40</v>
      </c>
      <c r="T8" s="12">
        <v>51</v>
      </c>
    </row>
    <row r="9" spans="1:20" x14ac:dyDescent="0.3">
      <c r="A9" s="14">
        <v>43856</v>
      </c>
      <c r="B9" s="15">
        <v>8</v>
      </c>
      <c r="C9" s="18">
        <v>8</v>
      </c>
      <c r="D9" s="18">
        <v>8</v>
      </c>
      <c r="E9" s="18">
        <v>32</v>
      </c>
      <c r="F9" s="18">
        <v>17</v>
      </c>
      <c r="G9" s="18">
        <v>8</v>
      </c>
      <c r="H9" s="18">
        <v>7</v>
      </c>
      <c r="I9" s="18">
        <v>13</v>
      </c>
      <c r="J9" s="18">
        <v>22</v>
      </c>
      <c r="K9" s="12">
        <v>23</v>
      </c>
      <c r="L9" s="12">
        <v>19</v>
      </c>
      <c r="M9" s="12">
        <v>29</v>
      </c>
      <c r="N9" s="12">
        <v>33</v>
      </c>
      <c r="O9" s="12">
        <v>110</v>
      </c>
      <c r="P9" s="12">
        <v>27</v>
      </c>
      <c r="Q9" s="12">
        <v>36</v>
      </c>
      <c r="R9" s="12">
        <v>39</v>
      </c>
      <c r="S9" s="12">
        <v>53</v>
      </c>
      <c r="T9" s="12">
        <v>72</v>
      </c>
    </row>
    <row r="10" spans="1:20" x14ac:dyDescent="0.3">
      <c r="A10" s="14">
        <v>43857</v>
      </c>
      <c r="B10" s="15">
        <v>12</v>
      </c>
      <c r="C10" s="18">
        <v>10</v>
      </c>
      <c r="D10" s="18">
        <v>15</v>
      </c>
      <c r="E10" s="18">
        <v>60</v>
      </c>
      <c r="F10" s="18">
        <v>23</v>
      </c>
      <c r="G10" s="18">
        <v>17</v>
      </c>
      <c r="H10" s="18">
        <v>10</v>
      </c>
      <c r="I10" s="18">
        <v>16</v>
      </c>
      <c r="J10" s="18">
        <v>24</v>
      </c>
      <c r="K10" s="12">
        <v>29</v>
      </c>
      <c r="L10" s="12">
        <v>26</v>
      </c>
      <c r="M10" s="12">
        <v>37</v>
      </c>
      <c r="N10" s="12">
        <v>37</v>
      </c>
      <c r="O10" s="12">
        <v>132</v>
      </c>
      <c r="P10" s="12">
        <v>32</v>
      </c>
      <c r="Q10" s="12">
        <v>49</v>
      </c>
      <c r="R10" s="12">
        <v>51</v>
      </c>
      <c r="S10" s="12">
        <v>66</v>
      </c>
      <c r="T10" s="12">
        <v>91</v>
      </c>
    </row>
    <row r="11" spans="1:20" x14ac:dyDescent="0.3">
      <c r="A11" s="14">
        <v>43858</v>
      </c>
      <c r="B11" s="15">
        <v>20</v>
      </c>
      <c r="C11" s="18">
        <v>11</v>
      </c>
      <c r="D11" s="18">
        <v>18</v>
      </c>
      <c r="E11" s="18">
        <v>114</v>
      </c>
      <c r="F11" s="18">
        <v>25</v>
      </c>
      <c r="G11" s="18">
        <v>25</v>
      </c>
      <c r="H11" s="18">
        <v>14</v>
      </c>
      <c r="I11" s="18">
        <v>29</v>
      </c>
      <c r="J11" s="18">
        <v>46</v>
      </c>
      <c r="K11" s="12">
        <v>32</v>
      </c>
      <c r="L11" s="12">
        <v>31</v>
      </c>
      <c r="M11" s="12">
        <v>40</v>
      </c>
      <c r="N11" s="12">
        <v>46</v>
      </c>
      <c r="O11" s="12">
        <v>147</v>
      </c>
      <c r="P11" s="12">
        <v>51</v>
      </c>
      <c r="Q11" s="12">
        <v>63</v>
      </c>
      <c r="R11" s="12">
        <v>63</v>
      </c>
      <c r="S11" s="12">
        <v>80</v>
      </c>
      <c r="T11" s="12">
        <v>102</v>
      </c>
    </row>
    <row r="12" spans="1:20" x14ac:dyDescent="0.3">
      <c r="A12" s="14">
        <v>43859</v>
      </c>
      <c r="B12" s="15">
        <v>24</v>
      </c>
      <c r="C12" s="18">
        <v>13</v>
      </c>
      <c r="D12" s="18">
        <v>22</v>
      </c>
      <c r="E12" s="18">
        <v>172</v>
      </c>
      <c r="F12" s="18">
        <v>28</v>
      </c>
      <c r="G12" s="18">
        <v>46</v>
      </c>
      <c r="H12" s="18">
        <v>19</v>
      </c>
      <c r="I12" s="18">
        <v>39</v>
      </c>
      <c r="J12" s="18">
        <v>57</v>
      </c>
      <c r="K12" s="12">
        <v>42</v>
      </c>
      <c r="L12" s="12">
        <v>51</v>
      </c>
      <c r="M12" s="12">
        <v>46</v>
      </c>
      <c r="N12" s="12">
        <v>59</v>
      </c>
      <c r="O12" s="12">
        <v>165</v>
      </c>
      <c r="P12" s="12">
        <v>69</v>
      </c>
      <c r="Q12" s="12">
        <v>86</v>
      </c>
      <c r="R12" s="12">
        <v>79</v>
      </c>
      <c r="S12" s="12">
        <v>101</v>
      </c>
      <c r="T12" s="12">
        <v>114</v>
      </c>
    </row>
    <row r="13" spans="1:20" x14ac:dyDescent="0.3">
      <c r="A13" s="14">
        <v>43860</v>
      </c>
      <c r="B13" s="15">
        <v>32</v>
      </c>
      <c r="C13" s="18">
        <v>18</v>
      </c>
      <c r="D13" s="18">
        <v>32</v>
      </c>
      <c r="E13" s="18">
        <v>227</v>
      </c>
      <c r="F13" s="18">
        <v>31</v>
      </c>
      <c r="G13" s="18">
        <v>67</v>
      </c>
      <c r="H13" s="18">
        <v>25</v>
      </c>
      <c r="I13" s="18">
        <v>50</v>
      </c>
      <c r="J13" s="18">
        <v>68</v>
      </c>
      <c r="K13" s="12">
        <v>49</v>
      </c>
      <c r="L13" s="12">
        <v>61</v>
      </c>
      <c r="M13" s="12">
        <v>50</v>
      </c>
      <c r="N13" s="12">
        <v>69</v>
      </c>
      <c r="O13" s="12">
        <v>206</v>
      </c>
      <c r="P13" s="12">
        <v>85</v>
      </c>
      <c r="Q13" s="12">
        <v>110</v>
      </c>
      <c r="R13" s="12">
        <v>106</v>
      </c>
      <c r="S13" s="12">
        <v>128</v>
      </c>
      <c r="T13" s="12">
        <v>132</v>
      </c>
    </row>
    <row r="14" spans="1:20" x14ac:dyDescent="0.3">
      <c r="A14" s="14">
        <v>43861</v>
      </c>
      <c r="B14" s="15">
        <v>34</v>
      </c>
      <c r="C14" s="18">
        <v>25</v>
      </c>
      <c r="D14" s="18">
        <v>39</v>
      </c>
      <c r="E14" s="18">
        <v>241</v>
      </c>
      <c r="F14" s="18">
        <v>34</v>
      </c>
      <c r="G14" s="18">
        <v>83</v>
      </c>
      <c r="H14" s="18">
        <v>28</v>
      </c>
      <c r="I14" s="18">
        <v>59</v>
      </c>
      <c r="J14" s="18">
        <v>86</v>
      </c>
      <c r="K14" s="12">
        <v>70</v>
      </c>
      <c r="L14" s="12">
        <v>66</v>
      </c>
      <c r="M14" s="12">
        <v>56</v>
      </c>
      <c r="N14" s="12">
        <v>72</v>
      </c>
      <c r="O14" s="12">
        <v>238</v>
      </c>
      <c r="P14" s="12">
        <v>98</v>
      </c>
      <c r="Q14" s="12">
        <v>170</v>
      </c>
      <c r="R14" s="12">
        <v>137</v>
      </c>
      <c r="S14" s="12">
        <v>153</v>
      </c>
      <c r="T14" s="12">
        <v>156</v>
      </c>
    </row>
    <row r="15" spans="1:20" x14ac:dyDescent="0.3">
      <c r="A15" s="14">
        <v>43862</v>
      </c>
      <c r="B15" s="15">
        <v>38</v>
      </c>
      <c r="C15" s="18">
        <v>34</v>
      </c>
      <c r="D15" s="18">
        <v>47</v>
      </c>
      <c r="E15" s="18">
        <v>265</v>
      </c>
      <c r="F15" s="18">
        <v>45</v>
      </c>
      <c r="G15" s="18">
        <v>89</v>
      </c>
      <c r="H15" s="18">
        <v>35</v>
      </c>
      <c r="I15" s="18">
        <v>59</v>
      </c>
      <c r="J15" s="18">
        <v>112</v>
      </c>
      <c r="K15" s="12">
        <v>88</v>
      </c>
      <c r="L15" s="12">
        <v>62</v>
      </c>
      <c r="M15" s="12">
        <v>65</v>
      </c>
      <c r="N15" s="12">
        <v>73</v>
      </c>
      <c r="O15" s="12">
        <v>262</v>
      </c>
      <c r="P15" s="12">
        <v>110</v>
      </c>
      <c r="Q15" s="12">
        <v>196</v>
      </c>
      <c r="R15" s="12">
        <v>175</v>
      </c>
      <c r="S15" s="12">
        <v>177</v>
      </c>
      <c r="T15" s="12">
        <v>183</v>
      </c>
    </row>
    <row r="16" spans="1:20" x14ac:dyDescent="0.3">
      <c r="A16" s="14">
        <v>43863</v>
      </c>
      <c r="B16" s="15">
        <v>44</v>
      </c>
      <c r="C16" s="18">
        <v>45</v>
      </c>
      <c r="D16" s="18">
        <v>55</v>
      </c>
      <c r="E16" s="18">
        <v>291</v>
      </c>
      <c r="F16" s="18">
        <v>48</v>
      </c>
      <c r="G16" s="18">
        <v>103</v>
      </c>
      <c r="H16" s="18">
        <v>40</v>
      </c>
      <c r="I16" s="18">
        <v>75</v>
      </c>
      <c r="J16" s="18">
        <v>125</v>
      </c>
      <c r="K16" s="12">
        <v>99</v>
      </c>
      <c r="L16" s="12">
        <v>84</v>
      </c>
      <c r="M16" s="12">
        <v>72</v>
      </c>
      <c r="N16" s="12">
        <v>77</v>
      </c>
      <c r="O16" s="12">
        <v>300</v>
      </c>
      <c r="P16" s="12">
        <v>118</v>
      </c>
      <c r="Q16" s="12">
        <v>226</v>
      </c>
      <c r="R16" s="12">
        <v>189</v>
      </c>
      <c r="S16" s="12">
        <v>193</v>
      </c>
      <c r="T16" s="12">
        <v>212</v>
      </c>
    </row>
    <row r="17" spans="1:20" x14ac:dyDescent="0.3">
      <c r="A17" s="14">
        <v>43864</v>
      </c>
      <c r="B17" s="15">
        <v>52</v>
      </c>
      <c r="C17" s="18">
        <v>63</v>
      </c>
      <c r="D17" s="18">
        <v>60</v>
      </c>
      <c r="E17" s="18">
        <v>340</v>
      </c>
      <c r="F17" s="18">
        <v>60</v>
      </c>
      <c r="G17" s="18">
        <v>121</v>
      </c>
      <c r="H17" s="18">
        <v>44</v>
      </c>
      <c r="I17" s="18">
        <v>81</v>
      </c>
      <c r="J17" s="18">
        <v>148</v>
      </c>
      <c r="K17" s="12">
        <v>112</v>
      </c>
      <c r="L17" s="12">
        <v>99</v>
      </c>
      <c r="M17" s="12">
        <v>85</v>
      </c>
      <c r="N17" s="12">
        <v>87</v>
      </c>
      <c r="O17" s="12">
        <v>337</v>
      </c>
      <c r="P17" s="12">
        <v>132</v>
      </c>
      <c r="Q17" s="12">
        <v>269</v>
      </c>
      <c r="R17" s="12">
        <v>216</v>
      </c>
      <c r="S17" s="12">
        <v>208</v>
      </c>
      <c r="T17" s="12">
        <v>228</v>
      </c>
    </row>
    <row r="18" spans="1:20" x14ac:dyDescent="0.3">
      <c r="A18" s="14">
        <v>43865</v>
      </c>
      <c r="B18" s="15">
        <v>55</v>
      </c>
      <c r="C18" s="18">
        <v>73</v>
      </c>
      <c r="D18" s="18">
        <v>70</v>
      </c>
      <c r="E18" s="18">
        <v>364</v>
      </c>
      <c r="F18" s="18">
        <v>67</v>
      </c>
      <c r="G18" s="18">
        <v>134</v>
      </c>
      <c r="H18" s="18">
        <v>47</v>
      </c>
      <c r="I18" s="18">
        <v>93</v>
      </c>
      <c r="J18" s="18">
        <v>164</v>
      </c>
      <c r="K18" s="12">
        <v>138</v>
      </c>
      <c r="L18" s="12">
        <v>107</v>
      </c>
      <c r="M18" s="12">
        <v>92</v>
      </c>
      <c r="N18" s="12">
        <v>92</v>
      </c>
      <c r="O18" s="12">
        <v>366</v>
      </c>
      <c r="P18" s="12">
        <v>141</v>
      </c>
      <c r="Q18" s="12">
        <v>289</v>
      </c>
      <c r="R18" s="12">
        <v>237</v>
      </c>
      <c r="S18" s="12">
        <v>233</v>
      </c>
      <c r="T18" s="12">
        <v>253</v>
      </c>
    </row>
    <row r="19" spans="1:20" x14ac:dyDescent="0.3">
      <c r="A19" s="14">
        <v>43866</v>
      </c>
      <c r="B19" s="15">
        <v>60</v>
      </c>
      <c r="C19" s="18">
        <v>83</v>
      </c>
      <c r="D19" s="18">
        <v>74</v>
      </c>
      <c r="E19" s="18">
        <v>396</v>
      </c>
      <c r="F19" s="18">
        <v>69</v>
      </c>
      <c r="G19" s="18">
        <v>149</v>
      </c>
      <c r="H19" s="18">
        <v>52</v>
      </c>
      <c r="I19" s="18">
        <v>104</v>
      </c>
      <c r="J19" s="18">
        <v>179</v>
      </c>
      <c r="K19" s="12">
        <v>164</v>
      </c>
      <c r="L19" s="12">
        <v>111</v>
      </c>
      <c r="M19" s="12">
        <v>102</v>
      </c>
      <c r="N19" s="12">
        <v>97</v>
      </c>
      <c r="O19" s="12">
        <v>389</v>
      </c>
      <c r="P19" s="12">
        <v>151</v>
      </c>
      <c r="Q19" s="12">
        <v>314</v>
      </c>
      <c r="R19" s="12">
        <v>255</v>
      </c>
      <c r="S19" s="12">
        <v>254</v>
      </c>
      <c r="T19" s="12">
        <v>274</v>
      </c>
    </row>
    <row r="20" spans="1:20" x14ac:dyDescent="0.3">
      <c r="A20" s="14">
        <v>43867</v>
      </c>
      <c r="B20" s="15">
        <v>69</v>
      </c>
      <c r="C20" s="18">
        <v>94</v>
      </c>
      <c r="D20" s="18">
        <v>80</v>
      </c>
      <c r="E20" s="18">
        <v>421</v>
      </c>
      <c r="F20" s="18">
        <v>79</v>
      </c>
      <c r="G20" s="18">
        <v>162</v>
      </c>
      <c r="H20" s="18">
        <v>57</v>
      </c>
      <c r="I20" s="18">
        <v>115</v>
      </c>
      <c r="J20" s="18">
        <v>190</v>
      </c>
      <c r="K20" s="12">
        <v>176</v>
      </c>
      <c r="L20" s="12">
        <v>118</v>
      </c>
      <c r="M20" s="12">
        <v>112</v>
      </c>
      <c r="N20" s="12">
        <v>102</v>
      </c>
      <c r="O20" s="12">
        <v>411</v>
      </c>
      <c r="P20" s="12">
        <v>156</v>
      </c>
      <c r="Q20" s="12">
        <v>334</v>
      </c>
      <c r="R20" s="12">
        <v>284</v>
      </c>
      <c r="S20" s="12">
        <v>269</v>
      </c>
      <c r="T20" s="12">
        <v>297</v>
      </c>
    </row>
    <row r="21" spans="1:20" x14ac:dyDescent="0.3">
      <c r="A21" s="14">
        <v>43868</v>
      </c>
      <c r="B21" s="15">
        <v>72</v>
      </c>
      <c r="C21" s="18">
        <v>100</v>
      </c>
      <c r="D21" s="18">
        <v>88</v>
      </c>
      <c r="E21" s="18">
        <v>438</v>
      </c>
      <c r="F21" s="18">
        <v>88</v>
      </c>
      <c r="G21" s="18">
        <v>168</v>
      </c>
      <c r="H21" s="18">
        <v>65</v>
      </c>
      <c r="I21" s="18">
        <v>128</v>
      </c>
      <c r="J21" s="18">
        <v>196</v>
      </c>
      <c r="K21" s="12">
        <v>192</v>
      </c>
      <c r="L21" s="12">
        <v>128</v>
      </c>
      <c r="M21" s="12">
        <v>120</v>
      </c>
      <c r="N21" s="12">
        <v>109</v>
      </c>
      <c r="O21" s="12">
        <v>426</v>
      </c>
      <c r="P21" s="12">
        <v>162</v>
      </c>
      <c r="Q21" s="12">
        <v>351</v>
      </c>
      <c r="R21" s="12">
        <v>298</v>
      </c>
      <c r="S21" s="12">
        <v>281</v>
      </c>
      <c r="T21" s="12">
        <v>315</v>
      </c>
    </row>
    <row r="22" spans="1:20" x14ac:dyDescent="0.3">
      <c r="A22" s="14">
        <v>43869</v>
      </c>
      <c r="B22" s="15">
        <v>75</v>
      </c>
      <c r="C22" s="18">
        <v>114</v>
      </c>
      <c r="D22" s="18">
        <v>96</v>
      </c>
      <c r="E22" s="18">
        <v>448</v>
      </c>
      <c r="F22" s="18">
        <v>90</v>
      </c>
      <c r="G22" s="18">
        <v>179</v>
      </c>
      <c r="H22" s="18">
        <v>71</v>
      </c>
      <c r="I22" s="18">
        <v>136</v>
      </c>
      <c r="J22" s="18">
        <v>205</v>
      </c>
      <c r="K22" s="12">
        <v>205</v>
      </c>
      <c r="L22" s="12">
        <v>133</v>
      </c>
      <c r="M22" s="12">
        <v>126</v>
      </c>
      <c r="N22" s="12">
        <v>120</v>
      </c>
      <c r="O22" s="12">
        <v>446</v>
      </c>
      <c r="P22" s="12">
        <v>165</v>
      </c>
      <c r="Q22" s="12">
        <v>364</v>
      </c>
      <c r="R22" s="12">
        <v>304</v>
      </c>
      <c r="S22" s="12">
        <v>292</v>
      </c>
      <c r="T22" s="12">
        <v>326</v>
      </c>
    </row>
    <row r="23" spans="1:20" x14ac:dyDescent="0.3">
      <c r="A23" s="14">
        <v>43870</v>
      </c>
      <c r="B23" s="15">
        <v>77</v>
      </c>
      <c r="C23" s="18">
        <v>128</v>
      </c>
      <c r="D23" s="18">
        <v>98</v>
      </c>
      <c r="E23" s="18">
        <v>464</v>
      </c>
      <c r="F23" s="18">
        <v>94</v>
      </c>
      <c r="G23" s="18">
        <v>189</v>
      </c>
      <c r="H23" s="18">
        <v>78</v>
      </c>
      <c r="I23" s="18">
        <v>147</v>
      </c>
      <c r="J23" s="18">
        <v>213</v>
      </c>
      <c r="K23" s="12">
        <v>220</v>
      </c>
      <c r="L23" s="12">
        <v>134</v>
      </c>
      <c r="M23" s="12">
        <v>130</v>
      </c>
      <c r="N23" s="12">
        <v>123</v>
      </c>
      <c r="O23" s="12">
        <v>468</v>
      </c>
      <c r="P23" s="12">
        <v>155</v>
      </c>
      <c r="Q23" s="12">
        <v>368</v>
      </c>
      <c r="R23" s="12">
        <v>313</v>
      </c>
      <c r="S23" s="12">
        <v>295</v>
      </c>
      <c r="T23" s="12">
        <v>337</v>
      </c>
    </row>
    <row r="24" spans="1:20" x14ac:dyDescent="0.3">
      <c r="A24" s="14">
        <v>43871</v>
      </c>
    </row>
    <row r="25" spans="1:20" x14ac:dyDescent="0.3">
      <c r="A25" s="14">
        <v>43872</v>
      </c>
    </row>
    <row r="26" spans="1:20" x14ac:dyDescent="0.3">
      <c r="A26" s="14">
        <v>43873</v>
      </c>
    </row>
    <row r="27" spans="1:20" x14ac:dyDescent="0.3">
      <c r="A27" s="14">
        <v>43874</v>
      </c>
    </row>
    <row r="28" spans="1:20" x14ac:dyDescent="0.3">
      <c r="A28" s="14">
        <v>43875</v>
      </c>
    </row>
    <row r="29" spans="1:20" x14ac:dyDescent="0.3">
      <c r="A29" s="14">
        <v>43876</v>
      </c>
    </row>
    <row r="30" spans="1:20" x14ac:dyDescent="0.3">
      <c r="A30" s="14">
        <v>43877</v>
      </c>
    </row>
    <row r="31" spans="1:20" x14ac:dyDescent="0.3">
      <c r="A31" s="14">
        <v>43878</v>
      </c>
    </row>
    <row r="32" spans="1:20" x14ac:dyDescent="0.3">
      <c r="A32" s="14">
        <v>43879</v>
      </c>
    </row>
    <row r="33" spans="1:1" x14ac:dyDescent="0.3">
      <c r="A33" s="14">
        <v>43880</v>
      </c>
    </row>
    <row r="34" spans="1:1" x14ac:dyDescent="0.3">
      <c r="A34" s="14">
        <v>43881</v>
      </c>
    </row>
    <row r="35" spans="1:1" x14ac:dyDescent="0.3">
      <c r="A35" s="14">
        <v>43882</v>
      </c>
    </row>
    <row r="36" spans="1:1" x14ac:dyDescent="0.3">
      <c r="A36" s="14">
        <v>43883</v>
      </c>
    </row>
    <row r="37" spans="1:1" x14ac:dyDescent="0.3">
      <c r="A37" s="14">
        <v>43884</v>
      </c>
    </row>
    <row r="38" spans="1:1" x14ac:dyDescent="0.3">
      <c r="A38" s="14">
        <v>43885</v>
      </c>
    </row>
    <row r="39" spans="1:1" x14ac:dyDescent="0.3">
      <c r="A39" s="14">
        <v>43886</v>
      </c>
    </row>
    <row r="40" spans="1:1" x14ac:dyDescent="0.3">
      <c r="A40" s="14">
        <v>43887</v>
      </c>
    </row>
    <row r="41" spans="1:1" x14ac:dyDescent="0.3">
      <c r="A41" s="14">
        <v>43888</v>
      </c>
    </row>
    <row r="42" spans="1:1" x14ac:dyDescent="0.3">
      <c r="A42" s="14">
        <v>43889</v>
      </c>
    </row>
    <row r="43" spans="1:1" x14ac:dyDescent="0.3">
      <c r="A43" s="14">
        <v>43890</v>
      </c>
    </row>
    <row r="44" spans="1:1" x14ac:dyDescent="0.3">
      <c r="A44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D4E6-48D4-45BD-9EF2-EBB96F9B7146}">
  <dimension ref="A1:T44"/>
  <sheetViews>
    <sheetView zoomScale="85" zoomScaleNormal="85" workbookViewId="0">
      <selection activeCell="B2" sqref="B2"/>
    </sheetView>
  </sheetViews>
  <sheetFormatPr defaultColWidth="9" defaultRowHeight="14" x14ac:dyDescent="0.3"/>
  <cols>
    <col min="1" max="1" width="10.4140625" style="12" customWidth="1"/>
    <col min="2" max="2" width="9" style="15"/>
    <col min="3" max="4" width="9" style="18"/>
    <col min="5" max="5" width="16.75" style="18" customWidth="1"/>
    <col min="6" max="6" width="11.4140625" style="18" customWidth="1"/>
    <col min="7" max="7" width="12.9140625" style="18" customWidth="1"/>
    <col min="8" max="10" width="9" style="18"/>
    <col min="11" max="16384" width="9" style="12"/>
  </cols>
  <sheetData>
    <row r="1" spans="1:20" x14ac:dyDescent="0.3">
      <c r="A1" s="12" t="s">
        <v>3</v>
      </c>
      <c r="B1" s="15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  <c r="S1" s="12" t="s">
        <v>41</v>
      </c>
      <c r="T1" s="12" t="s">
        <v>42</v>
      </c>
    </row>
    <row r="2" spans="1:20" x14ac:dyDescent="0.3">
      <c r="A2" s="14">
        <v>43849</v>
      </c>
      <c r="B2" s="15">
        <f ca="1">'确诊人数比例曲线 '!B2/'确诊人数比例曲线 '!$B$23</f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2">
        <v>0</v>
      </c>
      <c r="L2" s="12">
        <v>0</v>
      </c>
      <c r="M2" s="12">
        <v>0</v>
      </c>
      <c r="N2" s="12">
        <v>0</v>
      </c>
      <c r="O2" s="12">
        <v>5</v>
      </c>
      <c r="P2" s="12">
        <v>0</v>
      </c>
      <c r="Q2" s="12">
        <v>1</v>
      </c>
      <c r="R2" s="12">
        <v>0</v>
      </c>
      <c r="S2" s="12">
        <v>0</v>
      </c>
      <c r="T2" s="12">
        <v>5</v>
      </c>
    </row>
    <row r="3" spans="1:20" x14ac:dyDescent="0.3">
      <c r="A3" s="14">
        <v>43850</v>
      </c>
      <c r="B3" s="15">
        <f>确诊人数曲线!B2/确诊人数曲线!$B$23</f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1</v>
      </c>
      <c r="K3" s="12">
        <v>0</v>
      </c>
      <c r="L3" s="12">
        <v>0</v>
      </c>
      <c r="M3" s="12">
        <v>0</v>
      </c>
      <c r="N3" s="12">
        <v>1</v>
      </c>
      <c r="O3" s="12">
        <v>5</v>
      </c>
      <c r="P3" s="12">
        <v>1</v>
      </c>
      <c r="Q3" s="12">
        <v>10</v>
      </c>
      <c r="R3" s="12">
        <v>0</v>
      </c>
      <c r="S3" s="12">
        <v>2</v>
      </c>
      <c r="T3" s="12">
        <v>5</v>
      </c>
    </row>
    <row r="4" spans="1:20" x14ac:dyDescent="0.3">
      <c r="A4" s="14">
        <v>43851</v>
      </c>
      <c r="B4" s="15">
        <f>确诊人数曲线!B3/确诊人数曲线!$B$23</f>
        <v>0</v>
      </c>
      <c r="C4" s="18">
        <v>0</v>
      </c>
      <c r="D4" s="18">
        <v>0</v>
      </c>
      <c r="E4" s="18">
        <v>2</v>
      </c>
      <c r="F4" s="18">
        <v>2</v>
      </c>
      <c r="G4" s="18">
        <v>0</v>
      </c>
      <c r="H4" s="18">
        <v>0</v>
      </c>
      <c r="I4" s="18">
        <v>1</v>
      </c>
      <c r="J4" s="18">
        <v>2</v>
      </c>
      <c r="K4" s="12">
        <v>0</v>
      </c>
      <c r="L4" s="12">
        <v>0</v>
      </c>
      <c r="M4" s="12">
        <v>1</v>
      </c>
      <c r="N4" s="12">
        <v>2</v>
      </c>
      <c r="O4" s="12">
        <v>6</v>
      </c>
      <c r="P4" s="12">
        <v>5</v>
      </c>
      <c r="Q4" s="12">
        <v>14</v>
      </c>
      <c r="R4" s="12">
        <v>2</v>
      </c>
      <c r="S4" s="12">
        <v>9</v>
      </c>
      <c r="T4" s="12">
        <v>10</v>
      </c>
    </row>
    <row r="5" spans="1:20" x14ac:dyDescent="0.3">
      <c r="A5" s="14">
        <v>43852</v>
      </c>
      <c r="B5" s="15">
        <f>确诊人数曲线!B4/确诊人数曲线!$B$23</f>
        <v>0</v>
      </c>
      <c r="C5" s="18">
        <v>0</v>
      </c>
      <c r="D5" s="18">
        <v>0</v>
      </c>
      <c r="E5" s="18">
        <v>4</v>
      </c>
      <c r="F5" s="18">
        <v>4</v>
      </c>
      <c r="G5" s="18">
        <v>1</v>
      </c>
      <c r="H5" s="18">
        <v>3</v>
      </c>
      <c r="I5" s="18">
        <v>3</v>
      </c>
      <c r="J5" s="18">
        <v>5</v>
      </c>
      <c r="K5" s="12">
        <v>0</v>
      </c>
      <c r="L5" s="12">
        <v>0</v>
      </c>
      <c r="M5" s="12">
        <v>2</v>
      </c>
      <c r="N5" s="12">
        <v>4</v>
      </c>
      <c r="O5" s="12">
        <v>9</v>
      </c>
      <c r="P5" s="12">
        <v>6</v>
      </c>
      <c r="Q5" s="12">
        <v>15</v>
      </c>
      <c r="R5" s="12">
        <v>5</v>
      </c>
      <c r="S5" s="12">
        <v>16</v>
      </c>
      <c r="T5" s="12">
        <v>14</v>
      </c>
    </row>
    <row r="6" spans="1:20" x14ac:dyDescent="0.3">
      <c r="A6" s="14">
        <v>43853</v>
      </c>
      <c r="B6" s="15">
        <f>确诊人数曲线!B5/确诊人数曲线!$B$23</f>
        <v>1.2987012987012988E-2</v>
      </c>
      <c r="C6" s="18">
        <v>0</v>
      </c>
      <c r="D6" s="18">
        <v>2</v>
      </c>
      <c r="E6" s="18">
        <v>6</v>
      </c>
      <c r="F6" s="18">
        <v>5</v>
      </c>
      <c r="G6" s="18">
        <v>2</v>
      </c>
      <c r="H6" s="18">
        <v>4</v>
      </c>
      <c r="I6" s="18">
        <v>6</v>
      </c>
      <c r="J6" s="18">
        <v>8</v>
      </c>
      <c r="K6" s="12">
        <v>1</v>
      </c>
      <c r="L6" s="12">
        <v>0</v>
      </c>
      <c r="M6" s="12">
        <v>3</v>
      </c>
      <c r="N6" s="12">
        <v>7</v>
      </c>
      <c r="O6" s="12">
        <v>27</v>
      </c>
      <c r="P6" s="12">
        <v>6</v>
      </c>
      <c r="Q6" s="12">
        <v>15</v>
      </c>
      <c r="R6" s="12">
        <v>7</v>
      </c>
      <c r="S6" s="12">
        <v>20</v>
      </c>
      <c r="T6" s="12">
        <v>26</v>
      </c>
    </row>
    <row r="7" spans="1:20" x14ac:dyDescent="0.3">
      <c r="A7" s="14">
        <v>43854</v>
      </c>
      <c r="B7" s="15">
        <f>确诊人数曲线!B6/确诊人数曲线!$B$23</f>
        <v>2.5974025974025976E-2</v>
      </c>
      <c r="C7" s="18">
        <v>0</v>
      </c>
      <c r="D7" s="18">
        <v>2</v>
      </c>
      <c r="E7" s="18">
        <v>10</v>
      </c>
      <c r="F7" s="18">
        <v>9</v>
      </c>
      <c r="G7" s="18">
        <v>3</v>
      </c>
      <c r="H7" s="18">
        <v>7</v>
      </c>
      <c r="I7" s="18">
        <v>10</v>
      </c>
      <c r="J7" s="18">
        <v>8</v>
      </c>
      <c r="K7" s="12">
        <v>5</v>
      </c>
      <c r="L7" s="12">
        <v>8</v>
      </c>
      <c r="M7" s="12">
        <v>6</v>
      </c>
      <c r="N7" s="12">
        <v>16</v>
      </c>
      <c r="O7" s="12">
        <v>57</v>
      </c>
      <c r="P7" s="12">
        <v>12</v>
      </c>
      <c r="Q7" s="12">
        <v>20</v>
      </c>
      <c r="R7" s="12">
        <v>14</v>
      </c>
      <c r="S7" s="12">
        <v>33</v>
      </c>
      <c r="T7" s="12">
        <v>36</v>
      </c>
    </row>
    <row r="8" spans="1:20" x14ac:dyDescent="0.3">
      <c r="A8" s="14">
        <v>43855</v>
      </c>
      <c r="B8" s="15">
        <f>确诊人数曲线!B7/确诊人数曲线!$B$23</f>
        <v>3.896103896103896E-2</v>
      </c>
      <c r="C8" s="18">
        <v>8</v>
      </c>
      <c r="D8" s="18">
        <v>8</v>
      </c>
      <c r="E8" s="18">
        <v>18</v>
      </c>
      <c r="F8" s="18">
        <v>10</v>
      </c>
      <c r="G8" s="18">
        <v>4</v>
      </c>
      <c r="H8" s="18">
        <v>7</v>
      </c>
      <c r="I8" s="18">
        <v>13</v>
      </c>
      <c r="J8" s="18">
        <v>18</v>
      </c>
      <c r="K8" s="12">
        <v>22</v>
      </c>
      <c r="L8" s="12">
        <v>15</v>
      </c>
      <c r="M8" s="12">
        <v>20</v>
      </c>
      <c r="N8" s="12">
        <v>22</v>
      </c>
      <c r="O8" s="12">
        <v>75</v>
      </c>
      <c r="P8" s="12">
        <v>27</v>
      </c>
      <c r="Q8" s="12">
        <v>27</v>
      </c>
      <c r="R8" s="12">
        <v>17</v>
      </c>
      <c r="S8" s="12">
        <v>40</v>
      </c>
      <c r="T8" s="12">
        <v>51</v>
      </c>
    </row>
    <row r="9" spans="1:20" x14ac:dyDescent="0.3">
      <c r="A9" s="14">
        <v>43856</v>
      </c>
      <c r="B9" s="15">
        <f>确诊人数曲线!B8/确诊人数曲线!$B$23</f>
        <v>9.0909090909090912E-2</v>
      </c>
      <c r="C9" s="18">
        <v>8</v>
      </c>
      <c r="D9" s="18">
        <v>8</v>
      </c>
      <c r="E9" s="18">
        <v>32</v>
      </c>
      <c r="F9" s="18">
        <v>17</v>
      </c>
      <c r="G9" s="18">
        <v>8</v>
      </c>
      <c r="H9" s="18">
        <v>7</v>
      </c>
      <c r="I9" s="18">
        <v>13</v>
      </c>
      <c r="J9" s="18">
        <v>22</v>
      </c>
      <c r="K9" s="12">
        <v>23</v>
      </c>
      <c r="L9" s="12">
        <v>19</v>
      </c>
      <c r="M9" s="12">
        <v>29</v>
      </c>
      <c r="N9" s="12">
        <v>33</v>
      </c>
      <c r="O9" s="12">
        <v>110</v>
      </c>
      <c r="P9" s="12">
        <v>27</v>
      </c>
      <c r="Q9" s="12">
        <v>36</v>
      </c>
      <c r="R9" s="12">
        <v>39</v>
      </c>
      <c r="S9" s="12">
        <v>53</v>
      </c>
      <c r="T9" s="12">
        <v>72</v>
      </c>
    </row>
    <row r="10" spans="1:20" x14ac:dyDescent="0.3">
      <c r="A10" s="14">
        <v>43857</v>
      </c>
      <c r="B10" s="15">
        <f>确诊人数曲线!B9/确诊人数曲线!$B$23</f>
        <v>0.1038961038961039</v>
      </c>
      <c r="C10" s="18">
        <v>10</v>
      </c>
      <c r="D10" s="18">
        <v>15</v>
      </c>
      <c r="E10" s="18">
        <v>60</v>
      </c>
      <c r="F10" s="18">
        <v>23</v>
      </c>
      <c r="G10" s="18">
        <v>17</v>
      </c>
      <c r="H10" s="18">
        <v>10</v>
      </c>
      <c r="I10" s="18">
        <v>16</v>
      </c>
      <c r="J10" s="18">
        <v>24</v>
      </c>
      <c r="K10" s="12">
        <v>29</v>
      </c>
      <c r="L10" s="12">
        <v>26</v>
      </c>
      <c r="M10" s="12">
        <v>37</v>
      </c>
      <c r="N10" s="12">
        <v>37</v>
      </c>
      <c r="O10" s="12">
        <v>132</v>
      </c>
      <c r="P10" s="12">
        <v>32</v>
      </c>
      <c r="Q10" s="12">
        <v>49</v>
      </c>
      <c r="R10" s="12">
        <v>51</v>
      </c>
      <c r="S10" s="12">
        <v>66</v>
      </c>
      <c r="T10" s="12">
        <v>91</v>
      </c>
    </row>
    <row r="11" spans="1:20" x14ac:dyDescent="0.3">
      <c r="A11" s="14">
        <v>43858</v>
      </c>
      <c r="B11" s="15">
        <f>确诊人数曲线!B10/确诊人数曲线!$B$23</f>
        <v>0.15584415584415584</v>
      </c>
      <c r="C11" s="18">
        <v>11</v>
      </c>
      <c r="D11" s="18">
        <v>18</v>
      </c>
      <c r="E11" s="18">
        <v>114</v>
      </c>
      <c r="F11" s="18">
        <v>25</v>
      </c>
      <c r="G11" s="18">
        <v>25</v>
      </c>
      <c r="H11" s="18">
        <v>14</v>
      </c>
      <c r="I11" s="18">
        <v>29</v>
      </c>
      <c r="J11" s="18">
        <v>46</v>
      </c>
      <c r="K11" s="12">
        <v>32</v>
      </c>
      <c r="L11" s="12">
        <v>31</v>
      </c>
      <c r="M11" s="12">
        <v>40</v>
      </c>
      <c r="N11" s="12">
        <v>46</v>
      </c>
      <c r="O11" s="12">
        <v>147</v>
      </c>
      <c r="P11" s="12">
        <v>51</v>
      </c>
      <c r="Q11" s="12">
        <v>63</v>
      </c>
      <c r="R11" s="12">
        <v>63</v>
      </c>
      <c r="S11" s="12">
        <v>80</v>
      </c>
      <c r="T11" s="12">
        <v>102</v>
      </c>
    </row>
    <row r="12" spans="1:20" x14ac:dyDescent="0.3">
      <c r="A12" s="14">
        <v>43859</v>
      </c>
      <c r="B12" s="15">
        <f>确诊人数曲线!B11/确诊人数曲线!$B$23</f>
        <v>0.25974025974025972</v>
      </c>
      <c r="C12" s="18">
        <v>13</v>
      </c>
      <c r="D12" s="18">
        <v>22</v>
      </c>
      <c r="E12" s="18">
        <v>172</v>
      </c>
      <c r="F12" s="18">
        <v>28</v>
      </c>
      <c r="G12" s="18">
        <v>46</v>
      </c>
      <c r="H12" s="18">
        <v>19</v>
      </c>
      <c r="I12" s="18">
        <v>39</v>
      </c>
      <c r="J12" s="18">
        <v>57</v>
      </c>
      <c r="K12" s="12">
        <v>42</v>
      </c>
      <c r="L12" s="12">
        <v>51</v>
      </c>
      <c r="M12" s="12">
        <v>46</v>
      </c>
      <c r="N12" s="12">
        <v>59</v>
      </c>
      <c r="O12" s="12">
        <v>165</v>
      </c>
      <c r="P12" s="12">
        <v>69</v>
      </c>
      <c r="Q12" s="12">
        <v>86</v>
      </c>
      <c r="R12" s="12">
        <v>79</v>
      </c>
      <c r="S12" s="12">
        <v>101</v>
      </c>
      <c r="T12" s="12">
        <v>114</v>
      </c>
    </row>
    <row r="13" spans="1:20" x14ac:dyDescent="0.3">
      <c r="A13" s="14">
        <v>43860</v>
      </c>
      <c r="B13" s="15">
        <f>确诊人数曲线!B12/确诊人数曲线!$B$23</f>
        <v>0.31168831168831168</v>
      </c>
      <c r="C13" s="18">
        <v>18</v>
      </c>
      <c r="D13" s="18">
        <v>32</v>
      </c>
      <c r="E13" s="18">
        <v>227</v>
      </c>
      <c r="F13" s="18">
        <v>31</v>
      </c>
      <c r="G13" s="18">
        <v>67</v>
      </c>
      <c r="H13" s="18">
        <v>25</v>
      </c>
      <c r="I13" s="18">
        <v>50</v>
      </c>
      <c r="J13" s="18">
        <v>68</v>
      </c>
      <c r="K13" s="12">
        <v>49</v>
      </c>
      <c r="L13" s="12">
        <v>61</v>
      </c>
      <c r="M13" s="12">
        <v>50</v>
      </c>
      <c r="N13" s="12">
        <v>69</v>
      </c>
      <c r="O13" s="12">
        <v>206</v>
      </c>
      <c r="P13" s="12">
        <v>85</v>
      </c>
      <c r="Q13" s="12">
        <v>110</v>
      </c>
      <c r="R13" s="12">
        <v>106</v>
      </c>
      <c r="S13" s="12">
        <v>128</v>
      </c>
      <c r="T13" s="12">
        <v>132</v>
      </c>
    </row>
    <row r="14" spans="1:20" x14ac:dyDescent="0.3">
      <c r="A14" s="14">
        <v>43861</v>
      </c>
      <c r="B14" s="15">
        <f>确诊人数曲线!B13/确诊人数曲线!$B$23</f>
        <v>0.41558441558441561</v>
      </c>
      <c r="C14" s="18">
        <v>25</v>
      </c>
      <c r="D14" s="18">
        <v>39</v>
      </c>
      <c r="E14" s="18">
        <v>241</v>
      </c>
      <c r="F14" s="18">
        <v>34</v>
      </c>
      <c r="G14" s="18">
        <v>83</v>
      </c>
      <c r="H14" s="18">
        <v>28</v>
      </c>
      <c r="I14" s="18">
        <v>59</v>
      </c>
      <c r="J14" s="18">
        <v>86</v>
      </c>
      <c r="K14" s="12">
        <v>70</v>
      </c>
      <c r="L14" s="12">
        <v>66</v>
      </c>
      <c r="M14" s="12">
        <v>56</v>
      </c>
      <c r="N14" s="12">
        <v>72</v>
      </c>
      <c r="O14" s="12">
        <v>238</v>
      </c>
      <c r="P14" s="12">
        <v>98</v>
      </c>
      <c r="Q14" s="12">
        <v>170</v>
      </c>
      <c r="R14" s="12">
        <v>137</v>
      </c>
      <c r="S14" s="12">
        <v>153</v>
      </c>
      <c r="T14" s="12">
        <v>156</v>
      </c>
    </row>
    <row r="15" spans="1:20" x14ac:dyDescent="0.3">
      <c r="A15" s="14">
        <v>43862</v>
      </c>
      <c r="B15" s="15">
        <f>确诊人数曲线!B14/确诊人数曲线!$B$23</f>
        <v>0.44155844155844154</v>
      </c>
      <c r="C15" s="18">
        <v>34</v>
      </c>
      <c r="D15" s="18">
        <v>47</v>
      </c>
      <c r="E15" s="18">
        <v>265</v>
      </c>
      <c r="F15" s="18">
        <v>45</v>
      </c>
      <c r="G15" s="18">
        <v>89</v>
      </c>
      <c r="H15" s="18">
        <v>35</v>
      </c>
      <c r="I15" s="18">
        <v>59</v>
      </c>
      <c r="J15" s="18">
        <v>112</v>
      </c>
      <c r="K15" s="12">
        <v>88</v>
      </c>
      <c r="L15" s="12">
        <v>62</v>
      </c>
      <c r="M15" s="12">
        <v>65</v>
      </c>
      <c r="N15" s="12">
        <v>73</v>
      </c>
      <c r="O15" s="12">
        <v>262</v>
      </c>
      <c r="P15" s="12">
        <v>110</v>
      </c>
      <c r="Q15" s="12">
        <v>196</v>
      </c>
      <c r="R15" s="12">
        <v>175</v>
      </c>
      <c r="S15" s="12">
        <v>177</v>
      </c>
      <c r="T15" s="12">
        <v>183</v>
      </c>
    </row>
    <row r="16" spans="1:20" x14ac:dyDescent="0.3">
      <c r="A16" s="14">
        <v>43863</v>
      </c>
      <c r="B16" s="15">
        <f>确诊人数曲线!B15/确诊人数曲线!$B$23</f>
        <v>0.4935064935064935</v>
      </c>
      <c r="C16" s="18">
        <v>45</v>
      </c>
      <c r="D16" s="18">
        <v>55</v>
      </c>
      <c r="E16" s="18">
        <v>291</v>
      </c>
      <c r="F16" s="18">
        <v>48</v>
      </c>
      <c r="G16" s="18">
        <v>103</v>
      </c>
      <c r="H16" s="18">
        <v>40</v>
      </c>
      <c r="I16" s="18">
        <v>75</v>
      </c>
      <c r="J16" s="18">
        <v>125</v>
      </c>
      <c r="K16" s="12">
        <v>99</v>
      </c>
      <c r="L16" s="12">
        <v>84</v>
      </c>
      <c r="M16" s="12">
        <v>72</v>
      </c>
      <c r="N16" s="12">
        <v>77</v>
      </c>
      <c r="O16" s="12">
        <v>300</v>
      </c>
      <c r="P16" s="12">
        <v>118</v>
      </c>
      <c r="Q16" s="12">
        <v>226</v>
      </c>
      <c r="R16" s="12">
        <v>189</v>
      </c>
      <c r="S16" s="12">
        <v>193</v>
      </c>
      <c r="T16" s="12">
        <v>212</v>
      </c>
    </row>
    <row r="17" spans="1:20" x14ac:dyDescent="0.3">
      <c r="A17" s="14">
        <v>43864</v>
      </c>
      <c r="B17" s="15">
        <f>确诊人数曲线!B16/确诊人数曲线!$B$23</f>
        <v>0.5714285714285714</v>
      </c>
      <c r="C17" s="18">
        <v>63</v>
      </c>
      <c r="D17" s="18">
        <v>60</v>
      </c>
      <c r="E17" s="18">
        <v>340</v>
      </c>
      <c r="F17" s="18">
        <v>60</v>
      </c>
      <c r="G17" s="18">
        <v>121</v>
      </c>
      <c r="H17" s="18">
        <v>44</v>
      </c>
      <c r="I17" s="18">
        <v>81</v>
      </c>
      <c r="J17" s="18">
        <v>148</v>
      </c>
      <c r="K17" s="12">
        <v>112</v>
      </c>
      <c r="L17" s="12">
        <v>99</v>
      </c>
      <c r="M17" s="12">
        <v>85</v>
      </c>
      <c r="N17" s="12">
        <v>87</v>
      </c>
      <c r="O17" s="12">
        <v>337</v>
      </c>
      <c r="P17" s="12">
        <v>132</v>
      </c>
      <c r="Q17" s="12">
        <v>269</v>
      </c>
      <c r="R17" s="12">
        <v>216</v>
      </c>
      <c r="S17" s="12">
        <v>208</v>
      </c>
      <c r="T17" s="12">
        <v>228</v>
      </c>
    </row>
    <row r="18" spans="1:20" x14ac:dyDescent="0.3">
      <c r="A18" s="14">
        <v>43865</v>
      </c>
      <c r="B18" s="15">
        <f>确诊人数曲线!B17/确诊人数曲线!$B$23</f>
        <v>0.67532467532467533</v>
      </c>
      <c r="C18" s="18">
        <v>73</v>
      </c>
      <c r="D18" s="18">
        <v>70</v>
      </c>
      <c r="E18" s="18">
        <v>364</v>
      </c>
      <c r="F18" s="18">
        <v>67</v>
      </c>
      <c r="G18" s="18">
        <v>134</v>
      </c>
      <c r="H18" s="18">
        <v>47</v>
      </c>
      <c r="I18" s="18">
        <v>93</v>
      </c>
      <c r="J18" s="18">
        <v>164</v>
      </c>
      <c r="K18" s="12">
        <v>138</v>
      </c>
      <c r="L18" s="12">
        <v>107</v>
      </c>
      <c r="M18" s="12">
        <v>92</v>
      </c>
      <c r="N18" s="12">
        <v>92</v>
      </c>
      <c r="O18" s="12">
        <v>366</v>
      </c>
      <c r="P18" s="12">
        <v>141</v>
      </c>
      <c r="Q18" s="12">
        <v>289</v>
      </c>
      <c r="R18" s="12">
        <v>237</v>
      </c>
      <c r="S18" s="12">
        <v>233</v>
      </c>
      <c r="T18" s="12">
        <v>253</v>
      </c>
    </row>
    <row r="19" spans="1:20" x14ac:dyDescent="0.3">
      <c r="A19" s="14">
        <v>43866</v>
      </c>
      <c r="B19" s="15">
        <f>确诊人数曲线!B18/确诊人数曲线!$B$23</f>
        <v>0.7142857142857143</v>
      </c>
      <c r="C19" s="18">
        <v>83</v>
      </c>
      <c r="D19" s="18">
        <v>74</v>
      </c>
      <c r="E19" s="18">
        <v>396</v>
      </c>
      <c r="F19" s="18">
        <v>69</v>
      </c>
      <c r="G19" s="18">
        <v>149</v>
      </c>
      <c r="H19" s="18">
        <v>52</v>
      </c>
      <c r="I19" s="18">
        <v>104</v>
      </c>
      <c r="J19" s="18">
        <v>179</v>
      </c>
      <c r="K19" s="12">
        <v>164</v>
      </c>
      <c r="L19" s="12">
        <v>111</v>
      </c>
      <c r="M19" s="12">
        <v>102</v>
      </c>
      <c r="N19" s="12">
        <v>97</v>
      </c>
      <c r="O19" s="12">
        <v>389</v>
      </c>
      <c r="P19" s="12">
        <v>151</v>
      </c>
      <c r="Q19" s="12">
        <v>314</v>
      </c>
      <c r="R19" s="12">
        <v>255</v>
      </c>
      <c r="S19" s="12">
        <v>254</v>
      </c>
      <c r="T19" s="12">
        <v>274</v>
      </c>
    </row>
    <row r="20" spans="1:20" x14ac:dyDescent="0.3">
      <c r="A20" s="14">
        <v>43867</v>
      </c>
      <c r="B20" s="15">
        <f>确诊人数曲线!B19/确诊人数曲线!$B$23</f>
        <v>0.77922077922077926</v>
      </c>
      <c r="C20" s="18">
        <v>94</v>
      </c>
      <c r="D20" s="18">
        <v>80</v>
      </c>
      <c r="E20" s="18">
        <v>421</v>
      </c>
      <c r="F20" s="18">
        <v>79</v>
      </c>
      <c r="G20" s="18">
        <v>162</v>
      </c>
      <c r="H20" s="18">
        <v>57</v>
      </c>
      <c r="I20" s="18">
        <v>115</v>
      </c>
      <c r="J20" s="18">
        <v>190</v>
      </c>
      <c r="K20" s="12">
        <v>176</v>
      </c>
      <c r="L20" s="12">
        <v>118</v>
      </c>
      <c r="M20" s="12">
        <v>112</v>
      </c>
      <c r="N20" s="12">
        <v>102</v>
      </c>
      <c r="O20" s="12">
        <v>411</v>
      </c>
      <c r="P20" s="12">
        <v>156</v>
      </c>
      <c r="Q20" s="12">
        <v>334</v>
      </c>
      <c r="R20" s="12">
        <v>284</v>
      </c>
      <c r="S20" s="12">
        <v>269</v>
      </c>
      <c r="T20" s="12">
        <v>297</v>
      </c>
    </row>
    <row r="21" spans="1:20" x14ac:dyDescent="0.3">
      <c r="A21" s="14">
        <v>43868</v>
      </c>
      <c r="B21" s="15">
        <f>确诊人数曲线!B20/确诊人数曲线!$B$23</f>
        <v>0.89610389610389607</v>
      </c>
      <c r="C21" s="18">
        <v>100</v>
      </c>
      <c r="D21" s="18">
        <v>88</v>
      </c>
      <c r="E21" s="18">
        <v>438</v>
      </c>
      <c r="F21" s="18">
        <v>88</v>
      </c>
      <c r="G21" s="18">
        <v>168</v>
      </c>
      <c r="H21" s="18">
        <v>65</v>
      </c>
      <c r="I21" s="18">
        <v>128</v>
      </c>
      <c r="J21" s="18">
        <v>196</v>
      </c>
      <c r="K21" s="12">
        <v>192</v>
      </c>
      <c r="L21" s="12">
        <v>128</v>
      </c>
      <c r="M21" s="12">
        <v>120</v>
      </c>
      <c r="N21" s="12">
        <v>109</v>
      </c>
      <c r="O21" s="12">
        <v>426</v>
      </c>
      <c r="P21" s="12">
        <v>162</v>
      </c>
      <c r="Q21" s="12">
        <v>351</v>
      </c>
      <c r="R21" s="12">
        <v>298</v>
      </c>
      <c r="S21" s="12">
        <v>281</v>
      </c>
      <c r="T21" s="12">
        <v>315</v>
      </c>
    </row>
    <row r="22" spans="1:20" x14ac:dyDescent="0.3">
      <c r="A22" s="14">
        <v>43869</v>
      </c>
      <c r="B22" s="15">
        <f>确诊人数曲线!B21/确诊人数曲线!$B$23</f>
        <v>0.93506493506493504</v>
      </c>
      <c r="C22" s="18">
        <v>114</v>
      </c>
      <c r="D22" s="18">
        <v>96</v>
      </c>
      <c r="E22" s="18">
        <v>448</v>
      </c>
      <c r="F22" s="18">
        <v>90</v>
      </c>
      <c r="G22" s="18">
        <v>179</v>
      </c>
      <c r="H22" s="18">
        <v>71</v>
      </c>
      <c r="I22" s="18">
        <v>136</v>
      </c>
      <c r="J22" s="18">
        <v>205</v>
      </c>
      <c r="K22" s="12">
        <v>205</v>
      </c>
      <c r="L22" s="12">
        <v>133</v>
      </c>
      <c r="M22" s="12">
        <v>126</v>
      </c>
      <c r="N22" s="12">
        <v>120</v>
      </c>
      <c r="O22" s="12">
        <v>446</v>
      </c>
      <c r="P22" s="12">
        <v>165</v>
      </c>
      <c r="Q22" s="12">
        <v>364</v>
      </c>
      <c r="R22" s="12">
        <v>304</v>
      </c>
      <c r="S22" s="12">
        <v>292</v>
      </c>
      <c r="T22" s="12">
        <v>326</v>
      </c>
    </row>
    <row r="23" spans="1:20" x14ac:dyDescent="0.3">
      <c r="A23" s="14">
        <v>43870</v>
      </c>
      <c r="B23" s="15">
        <f>确诊人数曲线!B22/确诊人数曲线!$B$23</f>
        <v>0.97402597402597402</v>
      </c>
      <c r="C23" s="18">
        <v>128</v>
      </c>
      <c r="D23" s="18">
        <v>98</v>
      </c>
      <c r="E23" s="18">
        <v>464</v>
      </c>
      <c r="F23" s="18">
        <v>94</v>
      </c>
      <c r="G23" s="18">
        <v>189</v>
      </c>
      <c r="H23" s="18">
        <v>78</v>
      </c>
      <c r="I23" s="18">
        <v>147</v>
      </c>
      <c r="J23" s="18">
        <v>213</v>
      </c>
      <c r="K23" s="12">
        <v>220</v>
      </c>
      <c r="L23" s="12">
        <v>134</v>
      </c>
      <c r="M23" s="12">
        <v>130</v>
      </c>
      <c r="N23" s="12">
        <v>123</v>
      </c>
      <c r="O23" s="12">
        <v>468</v>
      </c>
      <c r="P23" s="12">
        <v>155</v>
      </c>
      <c r="Q23" s="12">
        <v>368</v>
      </c>
      <c r="R23" s="12">
        <v>313</v>
      </c>
      <c r="S23" s="12">
        <v>295</v>
      </c>
      <c r="T23" s="12">
        <v>337</v>
      </c>
    </row>
    <row r="24" spans="1:20" x14ac:dyDescent="0.3">
      <c r="A24" s="14">
        <v>43871</v>
      </c>
    </row>
    <row r="25" spans="1:20" x14ac:dyDescent="0.3">
      <c r="A25" s="14">
        <v>43872</v>
      </c>
    </row>
    <row r="26" spans="1:20" x14ac:dyDescent="0.3">
      <c r="A26" s="14">
        <v>43873</v>
      </c>
    </row>
    <row r="27" spans="1:20" x14ac:dyDescent="0.3">
      <c r="A27" s="14">
        <v>43874</v>
      </c>
    </row>
    <row r="28" spans="1:20" x14ac:dyDescent="0.3">
      <c r="A28" s="14">
        <v>43875</v>
      </c>
    </row>
    <row r="29" spans="1:20" x14ac:dyDescent="0.3">
      <c r="A29" s="14">
        <v>43876</v>
      </c>
    </row>
    <row r="30" spans="1:20" x14ac:dyDescent="0.3">
      <c r="A30" s="14">
        <v>43877</v>
      </c>
    </row>
    <row r="31" spans="1:20" x14ac:dyDescent="0.3">
      <c r="A31" s="14">
        <v>43878</v>
      </c>
    </row>
    <row r="32" spans="1:20" x14ac:dyDescent="0.3">
      <c r="A32" s="14">
        <v>43879</v>
      </c>
    </row>
    <row r="33" spans="1:1" x14ac:dyDescent="0.3">
      <c r="A33" s="14">
        <v>43880</v>
      </c>
    </row>
    <row r="34" spans="1:1" x14ac:dyDescent="0.3">
      <c r="A34" s="14">
        <v>43881</v>
      </c>
    </row>
    <row r="35" spans="1:1" x14ac:dyDescent="0.3">
      <c r="A35" s="14">
        <v>43882</v>
      </c>
    </row>
    <row r="36" spans="1:1" x14ac:dyDescent="0.3">
      <c r="A36" s="14">
        <v>43883</v>
      </c>
    </row>
    <row r="37" spans="1:1" x14ac:dyDescent="0.3">
      <c r="A37" s="14">
        <v>43884</v>
      </c>
    </row>
    <row r="38" spans="1:1" x14ac:dyDescent="0.3">
      <c r="A38" s="14">
        <v>43885</v>
      </c>
    </row>
    <row r="39" spans="1:1" x14ac:dyDescent="0.3">
      <c r="A39" s="14">
        <v>43886</v>
      </c>
    </row>
    <row r="40" spans="1:1" x14ac:dyDescent="0.3">
      <c r="A40" s="14">
        <v>43887</v>
      </c>
    </row>
    <row r="41" spans="1:1" x14ac:dyDescent="0.3">
      <c r="A41" s="14">
        <v>43888</v>
      </c>
    </row>
    <row r="42" spans="1:1" x14ac:dyDescent="0.3">
      <c r="A42" s="14">
        <v>43889</v>
      </c>
    </row>
    <row r="43" spans="1:1" x14ac:dyDescent="0.3">
      <c r="A43" s="14">
        <v>43890</v>
      </c>
    </row>
    <row r="44" spans="1:1" x14ac:dyDescent="0.3">
      <c r="A44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34C2-CD62-445D-906E-EADAC7440AB2}">
  <sheetPr codeName="Sheet10"/>
  <dimension ref="A1:L119"/>
  <sheetViews>
    <sheetView zoomScale="70" zoomScaleNormal="70" workbookViewId="0">
      <selection activeCell="L50" sqref="L50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2.72</v>
      </c>
      <c r="C1" s="2">
        <v>0.55000000000000004</v>
      </c>
      <c r="G1">
        <v>0.7</v>
      </c>
      <c r="H1">
        <v>0.45</v>
      </c>
      <c r="I1" t="s">
        <v>1</v>
      </c>
      <c r="J1">
        <v>2424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 t="shared" ref="F4:F35" si="0"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si="0"/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1.9165505960146101E-2</v>
      </c>
      <c r="F7" s="4">
        <f t="shared" si="0"/>
        <v>1.9165505960146101E-2</v>
      </c>
      <c r="G7">
        <v>1.9165505960146101E-2</v>
      </c>
      <c r="H7">
        <v>1.9165505960146101E-2</v>
      </c>
    </row>
    <row r="8" spans="1:12" x14ac:dyDescent="0.3">
      <c r="A8" s="5">
        <v>43845</v>
      </c>
      <c r="B8">
        <v>9.9312143588829296E-2</v>
      </c>
      <c r="F8" s="4">
        <f t="shared" si="0"/>
        <v>8.0146637628683196E-2</v>
      </c>
      <c r="G8">
        <v>9.9312143588829296E-2</v>
      </c>
      <c r="H8">
        <v>9.9312143588829296E-2</v>
      </c>
    </row>
    <row r="9" spans="1:12" x14ac:dyDescent="0.3">
      <c r="A9" s="5">
        <v>43846</v>
      </c>
      <c r="B9">
        <v>0.30714044063512802</v>
      </c>
      <c r="F9" s="4">
        <f t="shared" si="0"/>
        <v>0.20782829704629874</v>
      </c>
      <c r="G9">
        <v>0.30714044063512802</v>
      </c>
      <c r="H9">
        <v>0.30714044063512802</v>
      </c>
    </row>
    <row r="10" spans="1:12" x14ac:dyDescent="0.3">
      <c r="A10" s="5">
        <v>43847</v>
      </c>
      <c r="B10">
        <v>0.73195493719117799</v>
      </c>
      <c r="F10" s="4">
        <f t="shared" si="0"/>
        <v>0.42481449655604997</v>
      </c>
      <c r="G10">
        <v>0.73195493719117799</v>
      </c>
      <c r="H10">
        <v>0.73195493719117799</v>
      </c>
    </row>
    <row r="11" spans="1:12" x14ac:dyDescent="0.3">
      <c r="A11" s="5">
        <v>43848</v>
      </c>
      <c r="B11">
        <v>1.4801141511138001</v>
      </c>
      <c r="F11" s="4">
        <f t="shared" si="0"/>
        <v>0.74815921392262208</v>
      </c>
      <c r="G11">
        <v>1.4801141511138001</v>
      </c>
      <c r="H11">
        <v>1.4801141511138001</v>
      </c>
    </row>
    <row r="12" spans="1:12" x14ac:dyDescent="0.3">
      <c r="A12" s="5">
        <v>43849</v>
      </c>
      <c r="B12">
        <v>2.68062825419132</v>
      </c>
      <c r="C12" s="6">
        <v>0</v>
      </c>
      <c r="F12" s="4">
        <f t="shared" si="0"/>
        <v>1.2005141030775199</v>
      </c>
      <c r="G12">
        <v>2.68062825419132</v>
      </c>
      <c r="H12">
        <v>2.68062825419132</v>
      </c>
    </row>
    <row r="13" spans="1:12" x14ac:dyDescent="0.3">
      <c r="A13" s="5">
        <v>43850</v>
      </c>
      <c r="B13">
        <v>4.5020408085131702</v>
      </c>
      <c r="C13" s="6">
        <v>2</v>
      </c>
      <c r="F13" s="4">
        <f t="shared" si="0"/>
        <v>1.8214125543218502</v>
      </c>
      <c r="G13">
        <v>4.5020408085131702</v>
      </c>
      <c r="H13">
        <v>4.5020408085131702</v>
      </c>
    </row>
    <row r="14" spans="1:12" x14ac:dyDescent="0.3">
      <c r="A14" s="5">
        <v>43851</v>
      </c>
      <c r="B14">
        <v>7.1748851555521602</v>
      </c>
      <c r="C14" s="6">
        <v>9</v>
      </c>
      <c r="F14" s="4">
        <f t="shared" si="0"/>
        <v>2.67284434703899</v>
      </c>
      <c r="G14">
        <v>7.1748851555521602</v>
      </c>
      <c r="H14">
        <v>7.1748851555521602</v>
      </c>
    </row>
    <row r="15" spans="1:12" x14ac:dyDescent="0.3">
      <c r="A15" s="5">
        <v>43852</v>
      </c>
      <c r="B15">
        <v>11.0200552767208</v>
      </c>
      <c r="C15" s="6">
        <v>16</v>
      </c>
      <c r="F15" s="4">
        <f t="shared" si="0"/>
        <v>3.84517012116864</v>
      </c>
      <c r="G15">
        <v>11.0200552767208</v>
      </c>
      <c r="H15">
        <v>11.0200552767208</v>
      </c>
    </row>
    <row r="16" spans="1:12" x14ac:dyDescent="0.3">
      <c r="A16" s="5">
        <v>43853</v>
      </c>
      <c r="B16">
        <v>16.484427144622799</v>
      </c>
      <c r="C16" s="6">
        <v>20</v>
      </c>
      <c r="F16" s="4">
        <f t="shared" si="0"/>
        <v>5.464371867901999</v>
      </c>
      <c r="G16">
        <v>16.484427144622799</v>
      </c>
      <c r="H16">
        <v>16.484427144622799</v>
      </c>
    </row>
    <row r="17" spans="1:8" x14ac:dyDescent="0.3">
      <c r="A17" s="5">
        <v>43854</v>
      </c>
      <c r="B17">
        <v>24.188896906502301</v>
      </c>
      <c r="C17" s="6">
        <v>33</v>
      </c>
      <c r="F17" s="4">
        <f t="shared" si="0"/>
        <v>7.7044697618795013</v>
      </c>
      <c r="G17">
        <v>24.188896906502301</v>
      </c>
      <c r="H17">
        <v>24.188896906502301</v>
      </c>
    </row>
    <row r="18" spans="1:8" x14ac:dyDescent="0.3">
      <c r="A18" s="5">
        <v>43855</v>
      </c>
      <c r="B18">
        <v>34.8782845794764</v>
      </c>
      <c r="C18" s="6">
        <v>40</v>
      </c>
      <c r="F18" s="4">
        <f t="shared" si="0"/>
        <v>10.6893876729741</v>
      </c>
      <c r="G18">
        <v>34.886387723766298</v>
      </c>
      <c r="H18">
        <v>34.872882483283099</v>
      </c>
    </row>
    <row r="19" spans="1:8" x14ac:dyDescent="0.3">
      <c r="A19" s="5">
        <v>43856</v>
      </c>
      <c r="B19">
        <v>49.275629002800699</v>
      </c>
      <c r="C19" s="6">
        <v>53</v>
      </c>
      <c r="F19" s="4">
        <f t="shared" si="0"/>
        <v>14.397344423324299</v>
      </c>
      <c r="G19">
        <v>49.331629183662301</v>
      </c>
      <c r="H19">
        <v>49.238386552221698</v>
      </c>
    </row>
    <row r="20" spans="1:8" x14ac:dyDescent="0.3">
      <c r="A20" s="5">
        <v>43857</v>
      </c>
      <c r="B20">
        <v>67.812314403554197</v>
      </c>
      <c r="C20" s="6">
        <v>66</v>
      </c>
      <c r="F20" s="4">
        <f t="shared" si="0"/>
        <v>18.536685400753498</v>
      </c>
      <c r="G20">
        <v>68.032828811873998</v>
      </c>
      <c r="H20">
        <v>67.666252890147007</v>
      </c>
    </row>
    <row r="21" spans="1:8" x14ac:dyDescent="0.3">
      <c r="A21" s="5">
        <v>43858</v>
      </c>
      <c r="B21">
        <v>90.307795594260497</v>
      </c>
      <c r="C21" s="6">
        <v>80</v>
      </c>
      <c r="F21" s="4">
        <f t="shared" si="0"/>
        <v>22.4954811907063</v>
      </c>
      <c r="G21">
        <v>90.9464274029297</v>
      </c>
      <c r="H21">
        <v>89.887268919024194</v>
      </c>
    </row>
    <row r="22" spans="1:8" x14ac:dyDescent="0.3">
      <c r="A22" s="5">
        <v>43859</v>
      </c>
      <c r="B22">
        <v>115.72953085263801</v>
      </c>
      <c r="C22" s="6">
        <v>101</v>
      </c>
      <c r="F22" s="4">
        <f t="shared" si="0"/>
        <v>25.42173525837751</v>
      </c>
      <c r="G22">
        <v>117.227428817003</v>
      </c>
      <c r="H22">
        <v>114.751087431325</v>
      </c>
    </row>
    <row r="23" spans="1:8" x14ac:dyDescent="0.3">
      <c r="A23" s="5">
        <v>43860</v>
      </c>
      <c r="B23">
        <v>142.442297400298</v>
      </c>
      <c r="C23" s="6">
        <v>128</v>
      </c>
      <c r="F23" s="4">
        <f t="shared" si="0"/>
        <v>26.712766547659996</v>
      </c>
      <c r="G23">
        <v>145.432603656265</v>
      </c>
      <c r="H23">
        <v>140.50819154038999</v>
      </c>
    </row>
    <row r="24" spans="1:8" x14ac:dyDescent="0.3">
      <c r="A24" s="5">
        <v>43861</v>
      </c>
      <c r="B24">
        <v>168.632564390722</v>
      </c>
      <c r="C24" s="6">
        <v>153</v>
      </c>
      <c r="F24" s="4">
        <f t="shared" si="0"/>
        <v>26.190266990423993</v>
      </c>
      <c r="G24">
        <v>173.89141988294</v>
      </c>
      <c r="H24">
        <v>165.27027642979999</v>
      </c>
    </row>
    <row r="25" spans="1:8" x14ac:dyDescent="0.3">
      <c r="A25" s="5">
        <v>43862</v>
      </c>
      <c r="B25">
        <v>192.84681999793699</v>
      </c>
      <c r="C25" s="6">
        <v>177</v>
      </c>
      <c r="F25" s="4">
        <f t="shared" si="0"/>
        <v>24.214255607214994</v>
      </c>
      <c r="G25">
        <v>201.20222014998299</v>
      </c>
      <c r="H25">
        <v>187.57457430866401</v>
      </c>
    </row>
    <row r="26" spans="1:8" x14ac:dyDescent="0.3">
      <c r="A26" s="5">
        <v>43863</v>
      </c>
      <c r="B26">
        <v>214.29686767551601</v>
      </c>
      <c r="C26" s="6">
        <v>193</v>
      </c>
      <c r="F26" s="4">
        <f t="shared" si="0"/>
        <v>21.450047677579022</v>
      </c>
      <c r="G26">
        <v>226.53030717649099</v>
      </c>
      <c r="H26">
        <v>206.69005612079599</v>
      </c>
    </row>
    <row r="27" spans="1:8" x14ac:dyDescent="0.3">
      <c r="A27" s="5">
        <v>43864</v>
      </c>
      <c r="B27">
        <v>232.83262796333599</v>
      </c>
      <c r="C27" s="6">
        <v>208</v>
      </c>
      <c r="F27" s="4">
        <f t="shared" si="0"/>
        <v>18.535760287819983</v>
      </c>
      <c r="G27">
        <v>249.60571357098101</v>
      </c>
      <c r="H27">
        <v>222.56940920345201</v>
      </c>
    </row>
    <row r="28" spans="1:8" x14ac:dyDescent="0.3">
      <c r="A28" s="5">
        <v>43865</v>
      </c>
      <c r="B28">
        <v>248.70643245303199</v>
      </c>
      <c r="C28" s="2">
        <v>233</v>
      </c>
      <c r="F28" s="4">
        <f t="shared" si="0"/>
        <v>15.873804489695999</v>
      </c>
      <c r="G28">
        <v>270.52583047008198</v>
      </c>
      <c r="H28">
        <v>235.584640669923</v>
      </c>
    </row>
    <row r="29" spans="1:8" x14ac:dyDescent="0.3">
      <c r="A29" s="5">
        <v>43866</v>
      </c>
      <c r="B29">
        <v>262.31648029666599</v>
      </c>
      <c r="C29" s="2">
        <v>254</v>
      </c>
      <c r="F29" s="4">
        <f t="shared" si="0"/>
        <v>13.610047843633993</v>
      </c>
      <c r="G29">
        <v>289.53212354539698</v>
      </c>
      <c r="H29">
        <v>246.24683769274299</v>
      </c>
    </row>
    <row r="30" spans="1:8" x14ac:dyDescent="0.3">
      <c r="A30" s="5">
        <v>43867</v>
      </c>
      <c r="B30">
        <v>274.04272786681099</v>
      </c>
      <c r="C30" s="2">
        <v>269</v>
      </c>
      <c r="F30" s="4">
        <f t="shared" si="0"/>
        <v>11.726247570145006</v>
      </c>
      <c r="G30">
        <v>306.865759991088</v>
      </c>
      <c r="H30">
        <v>255.02887621885299</v>
      </c>
    </row>
    <row r="31" spans="1:8" x14ac:dyDescent="0.3">
      <c r="A31" s="5">
        <v>43868</v>
      </c>
      <c r="B31">
        <v>284.18728517982697</v>
      </c>
      <c r="C31" s="2">
        <v>281</v>
      </c>
      <c r="F31" s="4">
        <f t="shared" si="0"/>
        <v>10.14455731301598</v>
      </c>
      <c r="G31">
        <v>322.71509898302003</v>
      </c>
      <c r="H31">
        <v>262.30212111655499</v>
      </c>
    </row>
    <row r="32" spans="1:8" x14ac:dyDescent="0.3">
      <c r="A32" s="5">
        <v>43869</v>
      </c>
      <c r="B32">
        <v>292.98024423169301</v>
      </c>
      <c r="C32" s="2">
        <v>292</v>
      </c>
      <c r="F32" s="4">
        <f t="shared" si="0"/>
        <v>8.7929590518660348</v>
      </c>
      <c r="G32">
        <v>337.22071389349099</v>
      </c>
      <c r="H32">
        <v>268.34438422037903</v>
      </c>
    </row>
    <row r="33" spans="1:8" x14ac:dyDescent="0.3">
      <c r="A33" s="5">
        <v>43870</v>
      </c>
      <c r="B33">
        <v>300.60264433531501</v>
      </c>
      <c r="C33" s="2">
        <v>295</v>
      </c>
      <c r="F33" s="4">
        <f t="shared" si="0"/>
        <v>7.6224001036219988</v>
      </c>
      <c r="G33">
        <v>350.49460966482002</v>
      </c>
      <c r="H33">
        <v>273.36712765688998</v>
      </c>
    </row>
    <row r="34" spans="1:8" x14ac:dyDescent="0.3">
      <c r="A34" s="5">
        <v>43871</v>
      </c>
      <c r="B34">
        <v>307.20683071196402</v>
      </c>
      <c r="D34" s="4">
        <f t="shared" ref="D33:D53" si="1">G34-B34</f>
        <v>55.429553862304999</v>
      </c>
      <c r="E34" s="4">
        <f t="shared" ref="E33:E53" si="2">B34-H34</f>
        <v>29.666608227691029</v>
      </c>
      <c r="F34" s="4">
        <f t="shared" si="0"/>
        <v>6.604186376649011</v>
      </c>
      <c r="G34">
        <v>362.63638457426902</v>
      </c>
      <c r="H34">
        <v>277.54022248427299</v>
      </c>
    </row>
    <row r="35" spans="1:8" x14ac:dyDescent="0.3">
      <c r="A35" s="5">
        <v>43872</v>
      </c>
      <c r="B35">
        <v>312.92708546619002</v>
      </c>
      <c r="D35" s="4">
        <f t="shared" si="1"/>
        <v>60.813337557790987</v>
      </c>
      <c r="E35" s="4">
        <f t="shared" si="2"/>
        <v>31.92090265422604</v>
      </c>
      <c r="F35" s="4">
        <f t="shared" si="0"/>
        <v>5.7202547542260049</v>
      </c>
      <c r="G35">
        <v>373.74042302398101</v>
      </c>
      <c r="H35">
        <v>281.00618281196398</v>
      </c>
    </row>
    <row r="36" spans="1:8" x14ac:dyDescent="0.3">
      <c r="A36" s="5">
        <v>43873</v>
      </c>
      <c r="B36">
        <v>317.88276603864398</v>
      </c>
      <c r="D36" s="4">
        <f t="shared" si="1"/>
        <v>66.013760768164047</v>
      </c>
      <c r="E36" s="4">
        <f t="shared" si="2"/>
        <v>33.996813909482</v>
      </c>
      <c r="F36" s="4">
        <f t="shared" ref="F36:F53" si="3">B36-B35</f>
        <v>4.9556805724539572</v>
      </c>
      <c r="G36">
        <v>383.89652680680803</v>
      </c>
      <c r="H36">
        <v>283.88595212916198</v>
      </c>
    </row>
    <row r="37" spans="1:8" x14ac:dyDescent="0.3">
      <c r="A37" s="5">
        <v>43874</v>
      </c>
      <c r="B37">
        <v>322.173429050023</v>
      </c>
      <c r="D37" s="4">
        <f t="shared" si="1"/>
        <v>71.00973259766198</v>
      </c>
      <c r="E37" s="4">
        <f t="shared" si="2"/>
        <v>35.897456386502029</v>
      </c>
      <c r="F37" s="4">
        <f t="shared" si="3"/>
        <v>4.2906630113790243</v>
      </c>
      <c r="G37">
        <v>393.18316164768498</v>
      </c>
      <c r="H37">
        <v>286.27597266352097</v>
      </c>
    </row>
    <row r="38" spans="1:8" x14ac:dyDescent="0.3">
      <c r="A38" s="5">
        <v>43875</v>
      </c>
      <c r="B38">
        <v>325.88789360618699</v>
      </c>
      <c r="D38" s="4">
        <f t="shared" si="1"/>
        <v>75.786655632215002</v>
      </c>
      <c r="E38" s="4">
        <f t="shared" si="2"/>
        <v>37.628930655654983</v>
      </c>
      <c r="F38" s="4">
        <f t="shared" si="3"/>
        <v>3.7144645561639891</v>
      </c>
      <c r="G38">
        <v>401.67454923840199</v>
      </c>
      <c r="H38">
        <v>288.25896295053201</v>
      </c>
    </row>
    <row r="39" spans="1:8" x14ac:dyDescent="0.3">
      <c r="A39" s="5">
        <v>43876</v>
      </c>
      <c r="B39">
        <v>329.10378663248099</v>
      </c>
      <c r="D39" s="4">
        <f t="shared" si="1"/>
        <v>80.335364872638024</v>
      </c>
      <c r="E39" s="4">
        <f t="shared" si="2"/>
        <v>39.199398020283013</v>
      </c>
      <c r="F39" s="4">
        <f t="shared" si="3"/>
        <v>3.2158930262939975</v>
      </c>
      <c r="G39">
        <v>409.43915150511901</v>
      </c>
      <c r="H39">
        <v>289.90438861219798</v>
      </c>
    </row>
    <row r="40" spans="1:8" x14ac:dyDescent="0.3">
      <c r="A40" s="5">
        <v>43877</v>
      </c>
      <c r="B40">
        <v>331.88830370143103</v>
      </c>
      <c r="D40" s="4">
        <f t="shared" si="1"/>
        <v>84.651176186602981</v>
      </c>
      <c r="E40" s="4">
        <f t="shared" si="2"/>
        <v>40.618355204388024</v>
      </c>
      <c r="F40" s="4">
        <f t="shared" si="3"/>
        <v>2.7845170689500378</v>
      </c>
      <c r="G40">
        <v>416.53947988803401</v>
      </c>
      <c r="H40">
        <v>291.269948497043</v>
      </c>
    </row>
    <row r="41" spans="1:8" x14ac:dyDescent="0.3">
      <c r="A41" s="5">
        <v>43878</v>
      </c>
      <c r="B41">
        <v>334.29946197513902</v>
      </c>
      <c r="D41" s="4">
        <f t="shared" si="1"/>
        <v>88.733044169397999</v>
      </c>
      <c r="E41" s="4">
        <f t="shared" si="2"/>
        <v>41.896067316691017</v>
      </c>
      <c r="F41" s="4">
        <f t="shared" si="3"/>
        <v>2.4111582737079971</v>
      </c>
      <c r="G41">
        <v>423.03250614453702</v>
      </c>
      <c r="H41">
        <v>292.40339465844801</v>
      </c>
    </row>
    <row r="42" spans="1:8" x14ac:dyDescent="0.3">
      <c r="A42" s="5">
        <v>43879</v>
      </c>
      <c r="B42">
        <v>336.38736742334299</v>
      </c>
      <c r="D42" s="4">
        <f t="shared" si="1"/>
        <v>92.58283061463402</v>
      </c>
      <c r="E42" s="4">
        <f t="shared" si="2"/>
        <v>43.043130491472994</v>
      </c>
      <c r="F42" s="4">
        <f t="shared" si="3"/>
        <v>2.0879054482039692</v>
      </c>
      <c r="G42">
        <v>428.97019803797701</v>
      </c>
      <c r="H42">
        <v>293.34423693187</v>
      </c>
    </row>
    <row r="43" spans="1:8" x14ac:dyDescent="0.3">
      <c r="A43" s="5">
        <v>43880</v>
      </c>
      <c r="B43">
        <v>338.19534771859901</v>
      </c>
      <c r="D43" s="4">
        <f t="shared" si="1"/>
        <v>96.204680018375996</v>
      </c>
      <c r="E43" s="4">
        <f t="shared" si="2"/>
        <v>44.070141806792037</v>
      </c>
      <c r="F43" s="4">
        <f t="shared" si="3"/>
        <v>1.8079802952560158</v>
      </c>
      <c r="G43">
        <v>434.40002773697501</v>
      </c>
      <c r="H43">
        <v>294.12520591180697</v>
      </c>
    </row>
    <row r="44" spans="1:8" x14ac:dyDescent="0.3">
      <c r="A44" s="5">
        <v>43881</v>
      </c>
      <c r="B44">
        <v>339.76091057432899</v>
      </c>
      <c r="D44" s="4">
        <f t="shared" si="1"/>
        <v>99.604494498528993</v>
      </c>
      <c r="E44" s="4">
        <f t="shared" si="2"/>
        <v>44.987457780140005</v>
      </c>
      <c r="F44" s="4">
        <f t="shared" si="3"/>
        <v>1.5655628557299792</v>
      </c>
      <c r="G44">
        <v>439.36540507285798</v>
      </c>
      <c r="H44">
        <v>294.77345279418898</v>
      </c>
    </row>
    <row r="45" spans="1:8" x14ac:dyDescent="0.3">
      <c r="A45" s="5">
        <v>43882</v>
      </c>
      <c r="B45">
        <v>341.11654425728801</v>
      </c>
      <c r="D45" s="4">
        <f t="shared" si="1"/>
        <v>102.78949725976901</v>
      </c>
      <c r="E45" s="4">
        <f t="shared" si="2"/>
        <v>45.805024683126021</v>
      </c>
      <c r="F45" s="4">
        <f t="shared" si="3"/>
        <v>1.3556336829590236</v>
      </c>
      <c r="G45">
        <v>443.90604151705702</v>
      </c>
      <c r="H45">
        <v>295.31151957416199</v>
      </c>
    </row>
    <row r="46" spans="1:8" x14ac:dyDescent="0.3">
      <c r="A46" s="5">
        <v>43883</v>
      </c>
      <c r="B46">
        <v>342.29039233504199</v>
      </c>
      <c r="D46" s="4">
        <f t="shared" si="1"/>
        <v>105.76787261218402</v>
      </c>
      <c r="E46" s="4">
        <f t="shared" si="2"/>
        <v>46.532265797193986</v>
      </c>
      <c r="F46" s="4">
        <f t="shared" si="3"/>
        <v>1.1738480777539735</v>
      </c>
      <c r="G46">
        <v>448.05826494722601</v>
      </c>
      <c r="H46">
        <v>295.758126537848</v>
      </c>
    </row>
    <row r="47" spans="1:8" x14ac:dyDescent="0.3">
      <c r="A47" s="5">
        <v>43884</v>
      </c>
      <c r="B47">
        <v>343.306831254011</v>
      </c>
      <c r="D47" s="4">
        <f t="shared" si="1"/>
        <v>108.548470958287</v>
      </c>
      <c r="E47" s="4">
        <f t="shared" si="2"/>
        <v>47.178012764333005</v>
      </c>
      <c r="F47" s="4">
        <f t="shared" si="3"/>
        <v>1.0164389189690155</v>
      </c>
      <c r="G47">
        <v>451.855302212298</v>
      </c>
      <c r="H47">
        <v>296.128818489678</v>
      </c>
    </row>
    <row r="48" spans="1:8" x14ac:dyDescent="0.3">
      <c r="A48" s="5">
        <v>43885</v>
      </c>
      <c r="B48">
        <v>344.186970707407</v>
      </c>
      <c r="D48" s="4">
        <f t="shared" si="1"/>
        <v>111.14056834677098</v>
      </c>
      <c r="E48" s="4">
        <f t="shared" si="2"/>
        <v>47.750470281776984</v>
      </c>
      <c r="F48" s="4">
        <f t="shared" si="3"/>
        <v>0.88013945339599786</v>
      </c>
      <c r="G48">
        <v>455.32753905417798</v>
      </c>
      <c r="H48">
        <v>296.43650042563002</v>
      </c>
    </row>
    <row r="49" spans="1:9" x14ac:dyDescent="0.3">
      <c r="A49" s="5">
        <v>43886</v>
      </c>
      <c r="B49">
        <v>344.94908922506897</v>
      </c>
      <c r="D49" s="4">
        <f t="shared" si="1"/>
        <v>113.55367159928204</v>
      </c>
      <c r="E49" s="4">
        <f t="shared" si="2"/>
        <v>48.257205390192951</v>
      </c>
      <c r="F49" s="4">
        <f t="shared" si="3"/>
        <v>0.76211851766197469</v>
      </c>
      <c r="G49">
        <v>458.50276082435101</v>
      </c>
      <c r="H49">
        <v>296.69188383487602</v>
      </c>
    </row>
    <row r="50" spans="1:9" x14ac:dyDescent="0.3">
      <c r="A50" s="5">
        <v>43887</v>
      </c>
      <c r="B50">
        <v>345.60901329327402</v>
      </c>
      <c r="D50" s="4">
        <f t="shared" si="1"/>
        <v>115.79736146285501</v>
      </c>
      <c r="E50" s="4">
        <f t="shared" si="2"/>
        <v>48.705154473676032</v>
      </c>
      <c r="F50" s="4">
        <f t="shared" si="3"/>
        <v>0.65992406820504357</v>
      </c>
      <c r="G50">
        <v>461.40637475612903</v>
      </c>
      <c r="H50">
        <v>296.90385881959799</v>
      </c>
    </row>
    <row r="51" spans="1:9" x14ac:dyDescent="0.3">
      <c r="A51" s="5">
        <v>43888</v>
      </c>
      <c r="B51">
        <v>346.180446537465</v>
      </c>
      <c r="D51" s="4">
        <f t="shared" si="1"/>
        <v>117.88116751780001</v>
      </c>
      <c r="E51" s="4">
        <f t="shared" si="2"/>
        <v>49.100642685448008</v>
      </c>
      <c r="F51" s="4">
        <f t="shared" si="3"/>
        <v>0.57143324419098462</v>
      </c>
      <c r="G51">
        <v>464.06161405526501</v>
      </c>
      <c r="H51">
        <v>297.07980385201699</v>
      </c>
    </row>
    <row r="52" spans="1:9" x14ac:dyDescent="0.3">
      <c r="A52" s="5">
        <v>43889</v>
      </c>
      <c r="B52">
        <v>346.67525488027599</v>
      </c>
      <c r="D52" s="4">
        <f t="shared" si="1"/>
        <v>119.81446962565099</v>
      </c>
      <c r="E52" s="4">
        <f t="shared" si="2"/>
        <v>49.449411798012989</v>
      </c>
      <c r="F52" s="4">
        <f t="shared" si="3"/>
        <v>0.49480834281098396</v>
      </c>
      <c r="G52">
        <v>466.48972450592697</v>
      </c>
      <c r="H52">
        <v>297.225843082263</v>
      </c>
    </row>
    <row r="53" spans="1:9" x14ac:dyDescent="0.3">
      <c r="A53" s="5">
        <v>43890</v>
      </c>
      <c r="B53">
        <v>347.10371304915998</v>
      </c>
      <c r="D53" s="4">
        <f t="shared" si="1"/>
        <v>121.60642148714004</v>
      </c>
      <c r="E53" s="4">
        <f t="shared" si="2"/>
        <v>49.756653429067001</v>
      </c>
      <c r="F53" s="4">
        <f t="shared" si="3"/>
        <v>0.42845816888399213</v>
      </c>
      <c r="G53">
        <v>468.71013453630002</v>
      </c>
      <c r="H53">
        <v>297.34705962009298</v>
      </c>
    </row>
    <row r="54" spans="1:9" x14ac:dyDescent="0.3">
      <c r="A54" s="5"/>
    </row>
    <row r="60" spans="1:9" x14ac:dyDescent="0.3">
      <c r="I60" s="9"/>
    </row>
    <row r="61" spans="1:9" x14ac:dyDescent="0.3">
      <c r="I61" s="9"/>
    </row>
    <row r="62" spans="1:9" x14ac:dyDescent="0.3">
      <c r="I62" s="9"/>
    </row>
    <row r="63" spans="1:9" x14ac:dyDescent="0.3">
      <c r="I63" s="9"/>
    </row>
    <row r="64" spans="1:9" x14ac:dyDescent="0.3">
      <c r="I64" s="9"/>
    </row>
    <row r="65" spans="9:9" x14ac:dyDescent="0.3">
      <c r="I65" s="9"/>
    </row>
    <row r="66" spans="9:9" x14ac:dyDescent="0.3">
      <c r="I66" s="9"/>
    </row>
    <row r="67" spans="9:9" x14ac:dyDescent="0.3">
      <c r="I67" s="9"/>
    </row>
    <row r="68" spans="9:9" x14ac:dyDescent="0.3">
      <c r="I68" s="9"/>
    </row>
    <row r="69" spans="9:9" x14ac:dyDescent="0.3">
      <c r="I69" s="9"/>
    </row>
    <row r="70" spans="9:9" x14ac:dyDescent="0.3">
      <c r="I70" s="9"/>
    </row>
    <row r="71" spans="9:9" x14ac:dyDescent="0.3">
      <c r="I71" s="9"/>
    </row>
    <row r="72" spans="9:9" x14ac:dyDescent="0.3">
      <c r="I72" s="9"/>
    </row>
    <row r="73" spans="9:9" x14ac:dyDescent="0.3">
      <c r="I73" s="9"/>
    </row>
    <row r="74" spans="9:9" x14ac:dyDescent="0.3">
      <c r="I74" s="9"/>
    </row>
    <row r="75" spans="9:9" x14ac:dyDescent="0.3">
      <c r="I75" s="9"/>
    </row>
    <row r="76" spans="9:9" x14ac:dyDescent="0.3">
      <c r="I76" s="9"/>
    </row>
    <row r="77" spans="9:9" x14ac:dyDescent="0.3">
      <c r="I77" s="9"/>
    </row>
    <row r="78" spans="9:9" x14ac:dyDescent="0.3">
      <c r="I78" s="9"/>
    </row>
    <row r="79" spans="9:9" x14ac:dyDescent="0.3">
      <c r="I79" s="9"/>
    </row>
    <row r="80" spans="9:9" x14ac:dyDescent="0.3">
      <c r="I80" s="9"/>
    </row>
    <row r="81" spans="9:9" x14ac:dyDescent="0.3">
      <c r="I81" s="9"/>
    </row>
    <row r="82" spans="9:9" x14ac:dyDescent="0.3">
      <c r="I82" s="9"/>
    </row>
    <row r="83" spans="9:9" x14ac:dyDescent="0.3">
      <c r="I83" s="9"/>
    </row>
    <row r="84" spans="9:9" x14ac:dyDescent="0.3">
      <c r="I84" s="9"/>
    </row>
    <row r="85" spans="9:9" x14ac:dyDescent="0.3">
      <c r="I85" s="9"/>
    </row>
    <row r="86" spans="9:9" x14ac:dyDescent="0.3">
      <c r="I86" s="9"/>
    </row>
    <row r="87" spans="9:9" x14ac:dyDescent="0.3">
      <c r="I87" s="9"/>
    </row>
    <row r="88" spans="9:9" x14ac:dyDescent="0.3">
      <c r="I88" s="9"/>
    </row>
    <row r="89" spans="9:9" x14ac:dyDescent="0.3">
      <c r="I89" s="9"/>
    </row>
    <row r="90" spans="9:9" x14ac:dyDescent="0.3">
      <c r="I90" s="9"/>
    </row>
    <row r="91" spans="9:9" x14ac:dyDescent="0.3">
      <c r="I91" s="9"/>
    </row>
    <row r="92" spans="9:9" x14ac:dyDescent="0.3">
      <c r="I92" s="9"/>
    </row>
    <row r="93" spans="9:9" x14ac:dyDescent="0.3">
      <c r="I93" s="9"/>
    </row>
    <row r="94" spans="9:9" x14ac:dyDescent="0.3">
      <c r="I94" s="9"/>
    </row>
    <row r="95" spans="9:9" x14ac:dyDescent="0.3">
      <c r="I95" s="9"/>
    </row>
    <row r="96" spans="9:9" x14ac:dyDescent="0.3">
      <c r="I96" s="9"/>
    </row>
    <row r="97" spans="9:9" x14ac:dyDescent="0.3">
      <c r="I97" s="9"/>
    </row>
    <row r="98" spans="9:9" x14ac:dyDescent="0.3">
      <c r="I98" s="9"/>
    </row>
    <row r="99" spans="9:9" x14ac:dyDescent="0.3">
      <c r="I99" s="9"/>
    </row>
    <row r="100" spans="9:9" x14ac:dyDescent="0.3">
      <c r="I100" s="9"/>
    </row>
    <row r="101" spans="9:9" x14ac:dyDescent="0.3">
      <c r="I101" s="9"/>
    </row>
    <row r="102" spans="9:9" x14ac:dyDescent="0.3">
      <c r="I102" s="9"/>
    </row>
    <row r="103" spans="9:9" x14ac:dyDescent="0.3">
      <c r="I103" s="9"/>
    </row>
    <row r="104" spans="9:9" x14ac:dyDescent="0.3">
      <c r="I104" s="9"/>
    </row>
    <row r="105" spans="9:9" x14ac:dyDescent="0.3">
      <c r="I105" s="9"/>
    </row>
    <row r="106" spans="9:9" x14ac:dyDescent="0.3">
      <c r="I106" s="9"/>
    </row>
    <row r="107" spans="9:9" x14ac:dyDescent="0.3">
      <c r="I107" s="9"/>
    </row>
    <row r="108" spans="9:9" x14ac:dyDescent="0.3">
      <c r="I108" s="9"/>
    </row>
    <row r="109" spans="9:9" x14ac:dyDescent="0.3">
      <c r="I109" s="9"/>
    </row>
    <row r="110" spans="9:9" x14ac:dyDescent="0.3">
      <c r="I110" s="9"/>
    </row>
    <row r="111" spans="9:9" x14ac:dyDescent="0.3">
      <c r="I111" s="9"/>
    </row>
    <row r="112" spans="9:9" x14ac:dyDescent="0.3">
      <c r="I112" s="9"/>
    </row>
    <row r="113" spans="9:9" x14ac:dyDescent="0.3">
      <c r="I113" s="9"/>
    </row>
    <row r="114" spans="9:9" x14ac:dyDescent="0.3">
      <c r="I114" s="9"/>
    </row>
    <row r="115" spans="9:9" x14ac:dyDescent="0.3">
      <c r="I115" s="9"/>
    </row>
    <row r="116" spans="9:9" x14ac:dyDescent="0.3">
      <c r="I116" s="9"/>
    </row>
    <row r="117" spans="9:9" x14ac:dyDescent="0.3">
      <c r="I117" s="9"/>
    </row>
    <row r="118" spans="9:9" x14ac:dyDescent="0.3">
      <c r="I118" s="9"/>
    </row>
    <row r="119" spans="9:9" x14ac:dyDescent="0.3">
      <c r="I119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066B-AC2A-4F39-BAC7-756EB4C9258F}">
  <dimension ref="A1:L54"/>
  <sheetViews>
    <sheetView topLeftCell="A7" zoomScale="85" zoomScaleNormal="85" workbookViewId="0">
      <selection activeCell="C12" sqref="C12:C33"/>
    </sheetView>
  </sheetViews>
  <sheetFormatPr defaultRowHeight="14" x14ac:dyDescent="0.3"/>
  <cols>
    <col min="1" max="1" width="10.9140625" customWidth="1"/>
    <col min="3" max="3" width="8.9140625" style="11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3.03</v>
      </c>
      <c r="C1" s="7">
        <v>0.61</v>
      </c>
      <c r="D1" s="3"/>
      <c r="E1" s="3"/>
      <c r="F1" s="3"/>
      <c r="G1" s="1">
        <v>0.75</v>
      </c>
      <c r="H1" s="1">
        <v>0.51</v>
      </c>
      <c r="I1" s="1" t="s">
        <v>1</v>
      </c>
      <c r="J1" s="1">
        <v>1490</v>
      </c>
      <c r="K1" s="1" t="s">
        <v>2</v>
      </c>
      <c r="L1" s="1">
        <v>3</v>
      </c>
    </row>
    <row r="2" spans="1:12" x14ac:dyDescent="0.3">
      <c r="A2" t="s">
        <v>3</v>
      </c>
      <c r="B2" t="s">
        <v>4</v>
      </c>
      <c r="C2" s="11" t="s">
        <v>5</v>
      </c>
      <c r="D2" s="4" t="s">
        <v>6</v>
      </c>
      <c r="E2" s="4" t="s">
        <v>7</v>
      </c>
      <c r="F2" s="4" t="s">
        <v>8</v>
      </c>
      <c r="G2" t="s">
        <v>11</v>
      </c>
      <c r="H2" t="s">
        <v>11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 t="shared" ref="F4:F35" si="0"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si="0"/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1.38056610390339E-2</v>
      </c>
      <c r="F8" s="4">
        <f t="shared" si="0"/>
        <v>1.38056610390339E-2</v>
      </c>
      <c r="G8">
        <v>1.38056610390339E-2</v>
      </c>
      <c r="H8">
        <v>1.38056610390339E-2</v>
      </c>
    </row>
    <row r="9" spans="1:12" x14ac:dyDescent="0.3">
      <c r="A9" s="5">
        <v>43846</v>
      </c>
      <c r="B9">
        <v>7.0853928292538101E-2</v>
      </c>
      <c r="F9" s="4">
        <f t="shared" si="0"/>
        <v>5.7048267253504203E-2</v>
      </c>
      <c r="G9">
        <v>7.0853928292538101E-2</v>
      </c>
      <c r="H9">
        <v>7.0853928292538101E-2</v>
      </c>
    </row>
    <row r="10" spans="1:12" x14ac:dyDescent="0.3">
      <c r="A10" s="5">
        <v>43847</v>
      </c>
      <c r="B10">
        <v>0.22013664127826199</v>
      </c>
      <c r="F10" s="4">
        <f t="shared" si="0"/>
        <v>0.14928271298572388</v>
      </c>
      <c r="G10">
        <v>0.22013664127826199</v>
      </c>
      <c r="H10">
        <v>0.22013664127826199</v>
      </c>
    </row>
    <row r="11" spans="1:12" x14ac:dyDescent="0.3">
      <c r="A11" s="5">
        <v>43848</v>
      </c>
      <c r="B11">
        <v>0.52873182956359099</v>
      </c>
      <c r="F11" s="4">
        <f t="shared" si="0"/>
        <v>0.308595188285329</v>
      </c>
      <c r="G11">
        <v>0.52873182956359099</v>
      </c>
      <c r="H11">
        <v>0.52873182956359099</v>
      </c>
    </row>
    <row r="12" spans="1:12" x14ac:dyDescent="0.3">
      <c r="A12" s="5">
        <v>43849</v>
      </c>
      <c r="B12">
        <v>1.08017832605187</v>
      </c>
      <c r="C12" s="7">
        <v>0</v>
      </c>
      <c r="F12" s="4">
        <f t="shared" si="0"/>
        <v>0.55144649648827904</v>
      </c>
      <c r="G12">
        <v>1.08017832605187</v>
      </c>
      <c r="H12">
        <v>1.08017832605187</v>
      </c>
    </row>
    <row r="13" spans="1:12" x14ac:dyDescent="0.3">
      <c r="A13" s="5">
        <v>43850</v>
      </c>
      <c r="B13">
        <v>1.9821987785181301</v>
      </c>
      <c r="C13" s="7">
        <v>0</v>
      </c>
      <c r="F13" s="4">
        <f t="shared" si="0"/>
        <v>0.90202045246626006</v>
      </c>
      <c r="G13">
        <v>1.9821987785181301</v>
      </c>
      <c r="H13">
        <v>1.9821987785181301</v>
      </c>
    </row>
    <row r="14" spans="1:12" x14ac:dyDescent="0.3">
      <c r="A14" s="5">
        <v>43851</v>
      </c>
      <c r="B14">
        <v>3.3839301240230202</v>
      </c>
      <c r="C14" s="7">
        <v>2</v>
      </c>
      <c r="F14" s="4">
        <f t="shared" si="0"/>
        <v>1.4017313455048901</v>
      </c>
      <c r="G14">
        <v>3.3839301240230202</v>
      </c>
      <c r="H14">
        <v>3.3839301240230202</v>
      </c>
    </row>
    <row r="15" spans="1:12" x14ac:dyDescent="0.3">
      <c r="A15" s="5">
        <v>43852</v>
      </c>
      <c r="B15">
        <v>5.5010008627787101</v>
      </c>
      <c r="C15" s="7">
        <v>5</v>
      </c>
      <c r="F15" s="4">
        <f t="shared" si="0"/>
        <v>2.11707073875569</v>
      </c>
      <c r="G15">
        <v>5.5010008627787101</v>
      </c>
      <c r="H15">
        <v>5.5010008627787101</v>
      </c>
    </row>
    <row r="16" spans="1:12" x14ac:dyDescent="0.3">
      <c r="A16" s="5">
        <v>43853</v>
      </c>
      <c r="B16">
        <v>8.6498113883411296</v>
      </c>
      <c r="C16" s="7">
        <v>7</v>
      </c>
      <c r="F16" s="4">
        <f t="shared" si="0"/>
        <v>3.1488105255624195</v>
      </c>
      <c r="G16">
        <v>8.6498113883411296</v>
      </c>
      <c r="H16">
        <v>8.6498113883411296</v>
      </c>
    </row>
    <row r="17" spans="1:8" x14ac:dyDescent="0.3">
      <c r="A17" s="5">
        <v>43854</v>
      </c>
      <c r="B17">
        <v>13.294114188671999</v>
      </c>
      <c r="C17" s="7">
        <v>14</v>
      </c>
      <c r="F17" s="4">
        <f t="shared" si="0"/>
        <v>4.6443028003308697</v>
      </c>
      <c r="G17">
        <v>13.294114188671999</v>
      </c>
      <c r="H17">
        <v>13.294114188671999</v>
      </c>
    </row>
    <row r="18" spans="1:8" x14ac:dyDescent="0.3">
      <c r="A18" s="5">
        <v>43855</v>
      </c>
      <c r="B18">
        <v>20.1104519636669</v>
      </c>
      <c r="C18" s="7">
        <v>17</v>
      </c>
      <c r="F18" s="4">
        <f t="shared" si="0"/>
        <v>6.816337774994901</v>
      </c>
      <c r="G18">
        <v>20.1104519636669</v>
      </c>
      <c r="H18">
        <v>20.1104519636669</v>
      </c>
    </row>
    <row r="19" spans="1:8" x14ac:dyDescent="0.3">
      <c r="A19" s="5">
        <v>43856</v>
      </c>
      <c r="B19">
        <v>29.962046593933401</v>
      </c>
      <c r="C19" s="7">
        <v>39</v>
      </c>
      <c r="F19" s="4">
        <f t="shared" si="0"/>
        <v>9.8515946302665007</v>
      </c>
      <c r="G19">
        <v>29.969182513389701</v>
      </c>
      <c r="H19">
        <v>29.956949508607401</v>
      </c>
    </row>
    <row r="20" spans="1:8" x14ac:dyDescent="0.3">
      <c r="A20" s="5">
        <v>43857</v>
      </c>
      <c r="B20">
        <v>43.7628410374314</v>
      </c>
      <c r="C20" s="7">
        <v>51</v>
      </c>
      <c r="F20" s="4">
        <f t="shared" si="0"/>
        <v>13.800794443497999</v>
      </c>
      <c r="G20">
        <v>43.813281348159599</v>
      </c>
      <c r="H20">
        <v>43.726894674585999</v>
      </c>
    </row>
    <row r="21" spans="1:8" x14ac:dyDescent="0.3">
      <c r="A21" s="5">
        <v>43858</v>
      </c>
      <c r="B21">
        <v>62.185792567407603</v>
      </c>
      <c r="C21" s="7">
        <v>63</v>
      </c>
      <c r="F21" s="4">
        <f t="shared" si="0"/>
        <v>18.422951529976203</v>
      </c>
      <c r="G21">
        <v>62.3885750202206</v>
      </c>
      <c r="H21">
        <v>62.041829345324999</v>
      </c>
    </row>
    <row r="22" spans="1:8" x14ac:dyDescent="0.3">
      <c r="A22" s="5">
        <v>43859</v>
      </c>
      <c r="B22">
        <v>85.274858691634407</v>
      </c>
      <c r="C22" s="7">
        <v>79</v>
      </c>
      <c r="F22" s="4">
        <f t="shared" si="0"/>
        <v>23.089066124226804</v>
      </c>
      <c r="G22">
        <v>85.873338052704796</v>
      </c>
      <c r="H22">
        <v>84.852344489608996</v>
      </c>
    </row>
    <row r="23" spans="1:8" x14ac:dyDescent="0.3">
      <c r="A23" s="5">
        <v>43860</v>
      </c>
      <c r="B23">
        <v>112.103251248196</v>
      </c>
      <c r="C23" s="7">
        <v>106</v>
      </c>
      <c r="F23" s="4">
        <f t="shared" si="0"/>
        <v>26.828392556561596</v>
      </c>
      <c r="G23">
        <v>113.530580102267</v>
      </c>
      <c r="H23">
        <v>111.103264780467</v>
      </c>
    </row>
    <row r="24" spans="1:8" x14ac:dyDescent="0.3">
      <c r="A24" s="5">
        <v>43861</v>
      </c>
      <c r="B24">
        <v>140.99229159316499</v>
      </c>
      <c r="C24" s="7">
        <v>137</v>
      </c>
      <c r="F24" s="4">
        <f t="shared" si="0"/>
        <v>28.88904034496899</v>
      </c>
      <c r="G24">
        <v>143.88381046328399</v>
      </c>
      <c r="H24">
        <v>138.985429720902</v>
      </c>
    </row>
    <row r="25" spans="1:8" x14ac:dyDescent="0.3">
      <c r="A25" s="5">
        <v>43862</v>
      </c>
      <c r="B25">
        <v>169.95391807227301</v>
      </c>
      <c r="C25" s="7">
        <v>175</v>
      </c>
      <c r="F25" s="4">
        <f t="shared" si="0"/>
        <v>28.96162647910802</v>
      </c>
      <c r="G25">
        <v>175.10638311506699</v>
      </c>
      <c r="H25">
        <v>166.41689787380599</v>
      </c>
    </row>
    <row r="26" spans="1:8" x14ac:dyDescent="0.3">
      <c r="A26" s="5">
        <v>43863</v>
      </c>
      <c r="B26">
        <v>197.30886144453001</v>
      </c>
      <c r="C26" s="7">
        <v>189</v>
      </c>
      <c r="F26" s="4">
        <f t="shared" si="0"/>
        <v>27.354943372256997</v>
      </c>
      <c r="G26">
        <v>205.59492278211999</v>
      </c>
      <c r="H26">
        <v>191.69133089192201</v>
      </c>
    </row>
    <row r="27" spans="1:8" x14ac:dyDescent="0.3">
      <c r="A27" s="5">
        <v>43864</v>
      </c>
      <c r="B27">
        <v>222.070387587574</v>
      </c>
      <c r="C27" s="11">
        <v>216</v>
      </c>
      <c r="F27" s="4">
        <f t="shared" si="0"/>
        <v>24.761526143043994</v>
      </c>
      <c r="G27">
        <v>234.34161462304499</v>
      </c>
      <c r="H27">
        <v>213.86621522762101</v>
      </c>
    </row>
    <row r="28" spans="1:8" x14ac:dyDescent="0.3">
      <c r="A28" s="5">
        <v>43865</v>
      </c>
      <c r="B28">
        <v>243.95398308142299</v>
      </c>
      <c r="C28" s="11">
        <v>237</v>
      </c>
      <c r="F28" s="4">
        <f t="shared" si="0"/>
        <v>21.883595493848986</v>
      </c>
      <c r="G28">
        <v>260.96476258183901</v>
      </c>
      <c r="H28">
        <v>232.75342940191399</v>
      </c>
    </row>
    <row r="29" spans="1:8" x14ac:dyDescent="0.3">
      <c r="A29" s="5">
        <v>43866</v>
      </c>
      <c r="B29">
        <v>263.13684118626003</v>
      </c>
      <c r="C29" s="7">
        <v>255</v>
      </c>
      <c r="F29" s="4">
        <f t="shared" si="0"/>
        <v>19.182858104837038</v>
      </c>
      <c r="G29">
        <v>285.50388454927003</v>
      </c>
      <c r="H29">
        <v>248.64990992390801</v>
      </c>
    </row>
    <row r="30" spans="1:8" x14ac:dyDescent="0.3">
      <c r="A30" s="5">
        <v>43867</v>
      </c>
      <c r="B30">
        <v>279.97808337840502</v>
      </c>
      <c r="C30" s="7">
        <v>284</v>
      </c>
      <c r="F30" s="4">
        <f t="shared" si="0"/>
        <v>16.841242192144989</v>
      </c>
      <c r="G30">
        <v>308.17214233316503</v>
      </c>
      <c r="H30">
        <v>262.03294785346202</v>
      </c>
    </row>
    <row r="31" spans="1:8" x14ac:dyDescent="0.3">
      <c r="A31" s="5">
        <v>43868</v>
      </c>
      <c r="B31">
        <v>294.83391502460802</v>
      </c>
      <c r="C31" s="7">
        <v>298</v>
      </c>
      <c r="F31" s="4">
        <f t="shared" si="0"/>
        <v>14.855831646203001</v>
      </c>
      <c r="G31">
        <v>329.19149633113</v>
      </c>
      <c r="H31">
        <v>273.36059025650798</v>
      </c>
    </row>
    <row r="32" spans="1:8" x14ac:dyDescent="0.3">
      <c r="A32" s="5">
        <v>43869</v>
      </c>
      <c r="B32">
        <v>307.98755288249401</v>
      </c>
      <c r="C32" s="7">
        <v>304</v>
      </c>
      <c r="F32" s="4">
        <f t="shared" si="0"/>
        <v>13.153637857885997</v>
      </c>
      <c r="G32">
        <v>348.73071396617001</v>
      </c>
      <c r="H32">
        <v>282.99641108691998</v>
      </c>
    </row>
    <row r="33" spans="1:8" x14ac:dyDescent="0.3">
      <c r="A33" s="5">
        <v>43870</v>
      </c>
      <c r="B33">
        <v>319.65271061987198</v>
      </c>
      <c r="C33" s="11">
        <v>313</v>
      </c>
      <c r="F33" s="4">
        <f t="shared" si="0"/>
        <v>11.665157737377967</v>
      </c>
      <c r="G33">
        <v>366.90927902207</v>
      </c>
      <c r="H33">
        <v>291.21394952748602</v>
      </c>
    </row>
    <row r="34" spans="1:8" x14ac:dyDescent="0.3">
      <c r="A34" s="5">
        <v>43871</v>
      </c>
      <c r="B34">
        <v>329.99783385357</v>
      </c>
      <c r="D34" s="4">
        <f t="shared" ref="D33:D53" si="1">G34-B34</f>
        <v>53.821156253917025</v>
      </c>
      <c r="E34" s="4">
        <f t="shared" ref="E33:E53" si="2">B34-H34</f>
        <v>31.773497872143025</v>
      </c>
      <c r="F34" s="4">
        <f t="shared" si="0"/>
        <v>10.345123233698018</v>
      </c>
      <c r="G34">
        <v>383.81899010748702</v>
      </c>
      <c r="H34">
        <v>298.22433598142698</v>
      </c>
    </row>
    <row r="35" spans="1:8" x14ac:dyDescent="0.3">
      <c r="A35" s="5">
        <v>43872</v>
      </c>
      <c r="B35">
        <v>339.16750199197998</v>
      </c>
      <c r="D35" s="4">
        <f t="shared" si="1"/>
        <v>60.374600408866002</v>
      </c>
      <c r="E35" s="4">
        <f t="shared" si="2"/>
        <v>34.966002328854984</v>
      </c>
      <c r="F35" s="4">
        <f t="shared" si="0"/>
        <v>9.1696681384099747</v>
      </c>
      <c r="G35">
        <v>399.54210240084598</v>
      </c>
      <c r="H35">
        <v>304.20149966312499</v>
      </c>
    </row>
    <row r="36" spans="1:8" x14ac:dyDescent="0.3">
      <c r="A36" s="5">
        <v>43873</v>
      </c>
      <c r="B36">
        <v>347.29303211564002</v>
      </c>
      <c r="D36" s="4">
        <f t="shared" si="1"/>
        <v>66.866202417066972</v>
      </c>
      <c r="E36" s="4">
        <f t="shared" si="2"/>
        <v>37.997054302799029</v>
      </c>
      <c r="F36" s="4">
        <f t="shared" ref="F36:F53" si="3">B36-B35</f>
        <v>8.1255301236600417</v>
      </c>
      <c r="G36">
        <v>414.15923453270699</v>
      </c>
      <c r="H36">
        <v>309.29597781284099</v>
      </c>
    </row>
    <row r="37" spans="1:8" x14ac:dyDescent="0.3">
      <c r="A37" s="5">
        <v>43874</v>
      </c>
      <c r="B37">
        <v>354.49469771841399</v>
      </c>
      <c r="D37" s="4">
        <f t="shared" si="1"/>
        <v>73.254968196138009</v>
      </c>
      <c r="E37" s="4">
        <f t="shared" si="2"/>
        <v>40.855174019152969</v>
      </c>
      <c r="F37" s="4">
        <f t="shared" si="3"/>
        <v>7.2016656027739714</v>
      </c>
      <c r="G37">
        <v>427.749665914552</v>
      </c>
      <c r="H37">
        <v>313.63952369926102</v>
      </c>
    </row>
    <row r="38" spans="1:8" x14ac:dyDescent="0.3">
      <c r="A38" s="5">
        <v>43875</v>
      </c>
      <c r="B38">
        <v>360.87446248997901</v>
      </c>
      <c r="D38" s="4">
        <f t="shared" si="1"/>
        <v>79.508157452490991</v>
      </c>
      <c r="E38" s="4">
        <f t="shared" si="2"/>
        <v>43.534800264677017</v>
      </c>
      <c r="F38" s="4">
        <f t="shared" si="3"/>
        <v>6.3797647715650214</v>
      </c>
      <c r="G38">
        <v>440.38261994247</v>
      </c>
      <c r="H38">
        <v>317.33966222530199</v>
      </c>
    </row>
    <row r="39" spans="1:8" x14ac:dyDescent="0.3">
      <c r="A39" s="5">
        <v>43876</v>
      </c>
      <c r="B39">
        <v>366.52569048005199</v>
      </c>
      <c r="D39" s="4">
        <f t="shared" si="1"/>
        <v>85.599639115947014</v>
      </c>
      <c r="E39" s="4">
        <f t="shared" si="2"/>
        <v>46.034591666303982</v>
      </c>
      <c r="F39" s="4">
        <f t="shared" si="3"/>
        <v>5.6512279900729823</v>
      </c>
      <c r="G39">
        <v>452.12532959599901</v>
      </c>
      <c r="H39">
        <v>320.49109881374801</v>
      </c>
    </row>
    <row r="40" spans="1:8" x14ac:dyDescent="0.3">
      <c r="A40" s="5">
        <v>43877</v>
      </c>
      <c r="B40">
        <v>371.53191069190899</v>
      </c>
      <c r="D40" s="4">
        <f t="shared" si="1"/>
        <v>91.509066991823033</v>
      </c>
      <c r="E40" s="4">
        <f t="shared" si="2"/>
        <v>48.356482282054003</v>
      </c>
      <c r="F40" s="4">
        <f t="shared" si="3"/>
        <v>5.0062202118569985</v>
      </c>
      <c r="G40">
        <v>463.04097768373202</v>
      </c>
      <c r="H40">
        <v>323.17542840985499</v>
      </c>
    </row>
    <row r="41" spans="1:8" x14ac:dyDescent="0.3">
      <c r="A41" s="5">
        <v>43878</v>
      </c>
      <c r="B41">
        <v>375.96708035749998</v>
      </c>
      <c r="D41" s="4">
        <f t="shared" si="1"/>
        <v>97.221101284320014</v>
      </c>
      <c r="E41" s="4">
        <f t="shared" si="2"/>
        <v>50.504894247563982</v>
      </c>
      <c r="F41" s="4">
        <f t="shared" si="3"/>
        <v>4.4351696655909905</v>
      </c>
      <c r="G41">
        <v>473.18818164181999</v>
      </c>
      <c r="H41">
        <v>325.462186109936</v>
      </c>
    </row>
    <row r="42" spans="1:8" x14ac:dyDescent="0.3">
      <c r="A42" s="5">
        <v>43879</v>
      </c>
      <c r="B42">
        <v>379.89651764475099</v>
      </c>
      <c r="D42" s="4">
        <f t="shared" si="1"/>
        <v>102.72468679051099</v>
      </c>
      <c r="E42" s="4">
        <f t="shared" si="2"/>
        <v>52.486081445286004</v>
      </c>
      <c r="F42" s="4">
        <f t="shared" si="3"/>
        <v>3.9294372872510053</v>
      </c>
      <c r="G42">
        <v>482.62120443526197</v>
      </c>
      <c r="H42">
        <v>327.41043619946498</v>
      </c>
    </row>
    <row r="43" spans="1:8" x14ac:dyDescent="0.3">
      <c r="A43" s="5">
        <v>43880</v>
      </c>
      <c r="B43">
        <v>383.37793664420201</v>
      </c>
      <c r="D43" s="4">
        <f t="shared" si="1"/>
        <v>108.01239948191397</v>
      </c>
      <c r="E43" s="4">
        <f t="shared" si="2"/>
        <v>54.30758819365002</v>
      </c>
      <c r="F43" s="4">
        <f t="shared" si="3"/>
        <v>3.481418999451023</v>
      </c>
      <c r="G43">
        <v>491.39033612611598</v>
      </c>
      <c r="H43">
        <v>329.07034845055199</v>
      </c>
    </row>
    <row r="44" spans="1:8" x14ac:dyDescent="0.3">
      <c r="A44" s="5">
        <v>43881</v>
      </c>
      <c r="B44">
        <v>386.462402123826</v>
      </c>
      <c r="D44" s="4">
        <f t="shared" si="1"/>
        <v>113.07986683145703</v>
      </c>
      <c r="E44" s="4">
        <f t="shared" si="2"/>
        <v>55.977809542862019</v>
      </c>
      <c r="F44" s="4">
        <f t="shared" si="3"/>
        <v>3.0844654796239865</v>
      </c>
      <c r="G44">
        <v>499.54226895528302</v>
      </c>
      <c r="H44">
        <v>330.48459258096398</v>
      </c>
    </row>
    <row r="45" spans="1:8" x14ac:dyDescent="0.3">
      <c r="A45" s="5">
        <v>43882</v>
      </c>
      <c r="B45">
        <v>389.19514627097999</v>
      </c>
      <c r="D45" s="4">
        <f t="shared" si="1"/>
        <v>117.92526164517301</v>
      </c>
      <c r="E45" s="4">
        <f t="shared" si="2"/>
        <v>57.505640590170003</v>
      </c>
      <c r="F45" s="4">
        <f t="shared" si="3"/>
        <v>2.7327441471539942</v>
      </c>
      <c r="G45">
        <v>507.120407916153</v>
      </c>
      <c r="H45">
        <v>331.68950568080999</v>
      </c>
    </row>
    <row r="46" spans="1:8" x14ac:dyDescent="0.3">
      <c r="A46" s="5">
        <v>43883</v>
      </c>
      <c r="B46">
        <v>391.61625670453998</v>
      </c>
      <c r="D46" s="4">
        <f t="shared" si="1"/>
        <v>122.54886444902797</v>
      </c>
      <c r="E46" s="4">
        <f t="shared" si="2"/>
        <v>58.900201934609981</v>
      </c>
      <c r="F46" s="4">
        <f t="shared" si="3"/>
        <v>2.4211104335599885</v>
      </c>
      <c r="G46">
        <v>514.16512115356795</v>
      </c>
      <c r="H46">
        <v>332.71605476993</v>
      </c>
    </row>
    <row r="47" spans="1:8" x14ac:dyDescent="0.3">
      <c r="A47" s="5">
        <v>43884</v>
      </c>
      <c r="B47">
        <v>393.76126416675299</v>
      </c>
      <c r="D47" s="4">
        <f t="shared" si="1"/>
        <v>126.95268721462605</v>
      </c>
      <c r="E47" s="4">
        <f t="shared" si="2"/>
        <v>60.170628743793998</v>
      </c>
      <c r="F47" s="4">
        <f t="shared" si="3"/>
        <v>2.145007462213016</v>
      </c>
      <c r="G47">
        <v>520.71395138137905</v>
      </c>
      <c r="H47">
        <v>333.590635422959</v>
      </c>
    </row>
    <row r="48" spans="1:8" x14ac:dyDescent="0.3">
      <c r="A48" s="5">
        <v>43885</v>
      </c>
      <c r="B48">
        <v>395.661655590961</v>
      </c>
      <c r="D48" s="4">
        <f t="shared" si="1"/>
        <v>131.14015073370501</v>
      </c>
      <c r="E48" s="4">
        <f t="shared" si="2"/>
        <v>61.325911927624986</v>
      </c>
      <c r="F48" s="4">
        <f t="shared" si="3"/>
        <v>1.90039142420801</v>
      </c>
      <c r="G48">
        <v>526.80180632466602</v>
      </c>
      <c r="H48">
        <v>334.33574366333602</v>
      </c>
    </row>
    <row r="49" spans="1:8" x14ac:dyDescent="0.3">
      <c r="A49" s="5">
        <v>43886</v>
      </c>
      <c r="B49">
        <v>397.34532930704898</v>
      </c>
      <c r="D49" s="4">
        <f t="shared" si="1"/>
        <v>135.11580842376105</v>
      </c>
      <c r="E49" s="4">
        <f t="shared" si="2"/>
        <v>62.374781326326968</v>
      </c>
      <c r="F49" s="4">
        <f t="shared" si="3"/>
        <v>1.6836737160879807</v>
      </c>
      <c r="G49">
        <v>532.46113773081004</v>
      </c>
      <c r="H49">
        <v>334.97054798072202</v>
      </c>
    </row>
    <row r="50" spans="1:8" x14ac:dyDescent="0.3">
      <c r="A50" s="5">
        <v>43887</v>
      </c>
      <c r="B50">
        <v>398.837001350028</v>
      </c>
      <c r="D50" s="4">
        <f t="shared" si="1"/>
        <v>138.88511015994902</v>
      </c>
      <c r="E50" s="4">
        <f t="shared" si="2"/>
        <v>63.325622346529997</v>
      </c>
      <c r="F50" s="4">
        <f t="shared" si="3"/>
        <v>1.4916720429790189</v>
      </c>
      <c r="G50">
        <v>537.72211150997703</v>
      </c>
      <c r="H50">
        <v>335.51137900349801</v>
      </c>
    </row>
    <row r="51" spans="1:8" x14ac:dyDescent="0.3">
      <c r="A51" s="5">
        <v>43888</v>
      </c>
      <c r="B51">
        <v>400.15856784782699</v>
      </c>
      <c r="D51" s="4">
        <f t="shared" si="1"/>
        <v>142.45420065917796</v>
      </c>
      <c r="E51" s="4">
        <f t="shared" si="2"/>
        <v>64.186419010032978</v>
      </c>
      <c r="F51" s="4">
        <f t="shared" si="3"/>
        <v>1.3215664977989832</v>
      </c>
      <c r="G51">
        <v>542.61276850700494</v>
      </c>
      <c r="H51">
        <v>335.97214883779401</v>
      </c>
    </row>
    <row r="52" spans="1:8" x14ac:dyDescent="0.3">
      <c r="A52" s="5">
        <v>43889</v>
      </c>
      <c r="B52">
        <v>401.329427158052</v>
      </c>
      <c r="D52" s="4">
        <f t="shared" si="1"/>
        <v>145.82974778839298</v>
      </c>
      <c r="E52" s="4">
        <f t="shared" si="2"/>
        <v>64.964717745879</v>
      </c>
      <c r="F52" s="4">
        <f t="shared" si="3"/>
        <v>1.170859310225012</v>
      </c>
      <c r="G52">
        <v>547.15917494644498</v>
      </c>
      <c r="H52">
        <v>336.364709412173</v>
      </c>
    </row>
    <row r="53" spans="1:8" x14ac:dyDescent="0.3">
      <c r="A53" s="5">
        <v>43890</v>
      </c>
      <c r="B53">
        <v>402.36676536766601</v>
      </c>
      <c r="D53" s="4">
        <f t="shared" si="1"/>
        <v>149.01879686474996</v>
      </c>
      <c r="E53" s="4">
        <f t="shared" si="2"/>
        <v>65.66760739045003</v>
      </c>
      <c r="F53" s="4">
        <f t="shared" si="3"/>
        <v>1.0373382096140062</v>
      </c>
      <c r="G53">
        <v>551.38556223241596</v>
      </c>
      <c r="H53">
        <v>336.69915797721598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A017-8A81-4018-8E03-DBAE6E9F8180}">
  <sheetPr codeName="Sheet5"/>
  <dimension ref="A1:L54"/>
  <sheetViews>
    <sheetView tabSelected="1" zoomScaleNormal="100" workbookViewId="0">
      <selection activeCell="C12" sqref="C12:C33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3.1</v>
      </c>
      <c r="C1" s="2">
        <v>0.7</v>
      </c>
      <c r="G1">
        <v>0.8</v>
      </c>
      <c r="H1">
        <v>0.6</v>
      </c>
      <c r="I1" t="s">
        <v>1</v>
      </c>
      <c r="J1">
        <v>1303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1.2343885176750899E-2</v>
      </c>
      <c r="F7" s="4">
        <f t="shared" si="0"/>
        <v>1.2343885176750899E-2</v>
      </c>
      <c r="G7">
        <v>1.2343885176750899E-2</v>
      </c>
      <c r="H7">
        <v>1.2343885176750899E-2</v>
      </c>
    </row>
    <row r="8" spans="1:12" x14ac:dyDescent="0.3">
      <c r="A8" s="5">
        <v>43845</v>
      </c>
      <c r="B8">
        <v>6.4726015221895403E-2</v>
      </c>
      <c r="F8" s="4">
        <f t="shared" si="0"/>
        <v>5.2382130045144505E-2</v>
      </c>
      <c r="G8">
        <v>6.4726015221895403E-2</v>
      </c>
      <c r="H8">
        <v>6.4726015221895403E-2</v>
      </c>
    </row>
    <row r="9" spans="1:12" x14ac:dyDescent="0.3">
      <c r="A9" s="5">
        <v>43846</v>
      </c>
      <c r="B9">
        <v>0.204109068478842</v>
      </c>
      <c r="F9" s="4">
        <f t="shared" si="0"/>
        <v>0.13938305325694661</v>
      </c>
      <c r="G9">
        <v>0.204109068478842</v>
      </c>
      <c r="H9">
        <v>0.204109068478842</v>
      </c>
    </row>
    <row r="10" spans="1:12" x14ac:dyDescent="0.3">
      <c r="A10" s="5">
        <v>43847</v>
      </c>
      <c r="B10">
        <v>0.496737781071239</v>
      </c>
      <c r="F10" s="4">
        <f t="shared" si="0"/>
        <v>0.29262871259239698</v>
      </c>
      <c r="G10">
        <v>0.496737781071239</v>
      </c>
      <c r="H10">
        <v>0.496737781071239</v>
      </c>
    </row>
    <row r="11" spans="1:12" x14ac:dyDescent="0.3">
      <c r="A11" s="5">
        <v>43848</v>
      </c>
      <c r="B11">
        <v>1.02638108667779</v>
      </c>
      <c r="F11" s="4">
        <f t="shared" si="0"/>
        <v>0.52964330560655104</v>
      </c>
      <c r="G11">
        <v>1.02638108667779</v>
      </c>
      <c r="H11">
        <v>1.02638108667779</v>
      </c>
    </row>
    <row r="12" spans="1:12" x14ac:dyDescent="0.3">
      <c r="A12" s="5">
        <v>43849</v>
      </c>
      <c r="B12">
        <v>1.9027867577564801</v>
      </c>
      <c r="C12" s="6">
        <v>1</v>
      </c>
      <c r="F12" s="4">
        <f t="shared" si="0"/>
        <v>0.87640567107869005</v>
      </c>
      <c r="G12">
        <v>1.9027867577564801</v>
      </c>
      <c r="H12">
        <v>1.9027867577564801</v>
      </c>
    </row>
    <row r="13" spans="1:12" x14ac:dyDescent="0.3">
      <c r="A13" s="5">
        <v>43850</v>
      </c>
      <c r="B13">
        <v>3.2786692037037501</v>
      </c>
      <c r="C13" s="6">
        <v>10</v>
      </c>
      <c r="F13" s="4">
        <f t="shared" si="0"/>
        <v>1.37588244594727</v>
      </c>
      <c r="G13">
        <v>3.2786692037037501</v>
      </c>
      <c r="H13">
        <v>3.2786692037037501</v>
      </c>
    </row>
    <row r="14" spans="1:12" x14ac:dyDescent="0.3">
      <c r="A14" s="5">
        <v>43851</v>
      </c>
      <c r="B14">
        <v>5.3769487401310903</v>
      </c>
      <c r="C14" s="6">
        <v>14</v>
      </c>
      <c r="F14" s="4">
        <f t="shared" si="0"/>
        <v>2.0982795364273401</v>
      </c>
      <c r="G14">
        <v>5.3769487401310903</v>
      </c>
      <c r="H14">
        <v>5.3769487401310903</v>
      </c>
    </row>
    <row r="15" spans="1:12" x14ac:dyDescent="0.3">
      <c r="A15" s="5">
        <v>43852</v>
      </c>
      <c r="B15">
        <v>8.5279091718724604</v>
      </c>
      <c r="C15" s="6">
        <v>15</v>
      </c>
      <c r="F15" s="4">
        <f t="shared" si="0"/>
        <v>3.1509604317413702</v>
      </c>
      <c r="G15">
        <v>8.5279091718724604</v>
      </c>
      <c r="H15">
        <v>8.5279091718724604</v>
      </c>
    </row>
    <row r="16" spans="1:12" x14ac:dyDescent="0.3">
      <c r="A16" s="5">
        <v>43853</v>
      </c>
      <c r="B16">
        <v>13.220036744057801</v>
      </c>
      <c r="C16" s="6">
        <v>15</v>
      </c>
      <c r="F16" s="4">
        <f t="shared" si="0"/>
        <v>4.6921275721853402</v>
      </c>
      <c r="G16">
        <v>13.220036744057801</v>
      </c>
      <c r="H16">
        <v>13.220036744057801</v>
      </c>
    </row>
    <row r="17" spans="1:8" x14ac:dyDescent="0.3">
      <c r="A17" s="5">
        <v>43854</v>
      </c>
      <c r="B17">
        <v>20.172602722165699</v>
      </c>
      <c r="C17" s="6">
        <v>20</v>
      </c>
      <c r="F17" s="4">
        <f t="shared" si="0"/>
        <v>6.9525659781078986</v>
      </c>
      <c r="G17">
        <v>20.172602722165699</v>
      </c>
      <c r="H17">
        <v>20.172602722165699</v>
      </c>
    </row>
    <row r="18" spans="1:8" x14ac:dyDescent="0.3">
      <c r="A18" s="5">
        <v>43855</v>
      </c>
      <c r="B18">
        <v>30.316776510749701</v>
      </c>
      <c r="C18" s="6">
        <v>27</v>
      </c>
      <c r="F18" s="4">
        <f t="shared" si="0"/>
        <v>10.144173788584002</v>
      </c>
      <c r="G18">
        <v>30.322049216538002</v>
      </c>
      <c r="H18">
        <v>30.3115038049615</v>
      </c>
    </row>
    <row r="19" spans="1:8" x14ac:dyDescent="0.3">
      <c r="A19" s="5">
        <v>43856</v>
      </c>
      <c r="B19">
        <v>44.664994669650703</v>
      </c>
      <c r="C19" s="6">
        <v>36</v>
      </c>
      <c r="F19" s="4">
        <f t="shared" si="0"/>
        <v>14.348218158901002</v>
      </c>
      <c r="G19">
        <v>44.702482133215497</v>
      </c>
      <c r="H19">
        <v>44.627578264987797</v>
      </c>
    </row>
    <row r="20" spans="1:8" x14ac:dyDescent="0.3">
      <c r="A20" s="5">
        <v>43857</v>
      </c>
      <c r="B20">
        <v>64.015883051488302</v>
      </c>
      <c r="C20" s="6">
        <v>49</v>
      </c>
      <c r="F20" s="4">
        <f t="shared" si="0"/>
        <v>19.350888381837599</v>
      </c>
      <c r="G20">
        <v>64.167521203022304</v>
      </c>
      <c r="H20">
        <v>63.8650102835837</v>
      </c>
    </row>
    <row r="21" spans="1:8" x14ac:dyDescent="0.3">
      <c r="A21" s="5">
        <v>43858</v>
      </c>
      <c r="B21">
        <v>88.546985545956304</v>
      </c>
      <c r="C21" s="6">
        <v>63</v>
      </c>
      <c r="F21" s="4">
        <f t="shared" si="0"/>
        <v>24.531102494468001</v>
      </c>
      <c r="G21">
        <v>88.997495329587395</v>
      </c>
      <c r="H21">
        <v>88.100826089292596</v>
      </c>
    </row>
    <row r="22" spans="1:8" x14ac:dyDescent="0.3">
      <c r="A22" s="5">
        <v>43859</v>
      </c>
      <c r="B22">
        <v>117.42824110182799</v>
      </c>
      <c r="C22" s="6">
        <v>86</v>
      </c>
      <c r="F22" s="4">
        <f t="shared" si="0"/>
        <v>28.881255555871689</v>
      </c>
      <c r="G22">
        <v>118.510414584919</v>
      </c>
      <c r="H22">
        <v>116.363304664929</v>
      </c>
    </row>
    <row r="23" spans="1:8" x14ac:dyDescent="0.3">
      <c r="A23" s="5">
        <v>43860</v>
      </c>
      <c r="B23">
        <v>149.018161187544</v>
      </c>
      <c r="C23" s="6">
        <v>110</v>
      </c>
      <c r="F23" s="4">
        <f t="shared" si="0"/>
        <v>31.589920085716003</v>
      </c>
      <c r="G23">
        <v>151.22720038729199</v>
      </c>
      <c r="H23">
        <v>146.86118802549899</v>
      </c>
    </row>
    <row r="24" spans="1:8" x14ac:dyDescent="0.3">
      <c r="A24" s="5">
        <v>43861</v>
      </c>
      <c r="B24">
        <v>181.294638434044</v>
      </c>
      <c r="C24" s="6">
        <v>170</v>
      </c>
      <c r="F24" s="4">
        <f t="shared" si="0"/>
        <v>32.276477246500008</v>
      </c>
      <c r="G24">
        <v>185.262856367854</v>
      </c>
      <c r="H24">
        <v>177.45506578320499</v>
      </c>
    </row>
    <row r="25" spans="1:8" x14ac:dyDescent="0.3">
      <c r="A25" s="5">
        <v>43862</v>
      </c>
      <c r="B25">
        <v>212.49214873077099</v>
      </c>
      <c r="C25" s="6">
        <v>196</v>
      </c>
      <c r="F25" s="4">
        <f t="shared" si="0"/>
        <v>31.197510296726989</v>
      </c>
      <c r="G25">
        <v>218.92867896384601</v>
      </c>
      <c r="H25">
        <v>206.32836667282501</v>
      </c>
    </row>
    <row r="26" spans="1:8" x14ac:dyDescent="0.3">
      <c r="A26" s="5">
        <v>43863</v>
      </c>
      <c r="B26">
        <v>241.51509808512199</v>
      </c>
      <c r="C26" s="6">
        <v>226</v>
      </c>
      <c r="F26" s="4">
        <f t="shared" si="0"/>
        <v>29.022949354350999</v>
      </c>
      <c r="G26">
        <v>251.13453308620899</v>
      </c>
      <c r="H26">
        <v>232.408792332361</v>
      </c>
    </row>
    <row r="27" spans="1:8" x14ac:dyDescent="0.3">
      <c r="A27" s="5">
        <v>43864</v>
      </c>
      <c r="B27">
        <v>267.97098070706897</v>
      </c>
      <c r="C27" s="6">
        <v>269</v>
      </c>
      <c r="F27" s="4">
        <f t="shared" si="0"/>
        <v>26.455882621946984</v>
      </c>
      <c r="G27">
        <v>281.43508145549401</v>
      </c>
      <c r="H27">
        <v>255.38481135625</v>
      </c>
    </row>
    <row r="28" spans="1:8" x14ac:dyDescent="0.3">
      <c r="A28" s="5">
        <v>43865</v>
      </c>
      <c r="B28">
        <v>291.94074149160599</v>
      </c>
      <c r="C28" s="2">
        <v>289</v>
      </c>
      <c r="F28" s="4">
        <f t="shared" si="0"/>
        <v>23.969760784537016</v>
      </c>
      <c r="G28">
        <v>309.82489127564099</v>
      </c>
      <c r="H28">
        <v>275.44821141621901</v>
      </c>
    </row>
    <row r="29" spans="1:8" x14ac:dyDescent="0.3">
      <c r="A29" s="5">
        <v>43866</v>
      </c>
      <c r="B29">
        <v>313.70082630088598</v>
      </c>
      <c r="C29" s="2">
        <v>314</v>
      </c>
      <c r="F29" s="4">
        <f t="shared" si="0"/>
        <v>21.760084809279988</v>
      </c>
      <c r="G29">
        <v>336.48355354567099</v>
      </c>
      <c r="H29">
        <v>292.99112709793502</v>
      </c>
    </row>
    <row r="30" spans="1:8" x14ac:dyDescent="0.3">
      <c r="A30" s="5">
        <v>43867</v>
      </c>
      <c r="B30">
        <v>333.53685080837698</v>
      </c>
      <c r="C30" s="2">
        <v>334</v>
      </c>
      <c r="F30" s="4">
        <f t="shared" si="0"/>
        <v>19.836024507491004</v>
      </c>
      <c r="G30">
        <v>361.60404266922598</v>
      </c>
      <c r="H30">
        <v>308.40422136299298</v>
      </c>
    </row>
    <row r="31" spans="1:8" x14ac:dyDescent="0.3">
      <c r="A31" s="5">
        <v>43868</v>
      </c>
      <c r="B31">
        <v>351.67215065909102</v>
      </c>
      <c r="C31" s="2">
        <v>351</v>
      </c>
      <c r="F31" s="4">
        <f t="shared" si="0"/>
        <v>18.135299850714034</v>
      </c>
      <c r="G31">
        <v>385.32756329514001</v>
      </c>
      <c r="H31">
        <v>321.99904806981198</v>
      </c>
    </row>
    <row r="32" spans="1:8" x14ac:dyDescent="0.3">
      <c r="A32" s="5">
        <v>43869</v>
      </c>
      <c r="B32">
        <v>368.27070043108603</v>
      </c>
      <c r="C32" s="2">
        <v>364</v>
      </c>
      <c r="F32" s="4">
        <f t="shared" si="0"/>
        <v>16.59854977199501</v>
      </c>
      <c r="G32">
        <v>407.74733658519699</v>
      </c>
      <c r="H32">
        <v>334.01079044398301</v>
      </c>
    </row>
    <row r="33" spans="1:8" x14ac:dyDescent="0.3">
      <c r="A33" s="5">
        <v>43870</v>
      </c>
      <c r="B33">
        <v>383.46083810391002</v>
      </c>
      <c r="C33" s="2">
        <v>368</v>
      </c>
      <c r="F33" s="4">
        <f t="shared" si="0"/>
        <v>15.190137672823994</v>
      </c>
      <c r="G33">
        <v>428.93102249383298</v>
      </c>
      <c r="H33">
        <v>344.62425749271699</v>
      </c>
    </row>
    <row r="34" spans="1:8" x14ac:dyDescent="0.3">
      <c r="A34" s="5">
        <v>43871</v>
      </c>
      <c r="B34">
        <v>397.35584182754297</v>
      </c>
      <c r="D34" s="4">
        <f t="shared" ref="D33:D53" si="1">G34-B34</f>
        <v>51.583693449604027</v>
      </c>
      <c r="E34" s="4">
        <f t="shared" ref="E33:E53" si="2">B34-H34</f>
        <v>43.358589768706963</v>
      </c>
      <c r="F34" s="4">
        <f t="shared" si="0"/>
        <v>13.895003723632954</v>
      </c>
      <c r="G34">
        <v>448.939535277147</v>
      </c>
      <c r="H34">
        <v>353.99725205883601</v>
      </c>
    </row>
    <row r="35" spans="1:8" x14ac:dyDescent="0.3">
      <c r="A35" s="5">
        <v>43872</v>
      </c>
      <c r="B35">
        <v>410.06337827118</v>
      </c>
      <c r="D35" s="4">
        <f t="shared" si="1"/>
        <v>57.771710218989028</v>
      </c>
      <c r="E35" s="4">
        <f t="shared" si="2"/>
        <v>47.791005860561995</v>
      </c>
      <c r="F35" s="4">
        <f t="shared" si="0"/>
        <v>12.707536443637025</v>
      </c>
      <c r="G35">
        <v>467.83508849016903</v>
      </c>
      <c r="H35">
        <v>362.272372410618</v>
      </c>
    </row>
    <row r="36" spans="1:8" x14ac:dyDescent="0.3">
      <c r="A36" s="5">
        <v>43873</v>
      </c>
      <c r="B36">
        <v>421.68655013964502</v>
      </c>
      <c r="D36" s="4">
        <f t="shared" si="1"/>
        <v>63.994778658284986</v>
      </c>
      <c r="E36" s="4">
        <f t="shared" si="2"/>
        <v>52.10677015198803</v>
      </c>
      <c r="F36" s="4">
        <f t="shared" si="0"/>
        <v>11.623171868465022</v>
      </c>
      <c r="G36">
        <v>485.68132879793001</v>
      </c>
      <c r="H36">
        <v>369.57977998765699</v>
      </c>
    </row>
    <row r="37" spans="1:8" x14ac:dyDescent="0.3">
      <c r="A37" s="5">
        <v>43874</v>
      </c>
      <c r="B37">
        <v>432.314631628656</v>
      </c>
      <c r="D37" s="4">
        <f t="shared" si="1"/>
        <v>70.218793566165971</v>
      </c>
      <c r="E37" s="4">
        <f t="shared" si="2"/>
        <v>56.285374205651976</v>
      </c>
      <c r="F37" s="4">
        <f t="shared" si="0"/>
        <v>10.628081489010981</v>
      </c>
      <c r="G37">
        <v>502.53342519482197</v>
      </c>
      <c r="H37">
        <v>376.02925742300403</v>
      </c>
    </row>
    <row r="38" spans="1:8" x14ac:dyDescent="0.3">
      <c r="A38" s="5">
        <v>43875</v>
      </c>
      <c r="B38">
        <v>442.03249225404602</v>
      </c>
      <c r="D38" s="4">
        <f t="shared" si="1"/>
        <v>76.414095589327985</v>
      </c>
      <c r="E38" s="4">
        <f t="shared" si="2"/>
        <v>60.311453004232021</v>
      </c>
      <c r="F38" s="4">
        <f t="shared" si="0"/>
        <v>9.717860625390017</v>
      </c>
      <c r="G38">
        <v>518.446587843374</v>
      </c>
      <c r="H38">
        <v>381.721039249814</v>
      </c>
    </row>
    <row r="39" spans="1:8" x14ac:dyDescent="0.3">
      <c r="A39" s="5">
        <v>43876</v>
      </c>
      <c r="B39">
        <v>450.91852278989398</v>
      </c>
      <c r="D39" s="4">
        <f t="shared" si="1"/>
        <v>82.555118138223008</v>
      </c>
      <c r="E39" s="4">
        <f t="shared" si="2"/>
        <v>64.174040354854981</v>
      </c>
      <c r="F39" s="4">
        <f t="shared" si="0"/>
        <v>8.886030535847965</v>
      </c>
      <c r="G39">
        <v>533.47364092811699</v>
      </c>
      <c r="H39">
        <v>386.744482435039</v>
      </c>
    </row>
    <row r="40" spans="1:8" x14ac:dyDescent="0.3">
      <c r="A40" s="5">
        <v>43877</v>
      </c>
      <c r="B40">
        <v>459.04431127295601</v>
      </c>
      <c r="D40" s="4">
        <f t="shared" si="1"/>
        <v>88.620012838251967</v>
      </c>
      <c r="E40" s="4">
        <f t="shared" si="2"/>
        <v>67.865888411113019</v>
      </c>
      <c r="F40" s="4">
        <f t="shared" si="0"/>
        <v>8.1257884830620242</v>
      </c>
      <c r="G40">
        <v>547.66432411120797</v>
      </c>
      <c r="H40">
        <v>391.17842286184299</v>
      </c>
    </row>
    <row r="41" spans="1:8" x14ac:dyDescent="0.3">
      <c r="A41" s="5">
        <v>43878</v>
      </c>
      <c r="B41">
        <v>466.47508707283498</v>
      </c>
      <c r="D41" s="4">
        <f t="shared" si="1"/>
        <v>94.590274060395018</v>
      </c>
      <c r="E41" s="4">
        <f t="shared" si="2"/>
        <v>71.382853147383003</v>
      </c>
      <c r="F41" s="4">
        <f t="shared" si="0"/>
        <v>7.4307757998789725</v>
      </c>
      <c r="G41">
        <v>561.06536113323</v>
      </c>
      <c r="H41">
        <v>395.09223392545198</v>
      </c>
    </row>
    <row r="42" spans="1:8" x14ac:dyDescent="0.3">
      <c r="A42" s="5">
        <v>43879</v>
      </c>
      <c r="B42">
        <v>473.27033272702101</v>
      </c>
      <c r="D42" s="4">
        <f t="shared" si="1"/>
        <v>100.45037936780295</v>
      </c>
      <c r="E42" s="4">
        <f t="shared" si="2"/>
        <v>74.723349164137005</v>
      </c>
      <c r="F42" s="4">
        <f t="shared" si="0"/>
        <v>6.7952456541860329</v>
      </c>
      <c r="G42">
        <v>573.72071209482397</v>
      </c>
      <c r="H42">
        <v>398.54698356288401</v>
      </c>
    </row>
    <row r="43" spans="1:8" x14ac:dyDescent="0.3">
      <c r="A43" s="5">
        <v>43880</v>
      </c>
      <c r="B43">
        <v>479.48437511383901</v>
      </c>
      <c r="D43" s="4">
        <f t="shared" si="1"/>
        <v>106.18745586777601</v>
      </c>
      <c r="E43" s="4">
        <f t="shared" si="2"/>
        <v>77.887874206077015</v>
      </c>
      <c r="F43" s="4">
        <f t="shared" si="0"/>
        <v>6.2140423868179937</v>
      </c>
      <c r="G43">
        <v>585.67183098161502</v>
      </c>
      <c r="H43">
        <v>401.59650090776199</v>
      </c>
    </row>
    <row r="44" spans="1:8" x14ac:dyDescent="0.3">
      <c r="A44" s="5">
        <v>43881</v>
      </c>
      <c r="B44">
        <v>485.166889304189</v>
      </c>
      <c r="D44" s="4">
        <f t="shared" si="1"/>
        <v>111.79097699572606</v>
      </c>
      <c r="E44" s="4">
        <f t="shared" si="2"/>
        <v>80.878600722923011</v>
      </c>
      <c r="F44" s="4">
        <f t="shared" si="0"/>
        <v>5.6825141903499912</v>
      </c>
      <c r="G44">
        <v>596.95786629991505</v>
      </c>
      <c r="H44">
        <v>404.28828858126599</v>
      </c>
    </row>
    <row r="45" spans="1:8" x14ac:dyDescent="0.3">
      <c r="A45" s="5">
        <v>43882</v>
      </c>
      <c r="B45">
        <v>490.36331900741999</v>
      </c>
      <c r="D45" s="4">
        <f t="shared" si="1"/>
        <v>117.25248984501496</v>
      </c>
      <c r="E45" s="4">
        <f t="shared" si="2"/>
        <v>83.699028776485989</v>
      </c>
      <c r="F45" s="4">
        <f t="shared" si="0"/>
        <v>5.1964297032309901</v>
      </c>
      <c r="G45">
        <v>607.61580885243495</v>
      </c>
      <c r="H45">
        <v>406.664290230934</v>
      </c>
    </row>
    <row r="46" spans="1:8" x14ac:dyDescent="0.3">
      <c r="A46" s="5">
        <v>43883</v>
      </c>
      <c r="B46">
        <v>495.11523754889402</v>
      </c>
      <c r="D46" s="4">
        <f t="shared" si="1"/>
        <v>122.56537091501502</v>
      </c>
      <c r="E46" s="4">
        <f t="shared" si="2"/>
        <v>86.353693174437012</v>
      </c>
      <c r="F46" s="4">
        <f t="shared" si="0"/>
        <v>4.7519185414740264</v>
      </c>
      <c r="G46">
        <v>617.68060846390904</v>
      </c>
      <c r="H46">
        <v>408.761544374457</v>
      </c>
    </row>
    <row r="47" spans="1:8" x14ac:dyDescent="0.3">
      <c r="A47" s="5">
        <v>43884</v>
      </c>
      <c r="B47">
        <v>499.46067059458397</v>
      </c>
      <c r="D47" s="4">
        <f t="shared" si="1"/>
        <v>127.72460742418008</v>
      </c>
      <c r="E47" s="4">
        <f t="shared" si="2"/>
        <v>88.847917539389982</v>
      </c>
      <c r="F47" s="4">
        <f t="shared" si="0"/>
        <v>4.3454330456899584</v>
      </c>
      <c r="G47">
        <v>627.18527801876405</v>
      </c>
      <c r="H47">
        <v>410.61275305519399</v>
      </c>
    </row>
    <row r="48" spans="1:8" x14ac:dyDescent="0.3">
      <c r="A48" s="5">
        <v>43885</v>
      </c>
      <c r="B48">
        <v>503.43439279094298</v>
      </c>
      <c r="D48" s="4">
        <f t="shared" si="1"/>
        <v>132.726601373677</v>
      </c>
      <c r="E48" s="4">
        <f t="shared" si="2"/>
        <v>91.187608540508961</v>
      </c>
      <c r="F48" s="4">
        <f t="shared" si="0"/>
        <v>3.9737221963590059</v>
      </c>
      <c r="G48">
        <v>636.16099416461998</v>
      </c>
      <c r="H48">
        <v>412.24678425043402</v>
      </c>
    </row>
    <row r="49" spans="1:8" x14ac:dyDescent="0.3">
      <c r="A49" s="5">
        <v>43886</v>
      </c>
      <c r="B49">
        <v>507.06820276993199</v>
      </c>
      <c r="D49" s="4">
        <f t="shared" si="1"/>
        <v>137.56899384332496</v>
      </c>
      <c r="E49" s="4">
        <f t="shared" si="2"/>
        <v>93.379084294871973</v>
      </c>
      <c r="F49" s="4">
        <f t="shared" si="0"/>
        <v>3.6338099789890066</v>
      </c>
      <c r="G49">
        <v>644.63719661325695</v>
      </c>
      <c r="H49">
        <v>413.68911847506001</v>
      </c>
    </row>
    <row r="50" spans="1:8" x14ac:dyDescent="0.3">
      <c r="A50" s="5">
        <v>43887</v>
      </c>
      <c r="B50">
        <v>510.39117739581502</v>
      </c>
      <c r="D50" s="4">
        <f t="shared" si="1"/>
        <v>142.25050738108803</v>
      </c>
      <c r="E50" s="4">
        <f t="shared" si="2"/>
        <v>95.428931825092036</v>
      </c>
      <c r="F50" s="4">
        <f t="shared" si="0"/>
        <v>3.3229746258830346</v>
      </c>
      <c r="G50">
        <v>652.64168477690305</v>
      </c>
      <c r="H50">
        <v>414.96224557072298</v>
      </c>
    </row>
    <row r="51" spans="1:8" x14ac:dyDescent="0.3">
      <c r="A51" s="5">
        <v>43888</v>
      </c>
      <c r="B51">
        <v>513.42990539155699</v>
      </c>
      <c r="D51" s="4">
        <f t="shared" si="1"/>
        <v>146.77080467942005</v>
      </c>
      <c r="E51" s="4">
        <f t="shared" si="2"/>
        <v>97.343889268935982</v>
      </c>
      <c r="F51" s="4">
        <f t="shared" si="0"/>
        <v>3.0387279957419651</v>
      </c>
      <c r="G51">
        <v>660.20071007097704</v>
      </c>
      <c r="H51">
        <v>416.086016122621</v>
      </c>
    </row>
    <row r="52" spans="1:8" x14ac:dyDescent="0.3">
      <c r="A52" s="5">
        <v>43889</v>
      </c>
      <c r="B52">
        <v>516.20870099962997</v>
      </c>
      <c r="D52" s="4">
        <f t="shared" si="1"/>
        <v>151.13036198412306</v>
      </c>
      <c r="E52" s="4">
        <f t="shared" si="2"/>
        <v>99.130749214695982</v>
      </c>
      <c r="F52" s="4">
        <f t="shared" si="0"/>
        <v>2.7787956080729828</v>
      </c>
      <c r="G52">
        <v>667.33906298375302</v>
      </c>
      <c r="H52">
        <v>417.07795178493399</v>
      </c>
    </row>
    <row r="53" spans="1:8" x14ac:dyDescent="0.3">
      <c r="A53" s="5">
        <v>43890</v>
      </c>
      <c r="B53">
        <v>518.749798618515</v>
      </c>
      <c r="D53" s="4">
        <f t="shared" si="1"/>
        <v>155.33035580410899</v>
      </c>
      <c r="E53" s="4">
        <f t="shared" si="2"/>
        <v>100.79628002106602</v>
      </c>
      <c r="F53" s="4">
        <f t="shared" si="0"/>
        <v>2.5410976188850327</v>
      </c>
      <c r="G53">
        <v>674.08015442262399</v>
      </c>
      <c r="H53">
        <v>417.95351859744898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C41D-E092-42F4-8E51-48E4D77C6007}">
  <sheetPr codeName="Sheet1"/>
  <dimension ref="A1:L54"/>
  <sheetViews>
    <sheetView topLeftCell="A6" zoomScale="115" zoomScaleNormal="115" workbookViewId="0">
      <selection activeCell="C12" sqref="C12:C33"/>
    </sheetView>
  </sheetViews>
  <sheetFormatPr defaultRowHeight="14" x14ac:dyDescent="0.3"/>
  <cols>
    <col min="1" max="1" width="9.9140625" customWidth="1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3.08</v>
      </c>
      <c r="C1">
        <v>0.45</v>
      </c>
      <c r="G1">
        <v>0.65</v>
      </c>
      <c r="H1">
        <v>0.35</v>
      </c>
      <c r="I1" t="s">
        <v>1</v>
      </c>
      <c r="J1">
        <v>981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7.1464598391715699E-3</v>
      </c>
      <c r="F7" s="4">
        <f t="shared" si="0"/>
        <v>7.1464598391715699E-3</v>
      </c>
      <c r="G7">
        <v>7.1464598391715699E-3</v>
      </c>
      <c r="H7">
        <v>7.1464598391715699E-3</v>
      </c>
    </row>
    <row r="8" spans="1:12" x14ac:dyDescent="0.3">
      <c r="A8" s="5">
        <v>43845</v>
      </c>
      <c r="B8">
        <v>3.80230179841941E-2</v>
      </c>
      <c r="F8" s="4">
        <f t="shared" si="0"/>
        <v>3.0876558145022531E-2</v>
      </c>
      <c r="G8">
        <v>3.80230179841941E-2</v>
      </c>
      <c r="H8">
        <v>3.80230179841941E-2</v>
      </c>
    </row>
    <row r="9" spans="1:12" x14ac:dyDescent="0.3">
      <c r="A9" s="5">
        <v>43846</v>
      </c>
      <c r="B9">
        <v>0.11996821957031301</v>
      </c>
      <c r="F9" s="4">
        <f t="shared" si="0"/>
        <v>8.1945201586118899E-2</v>
      </c>
      <c r="G9">
        <v>0.11996821957031301</v>
      </c>
      <c r="H9">
        <v>0.11996821957031301</v>
      </c>
    </row>
    <row r="10" spans="1:12" x14ac:dyDescent="0.3">
      <c r="A10" s="5">
        <v>43847</v>
      </c>
      <c r="B10">
        <v>0.29173913161107401</v>
      </c>
      <c r="F10" s="4">
        <f t="shared" si="0"/>
        <v>0.171770912040761</v>
      </c>
      <c r="G10">
        <v>0.29173913161107401</v>
      </c>
      <c r="H10">
        <v>0.29173913161107401</v>
      </c>
    </row>
    <row r="11" spans="1:12" x14ac:dyDescent="0.3">
      <c r="A11" s="5">
        <v>43848</v>
      </c>
      <c r="B11">
        <v>0.60240097412956595</v>
      </c>
      <c r="F11" s="4">
        <f t="shared" si="0"/>
        <v>0.31066184251849194</v>
      </c>
      <c r="G11">
        <v>0.60240097412956595</v>
      </c>
      <c r="H11">
        <v>0.60240097412956595</v>
      </c>
    </row>
    <row r="12" spans="1:12" x14ac:dyDescent="0.3">
      <c r="A12" s="5">
        <v>43849</v>
      </c>
      <c r="B12">
        <v>1.11638633624076</v>
      </c>
      <c r="C12" s="8">
        <v>0</v>
      </c>
      <c r="F12" s="4">
        <f t="shared" si="0"/>
        <v>0.51398536211119406</v>
      </c>
      <c r="G12">
        <v>1.11638633624076</v>
      </c>
      <c r="H12">
        <v>1.11638633624076</v>
      </c>
    </row>
    <row r="13" spans="1:12" x14ac:dyDescent="0.3">
      <c r="A13" s="5">
        <v>43850</v>
      </c>
      <c r="B13">
        <v>1.9235945230318401</v>
      </c>
      <c r="C13" s="8">
        <v>1</v>
      </c>
      <c r="F13" s="4">
        <f t="shared" si="0"/>
        <v>0.80720818679108008</v>
      </c>
      <c r="G13">
        <v>1.9235945230318401</v>
      </c>
      <c r="H13">
        <v>1.9235945230318401</v>
      </c>
    </row>
    <row r="14" spans="1:12" x14ac:dyDescent="0.3">
      <c r="A14" s="5">
        <v>43851</v>
      </c>
      <c r="B14">
        <v>3.1544043537205702</v>
      </c>
      <c r="C14" s="8">
        <v>5</v>
      </c>
      <c r="F14" s="4">
        <f t="shared" si="0"/>
        <v>1.2308098306887301</v>
      </c>
      <c r="G14">
        <v>3.1544043537205702</v>
      </c>
      <c r="H14">
        <v>3.1544043537205702</v>
      </c>
    </row>
    <row r="15" spans="1:12" x14ac:dyDescent="0.3">
      <c r="A15" s="5">
        <v>43852</v>
      </c>
      <c r="B15">
        <v>5.0012864862636199</v>
      </c>
      <c r="C15" s="8">
        <v>6</v>
      </c>
      <c r="F15" s="4">
        <f t="shared" si="0"/>
        <v>1.8468821325430498</v>
      </c>
      <c r="G15">
        <v>5.0012864862636199</v>
      </c>
      <c r="H15">
        <v>5.0012864862636199</v>
      </c>
    </row>
    <row r="16" spans="1:12" x14ac:dyDescent="0.3">
      <c r="A16" s="5">
        <v>43853</v>
      </c>
      <c r="B16">
        <v>7.74631817627807</v>
      </c>
      <c r="C16" s="8">
        <v>6</v>
      </c>
      <c r="F16" s="4">
        <f t="shared" si="0"/>
        <v>2.74503169001445</v>
      </c>
      <c r="G16">
        <v>7.74631817627807</v>
      </c>
      <c r="H16">
        <v>7.74631817627807</v>
      </c>
    </row>
    <row r="17" spans="1:8" x14ac:dyDescent="0.3">
      <c r="A17" s="5">
        <v>43854</v>
      </c>
      <c r="B17">
        <v>11.8022481296727</v>
      </c>
      <c r="C17" s="8">
        <v>12</v>
      </c>
      <c r="F17" s="4">
        <f t="shared" si="0"/>
        <v>4.0559299533946298</v>
      </c>
      <c r="G17">
        <v>11.8022481296727</v>
      </c>
      <c r="H17">
        <v>11.8022481296727</v>
      </c>
    </row>
    <row r="18" spans="1:8" x14ac:dyDescent="0.3">
      <c r="A18" s="5">
        <v>43855</v>
      </c>
      <c r="B18">
        <v>17.691991721181399</v>
      </c>
      <c r="C18" s="8">
        <v>27</v>
      </c>
      <c r="F18" s="4">
        <f t="shared" si="0"/>
        <v>5.8897435915086991</v>
      </c>
      <c r="G18">
        <v>17.696580496783898</v>
      </c>
      <c r="H18">
        <v>17.688932537446401</v>
      </c>
    </row>
    <row r="19" spans="1:8" x14ac:dyDescent="0.3">
      <c r="A19" s="5">
        <v>43856</v>
      </c>
      <c r="B19">
        <v>25.956535251371498</v>
      </c>
      <c r="C19" s="8">
        <v>27</v>
      </c>
      <c r="F19" s="4">
        <f t="shared" si="0"/>
        <v>8.2645435301900996</v>
      </c>
      <c r="G19">
        <v>25.988956220624601</v>
      </c>
      <c r="H19">
        <v>25.934972806661399</v>
      </c>
    </row>
    <row r="20" spans="1:8" x14ac:dyDescent="0.3">
      <c r="A20" s="5">
        <v>43857</v>
      </c>
      <c r="B20">
        <v>36.963425530747898</v>
      </c>
      <c r="C20" s="8">
        <v>32</v>
      </c>
      <c r="F20" s="4">
        <f t="shared" si="0"/>
        <v>11.0068902793764</v>
      </c>
      <c r="G20">
        <v>37.093395432254198</v>
      </c>
      <c r="H20">
        <v>36.877329043689699</v>
      </c>
    </row>
    <row r="21" spans="1:8" x14ac:dyDescent="0.3">
      <c r="A21" s="5">
        <v>43858</v>
      </c>
      <c r="B21">
        <v>50.658332205953002</v>
      </c>
      <c r="C21" s="8">
        <v>51</v>
      </c>
      <c r="F21" s="4">
        <f t="shared" si="0"/>
        <v>13.694906675205104</v>
      </c>
      <c r="G21">
        <v>51.039809447598302</v>
      </c>
      <c r="H21">
        <v>50.407100549535002</v>
      </c>
    </row>
    <row r="22" spans="1:8" x14ac:dyDescent="0.3">
      <c r="A22" s="5">
        <v>43859</v>
      </c>
      <c r="B22">
        <v>66.359941035240794</v>
      </c>
      <c r="C22" s="8">
        <v>69</v>
      </c>
      <c r="F22" s="4">
        <f t="shared" si="0"/>
        <v>15.701608829287792</v>
      </c>
      <c r="G22">
        <v>67.261965203962504</v>
      </c>
      <c r="H22">
        <v>65.770611014140499</v>
      </c>
    </row>
    <row r="23" spans="1:8" x14ac:dyDescent="0.3">
      <c r="A23" s="5">
        <v>43860</v>
      </c>
      <c r="B23">
        <v>82.9241744894031</v>
      </c>
      <c r="C23" s="8">
        <v>85</v>
      </c>
      <c r="F23" s="4">
        <f t="shared" si="0"/>
        <v>16.564233454162306</v>
      </c>
      <c r="G23">
        <v>84.731251802497297</v>
      </c>
      <c r="H23">
        <v>81.755040169051099</v>
      </c>
    </row>
    <row r="24" spans="1:8" x14ac:dyDescent="0.3">
      <c r="A24" s="5">
        <v>43861</v>
      </c>
      <c r="B24">
        <v>99.050469383183994</v>
      </c>
      <c r="C24" s="8">
        <v>98</v>
      </c>
      <c r="F24" s="4">
        <f t="shared" si="0"/>
        <v>16.126294893780894</v>
      </c>
      <c r="G24">
        <v>102.22754851078599</v>
      </c>
      <c r="H24">
        <v>97.018396174311405</v>
      </c>
    </row>
    <row r="25" spans="1:8" x14ac:dyDescent="0.3">
      <c r="A25" s="5">
        <v>43862</v>
      </c>
      <c r="B25">
        <v>113.689999279365</v>
      </c>
      <c r="C25" s="8">
        <v>110</v>
      </c>
      <c r="F25" s="4">
        <f t="shared" si="0"/>
        <v>14.639529896181003</v>
      </c>
      <c r="G25">
        <v>118.720402358035</v>
      </c>
      <c r="H25">
        <v>110.51426225287</v>
      </c>
    </row>
    <row r="26" spans="1:8" x14ac:dyDescent="0.3">
      <c r="A26" s="5">
        <v>43863</v>
      </c>
      <c r="B26">
        <v>126.285717978124</v>
      </c>
      <c r="C26" s="8">
        <v>118</v>
      </c>
      <c r="F26" s="4">
        <f t="shared" si="0"/>
        <v>12.595718698759001</v>
      </c>
      <c r="G26">
        <v>133.60598295011999</v>
      </c>
      <c r="H26">
        <v>121.731279086519</v>
      </c>
    </row>
    <row r="27" spans="1:8" x14ac:dyDescent="0.3">
      <c r="A27" s="5">
        <v>43864</v>
      </c>
      <c r="B27">
        <v>136.76035605775101</v>
      </c>
      <c r="C27" s="8">
        <v>132</v>
      </c>
      <c r="F27" s="4">
        <f t="shared" si="0"/>
        <v>10.474638079627013</v>
      </c>
      <c r="G27">
        <v>146.71360194322401</v>
      </c>
      <c r="H27">
        <v>130.66608824887999</v>
      </c>
    </row>
    <row r="28" spans="1:8" x14ac:dyDescent="0.3">
      <c r="A28" s="5">
        <v>43865</v>
      </c>
      <c r="B28">
        <v>145.34097169019699</v>
      </c>
      <c r="C28">
        <v>141</v>
      </c>
      <c r="F28" s="4">
        <f t="shared" si="0"/>
        <v>8.5806156324459835</v>
      </c>
      <c r="G28">
        <v>158.15737349726999</v>
      </c>
      <c r="H28">
        <v>137.62790463127999</v>
      </c>
    </row>
    <row r="29" spans="1:8" x14ac:dyDescent="0.3">
      <c r="A29" s="5">
        <v>43866</v>
      </c>
      <c r="B29">
        <v>152.36289649221499</v>
      </c>
      <c r="C29" s="8">
        <v>151</v>
      </c>
      <c r="F29" s="4">
        <f t="shared" si="0"/>
        <v>7.0219248020179919</v>
      </c>
      <c r="G29">
        <v>168.16329113328999</v>
      </c>
      <c r="H29">
        <v>143.02629844908</v>
      </c>
    </row>
    <row r="30" spans="1:8" x14ac:dyDescent="0.3">
      <c r="A30" s="5">
        <v>43867</v>
      </c>
      <c r="B30">
        <v>158.14196113357701</v>
      </c>
      <c r="C30" s="8">
        <v>156</v>
      </c>
      <c r="F30" s="4">
        <f t="shared" si="0"/>
        <v>5.7790646413620266</v>
      </c>
      <c r="G30">
        <v>176.95490065201599</v>
      </c>
      <c r="H30">
        <v>147.23476699256199</v>
      </c>
    </row>
    <row r="31" spans="1:8" x14ac:dyDescent="0.3">
      <c r="A31" s="5">
        <v>43868</v>
      </c>
      <c r="B31">
        <v>162.92660656268501</v>
      </c>
      <c r="C31" s="8">
        <v>162</v>
      </c>
      <c r="F31" s="4">
        <f t="shared" si="0"/>
        <v>4.7846454291079965</v>
      </c>
      <c r="G31">
        <v>184.70981096196201</v>
      </c>
      <c r="H31">
        <v>150.540933247721</v>
      </c>
    </row>
    <row r="32" spans="1:8" x14ac:dyDescent="0.3">
      <c r="A32" s="5">
        <v>43869</v>
      </c>
      <c r="B32">
        <v>166.901431623859</v>
      </c>
      <c r="C32" s="8">
        <v>165</v>
      </c>
      <c r="F32" s="4">
        <f t="shared" si="0"/>
        <v>3.9748250611739877</v>
      </c>
      <c r="G32">
        <v>191.56190961744099</v>
      </c>
      <c r="H32">
        <v>153.152330783803</v>
      </c>
    </row>
    <row r="33" spans="1:8" x14ac:dyDescent="0.3">
      <c r="A33" s="5">
        <v>43870</v>
      </c>
      <c r="B33">
        <v>170.20586598327901</v>
      </c>
      <c r="C33" s="8">
        <v>155</v>
      </c>
      <c r="F33" s="4">
        <f t="shared" si="0"/>
        <v>3.3044343594200143</v>
      </c>
      <c r="G33">
        <v>197.61643294831401</v>
      </c>
      <c r="H33">
        <v>155.21884381459401</v>
      </c>
    </row>
    <row r="34" spans="1:8" x14ac:dyDescent="0.3">
      <c r="A34" s="5">
        <v>43871</v>
      </c>
      <c r="B34">
        <v>172.951455903637</v>
      </c>
      <c r="D34" s="4">
        <f t="shared" ref="D33:D53" si="1">G34-B34</f>
        <v>30.011857165745994</v>
      </c>
      <c r="E34" s="4">
        <f t="shared" ref="E33:E53" si="2">B34-H34</f>
        <v>16.097664176600006</v>
      </c>
      <c r="F34" s="4">
        <f t="shared" si="0"/>
        <v>2.7455899203579861</v>
      </c>
      <c r="G34">
        <v>202.96331306938299</v>
      </c>
      <c r="H34">
        <v>156.85379172703699</v>
      </c>
    </row>
    <row r="35" spans="1:8" x14ac:dyDescent="0.3">
      <c r="A35" s="5">
        <v>43872</v>
      </c>
      <c r="B35">
        <v>175.231879703385</v>
      </c>
      <c r="D35" s="4">
        <f t="shared" si="1"/>
        <v>32.452012802181002</v>
      </c>
      <c r="E35" s="4">
        <f t="shared" si="2"/>
        <v>17.084855762415998</v>
      </c>
      <c r="F35" s="4">
        <f t="shared" si="0"/>
        <v>2.2804237997480072</v>
      </c>
      <c r="G35">
        <v>207.68389250556601</v>
      </c>
      <c r="H35">
        <v>158.14702394096901</v>
      </c>
    </row>
    <row r="36" spans="1:8" x14ac:dyDescent="0.3">
      <c r="A36" s="5">
        <v>43873</v>
      </c>
      <c r="B36">
        <v>177.12687041030301</v>
      </c>
      <c r="D36" s="4">
        <f t="shared" si="1"/>
        <v>34.725526505325973</v>
      </c>
      <c r="E36" s="4">
        <f t="shared" si="2"/>
        <v>17.955821934915008</v>
      </c>
      <c r="F36" s="4">
        <f t="shared" si="0"/>
        <v>1.8949907069180085</v>
      </c>
      <c r="G36">
        <v>211.85239691562899</v>
      </c>
      <c r="H36">
        <v>159.17104847538801</v>
      </c>
    </row>
    <row r="37" spans="1:8" x14ac:dyDescent="0.3">
      <c r="A37" s="5">
        <v>43874</v>
      </c>
      <c r="B37">
        <v>178.69961569382099</v>
      </c>
      <c r="D37" s="4">
        <f t="shared" si="1"/>
        <v>36.831872566977012</v>
      </c>
      <c r="E37" s="4">
        <f t="shared" si="2"/>
        <v>18.719628564000999</v>
      </c>
      <c r="F37" s="4">
        <f t="shared" si="0"/>
        <v>1.5727452835179747</v>
      </c>
      <c r="G37">
        <v>215.531488260798</v>
      </c>
      <c r="H37">
        <v>159.97998712981999</v>
      </c>
    </row>
    <row r="38" spans="1:8" x14ac:dyDescent="0.3">
      <c r="A38" s="5">
        <v>43875</v>
      </c>
      <c r="B38">
        <v>180.004486279167</v>
      </c>
      <c r="D38" s="4">
        <f t="shared" si="1"/>
        <v>38.773866639190999</v>
      </c>
      <c r="E38" s="4">
        <f t="shared" si="2"/>
        <v>19.385992046316005</v>
      </c>
      <c r="F38" s="4">
        <f t="shared" si="0"/>
        <v>1.3048705853460092</v>
      </c>
      <c r="G38">
        <v>218.778352918358</v>
      </c>
      <c r="H38">
        <v>160.61849423285099</v>
      </c>
    </row>
    <row r="39" spans="1:8" x14ac:dyDescent="0.3">
      <c r="A39" s="5">
        <v>43876</v>
      </c>
      <c r="B39">
        <v>181.08719585810101</v>
      </c>
      <c r="D39" s="4">
        <f t="shared" si="1"/>
        <v>40.556768165185986</v>
      </c>
      <c r="E39" s="4">
        <f t="shared" si="2"/>
        <v>19.964716652442007</v>
      </c>
      <c r="F39" s="4">
        <f t="shared" si="0"/>
        <v>1.0827095789340149</v>
      </c>
      <c r="G39">
        <v>221.643964023287</v>
      </c>
      <c r="H39">
        <v>161.122479205659</v>
      </c>
    </row>
    <row r="40" spans="1:8" x14ac:dyDescent="0.3">
      <c r="A40" s="5">
        <v>43877</v>
      </c>
      <c r="B40">
        <v>181.985734441712</v>
      </c>
      <c r="D40" s="4">
        <f t="shared" si="1"/>
        <v>42.187562648630006</v>
      </c>
      <c r="E40" s="4">
        <f t="shared" si="2"/>
        <v>20.465329814564996</v>
      </c>
      <c r="F40" s="4">
        <f t="shared" si="0"/>
        <v>0.8985385836109856</v>
      </c>
      <c r="G40">
        <v>224.173297090342</v>
      </c>
      <c r="H40">
        <v>161.520404627147</v>
      </c>
    </row>
    <row r="41" spans="1:8" x14ac:dyDescent="0.3">
      <c r="A41" s="5">
        <v>43878</v>
      </c>
      <c r="B41">
        <v>182.73153831430199</v>
      </c>
      <c r="D41" s="4">
        <f t="shared" si="1"/>
        <v>43.674386856825009</v>
      </c>
      <c r="E41" s="4">
        <f t="shared" si="2"/>
        <v>20.896852065155997</v>
      </c>
      <c r="F41" s="4">
        <f t="shared" si="0"/>
        <v>0.74580387258998826</v>
      </c>
      <c r="G41">
        <v>226.405925171127</v>
      </c>
      <c r="H41">
        <v>161.83468624914599</v>
      </c>
    </row>
    <row r="42" spans="1:8" x14ac:dyDescent="0.3">
      <c r="A42" s="5">
        <v>43879</v>
      </c>
      <c r="B42">
        <v>183.35061096781101</v>
      </c>
      <c r="D42" s="4">
        <f t="shared" si="1"/>
        <v>45.026072026134983</v>
      </c>
      <c r="E42" s="4">
        <f t="shared" si="2"/>
        <v>21.267659710812012</v>
      </c>
      <c r="F42" s="4">
        <f t="shared" si="0"/>
        <v>0.61907265350902208</v>
      </c>
      <c r="G42">
        <v>228.37668299394599</v>
      </c>
      <c r="H42">
        <v>162.082951256999</v>
      </c>
    </row>
    <row r="43" spans="1:8" x14ac:dyDescent="0.3">
      <c r="A43" s="5">
        <v>43880</v>
      </c>
      <c r="B43">
        <v>183.86448969036201</v>
      </c>
      <c r="D43" s="4">
        <f t="shared" si="1"/>
        <v>46.251786849104008</v>
      </c>
      <c r="E43" s="4">
        <f t="shared" si="2"/>
        <v>21.585412961206004</v>
      </c>
      <c r="F43" s="4">
        <f t="shared" si="0"/>
        <v>0.51387872255099865</v>
      </c>
      <c r="G43">
        <v>230.11627653946601</v>
      </c>
      <c r="H43">
        <v>162.279076729156</v>
      </c>
    </row>
    <row r="44" spans="1:8" x14ac:dyDescent="0.3">
      <c r="A44" s="5">
        <v>43881</v>
      </c>
      <c r="B44">
        <v>184.29103866258399</v>
      </c>
      <c r="D44" s="4">
        <f t="shared" si="1"/>
        <v>47.36076474530401</v>
      </c>
      <c r="E44" s="4">
        <f t="shared" si="2"/>
        <v>21.857030871473</v>
      </c>
      <c r="F44" s="4">
        <f t="shared" si="0"/>
        <v>0.42654897222197974</v>
      </c>
      <c r="G44">
        <v>231.651803407888</v>
      </c>
      <c r="H44">
        <v>162.43400779111099</v>
      </c>
    </row>
    <row r="45" spans="1:8" x14ac:dyDescent="0.3">
      <c r="A45" s="5">
        <v>43882</v>
      </c>
      <c r="B45">
        <v>184.645089281498</v>
      </c>
      <c r="D45" s="4">
        <f t="shared" si="1"/>
        <v>48.362101080559</v>
      </c>
      <c r="E45" s="4">
        <f t="shared" si="2"/>
        <v>22.088699424355013</v>
      </c>
      <c r="F45" s="4">
        <f t="shared" si="0"/>
        <v>0.35405061891401601</v>
      </c>
      <c r="G45">
        <v>233.007190362057</v>
      </c>
      <c r="H45">
        <v>162.55638985714299</v>
      </c>
    </row>
    <row r="46" spans="1:8" x14ac:dyDescent="0.3">
      <c r="A46" s="5">
        <v>43883</v>
      </c>
      <c r="B46">
        <v>184.93895889173899</v>
      </c>
      <c r="D46" s="4">
        <f t="shared" si="1"/>
        <v>49.264607201273009</v>
      </c>
      <c r="E46" s="4">
        <f t="shared" si="2"/>
        <v>22.285902279414984</v>
      </c>
      <c r="F46" s="4">
        <f t="shared" si="0"/>
        <v>0.29386961024098923</v>
      </c>
      <c r="G46">
        <v>234.203566093012</v>
      </c>
      <c r="H46">
        <v>162.65305661232401</v>
      </c>
    </row>
    <row r="47" spans="1:8" x14ac:dyDescent="0.3">
      <c r="A47" s="5">
        <v>43884</v>
      </c>
      <c r="B47">
        <v>185.18287587765201</v>
      </c>
      <c r="D47" s="4">
        <f t="shared" si="1"/>
        <v>50.076709637714004</v>
      </c>
      <c r="E47" s="4">
        <f t="shared" si="2"/>
        <v>22.453466023174997</v>
      </c>
      <c r="F47" s="4">
        <f t="shared" si="0"/>
        <v>0.24391698591301747</v>
      </c>
      <c r="G47">
        <v>235.25958551536601</v>
      </c>
      <c r="H47">
        <v>162.72940985447701</v>
      </c>
    </row>
    <row r="48" spans="1:8" x14ac:dyDescent="0.3">
      <c r="A48" s="5">
        <v>43885</v>
      </c>
      <c r="B48">
        <v>185.38533185024701</v>
      </c>
      <c r="D48" s="4">
        <f t="shared" si="1"/>
        <v>50.806384505880999</v>
      </c>
      <c r="E48" s="4">
        <f t="shared" si="2"/>
        <v>22.595613609270004</v>
      </c>
      <c r="F48" s="4">
        <f t="shared" si="0"/>
        <v>0.20245597259500414</v>
      </c>
      <c r="G48">
        <v>236.19171635612801</v>
      </c>
      <c r="H48">
        <v>162.78971824097701</v>
      </c>
    </row>
    <row r="49" spans="1:8" x14ac:dyDescent="0.3">
      <c r="A49" s="5">
        <v>43886</v>
      </c>
      <c r="B49">
        <v>185.553375115856</v>
      </c>
      <c r="D49" s="4">
        <f t="shared" si="1"/>
        <v>51.461118824322995</v>
      </c>
      <c r="E49" s="4">
        <f t="shared" si="2"/>
        <v>22.716021253092009</v>
      </c>
      <c r="F49" s="4">
        <f t="shared" si="0"/>
        <v>0.1680432656089863</v>
      </c>
      <c r="G49">
        <v>237.01449394017899</v>
      </c>
      <c r="H49">
        <v>162.83735386276399</v>
      </c>
    </row>
    <row r="50" spans="1:8" x14ac:dyDescent="0.3">
      <c r="A50" s="5">
        <v>43887</v>
      </c>
      <c r="B50">
        <v>185.692855456828</v>
      </c>
      <c r="D50" s="4">
        <f t="shared" si="1"/>
        <v>52.047892101224988</v>
      </c>
      <c r="E50" s="4">
        <f t="shared" si="2"/>
        <v>22.817875439586999</v>
      </c>
      <c r="F50" s="4">
        <f t="shared" si="0"/>
        <v>0.13948034097199979</v>
      </c>
      <c r="G50">
        <v>237.74074755805299</v>
      </c>
      <c r="H50">
        <v>162.874980017241</v>
      </c>
    </row>
    <row r="51" spans="1:8" x14ac:dyDescent="0.3">
      <c r="A51" s="5">
        <v>43888</v>
      </c>
      <c r="B51">
        <v>185.80862795587799</v>
      </c>
      <c r="D51" s="4">
        <f t="shared" si="1"/>
        <v>52.573172986303007</v>
      </c>
      <c r="E51" s="4">
        <f t="shared" si="2"/>
        <v>22.903927851630982</v>
      </c>
      <c r="F51" s="4">
        <f t="shared" si="0"/>
        <v>0.11577249904999576</v>
      </c>
      <c r="G51">
        <v>238.381800942181</v>
      </c>
      <c r="H51">
        <v>162.90470010424701</v>
      </c>
    </row>
    <row r="52" spans="1:8" x14ac:dyDescent="0.3">
      <c r="A52" s="5">
        <v>43889</v>
      </c>
      <c r="B52">
        <v>185.90472233316399</v>
      </c>
      <c r="D52" s="4">
        <f t="shared" si="1"/>
        <v>53.042926959073014</v>
      </c>
      <c r="E52" s="4">
        <f t="shared" si="2"/>
        <v>22.976546903269991</v>
      </c>
      <c r="F52" s="4">
        <f t="shared" si="0"/>
        <v>9.609437728599346E-2</v>
      </c>
      <c r="G52">
        <v>238.947649292237</v>
      </c>
      <c r="H52">
        <v>162.928175429894</v>
      </c>
    </row>
    <row r="53" spans="1:8" x14ac:dyDescent="0.3">
      <c r="A53" s="5">
        <v>43890</v>
      </c>
      <c r="B53">
        <v>185.98448329042299</v>
      </c>
      <c r="D53" s="4">
        <f t="shared" si="1"/>
        <v>53.462631898406016</v>
      </c>
      <c r="E53" s="4">
        <f t="shared" si="2"/>
        <v>23.037765154226975</v>
      </c>
      <c r="F53" s="4">
        <f t="shared" si="0"/>
        <v>7.9760957258997678E-2</v>
      </c>
      <c r="G53">
        <v>239.447115188829</v>
      </c>
      <c r="H53">
        <v>162.94671813619601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574F-984D-4C48-83E3-DF30400FE35D}">
  <sheetPr codeName="Sheet6"/>
  <dimension ref="A1:L54"/>
  <sheetViews>
    <sheetView zoomScale="85" zoomScaleNormal="85" workbookViewId="0">
      <selection activeCell="C12" sqref="C12:C33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2.8</v>
      </c>
      <c r="C1" s="2">
        <v>0.55000000000000004</v>
      </c>
      <c r="G1">
        <v>0.7</v>
      </c>
      <c r="H1">
        <v>0.45</v>
      </c>
      <c r="I1" t="s">
        <v>1</v>
      </c>
      <c r="J1">
        <v>3102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2.4038092186304399E-2</v>
      </c>
      <c r="F7" s="4">
        <f t="shared" si="0"/>
        <v>2.4038092186304399E-2</v>
      </c>
      <c r="G7">
        <v>2.4038092186304399E-2</v>
      </c>
      <c r="H7">
        <v>2.4038092186304399E-2</v>
      </c>
    </row>
    <row r="8" spans="1:12" x14ac:dyDescent="0.3">
      <c r="A8" s="5">
        <v>43845</v>
      </c>
      <c r="B8">
        <v>0.124601498752321</v>
      </c>
      <c r="F8" s="4">
        <f t="shared" si="0"/>
        <v>0.1005634065660166</v>
      </c>
      <c r="G8">
        <v>0.124601498752321</v>
      </c>
      <c r="H8">
        <v>0.124601498752321</v>
      </c>
    </row>
    <row r="9" spans="1:12" x14ac:dyDescent="0.3">
      <c r="A9" s="5">
        <v>43846</v>
      </c>
      <c r="B9">
        <v>0.39041913494062203</v>
      </c>
      <c r="F9" s="4">
        <f t="shared" si="0"/>
        <v>0.26581763618830101</v>
      </c>
      <c r="G9">
        <v>0.39041913494062203</v>
      </c>
      <c r="H9">
        <v>0.39041913494062203</v>
      </c>
    </row>
    <row r="10" spans="1:12" x14ac:dyDescent="0.3">
      <c r="A10" s="5">
        <v>43847</v>
      </c>
      <c r="B10">
        <v>0.94028118406050998</v>
      </c>
      <c r="F10" s="4">
        <f t="shared" si="0"/>
        <v>0.54986204911988801</v>
      </c>
      <c r="G10">
        <v>0.94028118406050998</v>
      </c>
      <c r="H10">
        <v>0.94028118406050998</v>
      </c>
    </row>
    <row r="11" spans="1:12" x14ac:dyDescent="0.3">
      <c r="A11" s="5">
        <v>43848</v>
      </c>
      <c r="B11">
        <v>1.9192820109072299</v>
      </c>
      <c r="F11" s="4">
        <f t="shared" si="0"/>
        <v>0.97900082684671996</v>
      </c>
      <c r="G11">
        <v>1.9192820109072299</v>
      </c>
      <c r="H11">
        <v>1.9192820109072299</v>
      </c>
    </row>
    <row r="12" spans="1:12" x14ac:dyDescent="0.3">
      <c r="A12" s="5">
        <v>43849</v>
      </c>
      <c r="B12">
        <v>3.51052495044885</v>
      </c>
      <c r="C12" s="6">
        <v>5</v>
      </c>
      <c r="F12" s="4">
        <f t="shared" si="0"/>
        <v>1.5912429395416201</v>
      </c>
      <c r="G12">
        <v>3.51052495044885</v>
      </c>
      <c r="H12">
        <v>3.51052495044885</v>
      </c>
    </row>
    <row r="13" spans="1:12" x14ac:dyDescent="0.3">
      <c r="A13" s="5">
        <v>43850</v>
      </c>
      <c r="B13">
        <v>5.9592971432122797</v>
      </c>
      <c r="C13" s="6">
        <v>5</v>
      </c>
      <c r="F13" s="4">
        <f t="shared" si="0"/>
        <v>2.4487721927634296</v>
      </c>
      <c r="G13">
        <v>5.9592971432122797</v>
      </c>
      <c r="H13">
        <v>5.9592971432122797</v>
      </c>
    </row>
    <row r="14" spans="1:12" x14ac:dyDescent="0.3">
      <c r="A14" s="5">
        <v>43851</v>
      </c>
      <c r="B14">
        <v>9.6092975870094204</v>
      </c>
      <c r="C14" s="6">
        <v>6</v>
      </c>
      <c r="F14" s="4">
        <f t="shared" si="0"/>
        <v>3.6500004437971407</v>
      </c>
      <c r="G14">
        <v>9.6092975870094204</v>
      </c>
      <c r="H14">
        <v>9.6092975870094204</v>
      </c>
    </row>
    <row r="15" spans="1:12" x14ac:dyDescent="0.3">
      <c r="A15" s="5">
        <v>43852</v>
      </c>
      <c r="B15">
        <v>14.9494599995593</v>
      </c>
      <c r="C15" s="6">
        <v>9</v>
      </c>
      <c r="F15" s="4">
        <f t="shared" si="0"/>
        <v>5.3401624125498799</v>
      </c>
      <c r="G15">
        <v>14.9494599995593</v>
      </c>
      <c r="H15">
        <v>14.9494599995593</v>
      </c>
    </row>
    <row r="16" spans="1:12" x14ac:dyDescent="0.3">
      <c r="A16" s="5">
        <v>43853</v>
      </c>
      <c r="B16">
        <v>22.6706351296924</v>
      </c>
      <c r="C16" s="6">
        <v>27</v>
      </c>
      <c r="F16" s="4">
        <f t="shared" si="0"/>
        <v>7.7211751301330995</v>
      </c>
      <c r="G16">
        <v>22.6706351296924</v>
      </c>
      <c r="H16">
        <v>22.6706351296924</v>
      </c>
    </row>
    <row r="17" spans="1:8" x14ac:dyDescent="0.3">
      <c r="A17" s="5">
        <v>43854</v>
      </c>
      <c r="B17">
        <v>33.747896376864297</v>
      </c>
      <c r="C17" s="6">
        <v>57</v>
      </c>
      <c r="F17" s="4">
        <f t="shared" si="0"/>
        <v>11.077261247171897</v>
      </c>
      <c r="G17">
        <v>33.747896376864297</v>
      </c>
      <c r="H17">
        <v>33.747896376864297</v>
      </c>
    </row>
    <row r="18" spans="1:8" x14ac:dyDescent="0.3">
      <c r="A18" s="5">
        <v>43855</v>
      </c>
      <c r="B18">
        <v>49.379858698791402</v>
      </c>
      <c r="C18" s="6">
        <v>75</v>
      </c>
      <c r="F18" s="4">
        <f t="shared" si="0"/>
        <v>15.631962321927105</v>
      </c>
      <c r="G18">
        <v>49.391822483211598</v>
      </c>
      <c r="H18">
        <v>49.371882842511198</v>
      </c>
    </row>
    <row r="19" spans="1:8" x14ac:dyDescent="0.3">
      <c r="A19" s="5">
        <v>43856</v>
      </c>
      <c r="B19">
        <v>70.767868395820003</v>
      </c>
      <c r="C19" s="6">
        <v>110</v>
      </c>
      <c r="F19" s="4">
        <f t="shared" si="0"/>
        <v>21.3880096970286</v>
      </c>
      <c r="G19">
        <v>70.851231591623502</v>
      </c>
      <c r="H19">
        <v>70.712427292659498</v>
      </c>
    </row>
    <row r="20" spans="1:8" x14ac:dyDescent="0.3">
      <c r="A20" s="5">
        <v>43857</v>
      </c>
      <c r="B20">
        <v>98.689982246286604</v>
      </c>
      <c r="C20" s="6">
        <v>132</v>
      </c>
      <c r="F20" s="4">
        <f t="shared" si="0"/>
        <v>27.922113850466602</v>
      </c>
      <c r="G20">
        <v>99.020634848893906</v>
      </c>
      <c r="H20">
        <v>98.470959678036806</v>
      </c>
    </row>
    <row r="21" spans="1:8" x14ac:dyDescent="0.3">
      <c r="A21" s="5">
        <v>43858</v>
      </c>
      <c r="B21">
        <v>132.967306212935</v>
      </c>
      <c r="C21" s="6">
        <v>147</v>
      </c>
      <c r="F21" s="4">
        <f t="shared" si="0"/>
        <v>34.277323966648396</v>
      </c>
      <c r="G21">
        <v>133.93100094333099</v>
      </c>
      <c r="H21">
        <v>132.332690301458</v>
      </c>
    </row>
    <row r="22" spans="1:8" x14ac:dyDescent="0.3">
      <c r="A22" s="5">
        <v>43859</v>
      </c>
      <c r="B22">
        <v>172.04747370914001</v>
      </c>
      <c r="C22" s="6">
        <v>165</v>
      </c>
      <c r="F22" s="4">
        <f t="shared" si="0"/>
        <v>39.080167496205007</v>
      </c>
      <c r="G22">
        <v>174.319722695</v>
      </c>
      <c r="H22">
        <v>170.56307696458299</v>
      </c>
    </row>
    <row r="23" spans="1:8" x14ac:dyDescent="0.3">
      <c r="A23" s="5">
        <v>43860</v>
      </c>
      <c r="B23">
        <v>213.37625352885701</v>
      </c>
      <c r="C23" s="6">
        <v>206</v>
      </c>
      <c r="F23" s="4">
        <f t="shared" si="0"/>
        <v>41.328779819716999</v>
      </c>
      <c r="G23">
        <v>217.931648019894</v>
      </c>
      <c r="H23">
        <v>210.42947482275</v>
      </c>
    </row>
    <row r="24" spans="1:8" x14ac:dyDescent="0.3">
      <c r="A24" s="5">
        <v>43861</v>
      </c>
      <c r="B24">
        <v>254.06892317106801</v>
      </c>
      <c r="C24" s="6">
        <v>238</v>
      </c>
      <c r="F24" s="4">
        <f t="shared" si="0"/>
        <v>40.692669642211001</v>
      </c>
      <c r="G24">
        <v>262.107289314865</v>
      </c>
      <c r="H24">
        <v>248.92861733457099</v>
      </c>
    </row>
    <row r="25" spans="1:8" x14ac:dyDescent="0.3">
      <c r="A25" s="5">
        <v>43862</v>
      </c>
      <c r="B25">
        <v>291.78326860552102</v>
      </c>
      <c r="C25" s="6">
        <v>262</v>
      </c>
      <c r="F25" s="4">
        <f t="shared" si="0"/>
        <v>37.714345434453008</v>
      </c>
      <c r="G25">
        <v>304.58921018124602</v>
      </c>
      <c r="H25">
        <v>283.70086522153599</v>
      </c>
    </row>
    <row r="26" spans="1:8" x14ac:dyDescent="0.3">
      <c r="A26" s="5">
        <v>43863</v>
      </c>
      <c r="B26">
        <v>325.22751988401501</v>
      </c>
      <c r="C26" s="6">
        <v>300</v>
      </c>
      <c r="F26" s="4">
        <f t="shared" si="0"/>
        <v>33.444251278493994</v>
      </c>
      <c r="G26">
        <v>344.01736928052298</v>
      </c>
      <c r="H26">
        <v>313.54055412252399</v>
      </c>
    </row>
    <row r="27" spans="1:8" x14ac:dyDescent="0.3">
      <c r="A27" s="5">
        <v>43864</v>
      </c>
      <c r="B27">
        <v>354.13210979495801</v>
      </c>
      <c r="C27" s="6">
        <v>337</v>
      </c>
      <c r="F27" s="4">
        <f t="shared" si="0"/>
        <v>28.904589910943002</v>
      </c>
      <c r="G27">
        <v>379.938702222176</v>
      </c>
      <c r="H27">
        <v>338.33606301031199</v>
      </c>
    </row>
    <row r="28" spans="1:8" x14ac:dyDescent="0.3">
      <c r="A28" s="5">
        <v>43865</v>
      </c>
      <c r="B28">
        <v>378.87851115319802</v>
      </c>
      <c r="C28" s="2">
        <v>366</v>
      </c>
      <c r="F28" s="4">
        <f t="shared" si="0"/>
        <v>24.746401358240007</v>
      </c>
      <c r="G28">
        <v>412.49523271223097</v>
      </c>
      <c r="H28">
        <v>358.654225127183</v>
      </c>
    </row>
    <row r="29" spans="1:8" x14ac:dyDescent="0.3">
      <c r="A29" s="5">
        <v>43866</v>
      </c>
      <c r="B29">
        <v>400.08845033073999</v>
      </c>
      <c r="C29" s="2">
        <v>389</v>
      </c>
      <c r="F29" s="4">
        <f t="shared" si="0"/>
        <v>21.209939177541969</v>
      </c>
      <c r="G29">
        <v>442.06521620345001</v>
      </c>
      <c r="H29">
        <v>375.29248364530798</v>
      </c>
    </row>
    <row r="30" spans="1:8" x14ac:dyDescent="0.3">
      <c r="A30" s="5">
        <v>43867</v>
      </c>
      <c r="B30">
        <v>418.35882267091398</v>
      </c>
      <c r="C30" s="2">
        <v>411</v>
      </c>
      <c r="F30" s="4">
        <f t="shared" si="0"/>
        <v>18.270372340173992</v>
      </c>
      <c r="G30">
        <v>469.02921336988197</v>
      </c>
      <c r="H30">
        <v>388.99292911242202</v>
      </c>
    </row>
    <row r="31" spans="1:8" x14ac:dyDescent="0.3">
      <c r="A31" s="5">
        <v>43868</v>
      </c>
      <c r="B31">
        <v>434.16391686568397</v>
      </c>
      <c r="C31" s="2">
        <v>426</v>
      </c>
      <c r="F31" s="4">
        <f t="shared" si="0"/>
        <v>15.805094194769993</v>
      </c>
      <c r="G31">
        <v>493.68380406000603</v>
      </c>
      <c r="H31">
        <v>400.33841802358597</v>
      </c>
    </row>
    <row r="32" spans="1:8" x14ac:dyDescent="0.3">
      <c r="A32" s="5">
        <v>43869</v>
      </c>
      <c r="B32">
        <v>447.86347655277098</v>
      </c>
      <c r="C32" s="2">
        <v>446</v>
      </c>
      <c r="F32" s="4">
        <f t="shared" si="0"/>
        <v>13.699559687087003</v>
      </c>
      <c r="G32">
        <v>516.24871766022704</v>
      </c>
      <c r="H32">
        <v>409.76370266873198</v>
      </c>
    </row>
    <row r="33" spans="1:8" x14ac:dyDescent="0.3">
      <c r="A33" s="5">
        <v>43870</v>
      </c>
      <c r="B33">
        <v>459.73967468874798</v>
      </c>
      <c r="C33" s="2">
        <v>468</v>
      </c>
      <c r="F33" s="4">
        <f t="shared" si="0"/>
        <v>11.876198135977006</v>
      </c>
      <c r="G33">
        <v>536.89810466041899</v>
      </c>
      <c r="H33">
        <v>417.59890426731198</v>
      </c>
    </row>
    <row r="34" spans="1:8" x14ac:dyDescent="0.3">
      <c r="A34" s="5">
        <v>43871</v>
      </c>
      <c r="B34">
        <v>470.02958036642201</v>
      </c>
      <c r="D34" s="4">
        <f t="shared" ref="D33:D53" si="1">G34-B34</f>
        <v>85.756915701120988</v>
      </c>
      <c r="E34" s="4">
        <f t="shared" ref="E33:E53" si="2">B34-H34</f>
        <v>45.920765085973017</v>
      </c>
      <c r="F34" s="4">
        <f t="shared" si="0"/>
        <v>10.289905677674028</v>
      </c>
      <c r="G34">
        <v>555.786496067543</v>
      </c>
      <c r="H34">
        <v>424.10881528044899</v>
      </c>
    </row>
    <row r="35" spans="1:8" x14ac:dyDescent="0.3">
      <c r="A35" s="5">
        <v>43872</v>
      </c>
      <c r="B35">
        <v>478.942363251806</v>
      </c>
      <c r="D35" s="4">
        <f t="shared" si="1"/>
        <v>94.118264766460015</v>
      </c>
      <c r="E35" s="4">
        <f t="shared" si="2"/>
        <v>49.426622049236016</v>
      </c>
      <c r="F35" s="4">
        <f t="shared" si="0"/>
        <v>8.9127828853839901</v>
      </c>
      <c r="G35">
        <v>573.06062801826602</v>
      </c>
      <c r="H35">
        <v>429.51574120256998</v>
      </c>
    </row>
    <row r="36" spans="1:8" x14ac:dyDescent="0.3">
      <c r="A36" s="5">
        <v>43873</v>
      </c>
      <c r="B36">
        <v>486.66402064215498</v>
      </c>
      <c r="D36" s="4">
        <f t="shared" si="1"/>
        <v>102.19621677931804</v>
      </c>
      <c r="E36" s="4">
        <f t="shared" si="2"/>
        <v>52.65564045909997</v>
      </c>
      <c r="F36" s="4">
        <f t="shared" si="0"/>
        <v>7.7216573903489802</v>
      </c>
      <c r="G36">
        <v>588.86023742147302</v>
      </c>
      <c r="H36">
        <v>434.00838018305501</v>
      </c>
    </row>
    <row r="37" spans="1:8" x14ac:dyDescent="0.3">
      <c r="A37" s="5">
        <v>43874</v>
      </c>
      <c r="B37">
        <v>493.34948827435397</v>
      </c>
      <c r="D37" s="4">
        <f t="shared" si="1"/>
        <v>109.95772590335702</v>
      </c>
      <c r="E37" s="4">
        <f t="shared" si="2"/>
        <v>55.612491638547965</v>
      </c>
      <c r="F37" s="4">
        <f t="shared" si="0"/>
        <v>6.6854676321989928</v>
      </c>
      <c r="G37">
        <v>603.30721417771099</v>
      </c>
      <c r="H37">
        <v>437.73699663580601</v>
      </c>
    </row>
    <row r="38" spans="1:8" x14ac:dyDescent="0.3">
      <c r="A38" s="5">
        <v>43875</v>
      </c>
      <c r="B38">
        <v>499.137119991806</v>
      </c>
      <c r="D38" s="4">
        <f t="shared" si="1"/>
        <v>117.379877959699</v>
      </c>
      <c r="E38" s="4">
        <f t="shared" si="2"/>
        <v>58.306531608506987</v>
      </c>
      <c r="F38" s="4">
        <f t="shared" si="0"/>
        <v>5.7876317174520295</v>
      </c>
      <c r="G38">
        <v>616.516997951505</v>
      </c>
      <c r="H38">
        <v>440.83058838329902</v>
      </c>
    </row>
    <row r="39" spans="1:8" x14ac:dyDescent="0.3">
      <c r="A39" s="5">
        <v>43876</v>
      </c>
      <c r="B39">
        <v>504.14787878204299</v>
      </c>
      <c r="D39" s="4">
        <f t="shared" si="1"/>
        <v>124.44823207894706</v>
      </c>
      <c r="E39" s="4">
        <f t="shared" si="2"/>
        <v>60.750349875536017</v>
      </c>
      <c r="F39" s="4">
        <f t="shared" si="0"/>
        <v>5.0107587902369914</v>
      </c>
      <c r="G39">
        <v>628.59611086099005</v>
      </c>
      <c r="H39">
        <v>443.39752890650698</v>
      </c>
    </row>
    <row r="40" spans="1:8" x14ac:dyDescent="0.3">
      <c r="A40" s="5">
        <v>43877</v>
      </c>
      <c r="B40">
        <v>508.48648801317199</v>
      </c>
      <c r="D40" s="4">
        <f t="shared" si="1"/>
        <v>131.15533844183096</v>
      </c>
      <c r="E40" s="4">
        <f t="shared" si="2"/>
        <v>62.958635368393971</v>
      </c>
      <c r="F40" s="4">
        <f t="shared" si="0"/>
        <v>4.3386092311289985</v>
      </c>
      <c r="G40">
        <v>639.64182645500296</v>
      </c>
      <c r="H40">
        <v>445.52785264477802</v>
      </c>
    </row>
    <row r="41" spans="1:8" x14ac:dyDescent="0.3">
      <c r="A41" s="5">
        <v>43878</v>
      </c>
      <c r="B41">
        <v>512.24335870954803</v>
      </c>
      <c r="D41" s="4">
        <f t="shared" si="1"/>
        <v>137.49942772310794</v>
      </c>
      <c r="E41" s="4">
        <f t="shared" si="2"/>
        <v>64.94729099349604</v>
      </c>
      <c r="F41" s="4">
        <f t="shared" si="0"/>
        <v>3.7568706963760405</v>
      </c>
      <c r="G41">
        <v>649.74278643265598</v>
      </c>
      <c r="H41">
        <v>447.29606771605199</v>
      </c>
    </row>
    <row r="42" spans="1:8" x14ac:dyDescent="0.3">
      <c r="A42" s="5">
        <v>43879</v>
      </c>
      <c r="B42">
        <v>515.49656601791298</v>
      </c>
      <c r="D42" s="4">
        <f t="shared" si="1"/>
        <v>143.48327187708605</v>
      </c>
      <c r="E42" s="4">
        <f t="shared" si="2"/>
        <v>66.732750327639963</v>
      </c>
      <c r="F42" s="4">
        <f t="shared" si="0"/>
        <v>3.2532073083649493</v>
      </c>
      <c r="G42">
        <v>658.97983789499904</v>
      </c>
      <c r="H42">
        <v>448.76381569027302</v>
      </c>
    </row>
    <row r="43" spans="1:8" x14ac:dyDescent="0.3">
      <c r="A43" s="5">
        <v>43880</v>
      </c>
      <c r="B43">
        <v>518.313619084062</v>
      </c>
      <c r="D43" s="4">
        <f t="shared" si="1"/>
        <v>149.11321085251802</v>
      </c>
      <c r="E43" s="4">
        <f t="shared" si="2"/>
        <v>68.331461380263988</v>
      </c>
      <c r="F43" s="4">
        <f t="shared" si="0"/>
        <v>2.8170530661490147</v>
      </c>
      <c r="G43">
        <v>667.42682993658002</v>
      </c>
      <c r="H43">
        <v>449.98215770379801</v>
      </c>
    </row>
    <row r="44" spans="1:8" x14ac:dyDescent="0.3">
      <c r="A44" s="5">
        <v>43881</v>
      </c>
      <c r="B44">
        <v>520.75295773417497</v>
      </c>
      <c r="D44" s="4">
        <f t="shared" si="1"/>
        <v>154.39833366641108</v>
      </c>
      <c r="E44" s="4">
        <f t="shared" si="2"/>
        <v>69.759508331021948</v>
      </c>
      <c r="F44" s="4">
        <f t="shared" si="0"/>
        <v>2.4393386501129726</v>
      </c>
      <c r="G44">
        <v>675.15129140058605</v>
      </c>
      <c r="H44">
        <v>450.99344940315302</v>
      </c>
    </row>
    <row r="45" spans="1:8" x14ac:dyDescent="0.3">
      <c r="A45" s="5">
        <v>43882</v>
      </c>
      <c r="B45">
        <v>522.86520135913497</v>
      </c>
      <c r="D45" s="4">
        <f t="shared" si="1"/>
        <v>159.34979723582308</v>
      </c>
      <c r="E45" s="4">
        <f t="shared" si="2"/>
        <v>71.032345280762968</v>
      </c>
      <c r="F45" s="4">
        <f t="shared" si="0"/>
        <v>2.1122436249600014</v>
      </c>
      <c r="G45">
        <v>682.21499859495805</v>
      </c>
      <c r="H45">
        <v>451.832856078372</v>
      </c>
    </row>
    <row r="46" spans="1:8" x14ac:dyDescent="0.3">
      <c r="A46" s="5">
        <v>43883</v>
      </c>
      <c r="B46">
        <v>524.69420054145905</v>
      </c>
      <c r="D46" s="4">
        <f t="shared" si="1"/>
        <v>163.98026450927898</v>
      </c>
      <c r="E46" s="4">
        <f t="shared" si="2"/>
        <v>72.164618951610066</v>
      </c>
      <c r="F46" s="4">
        <f t="shared" si="0"/>
        <v>1.8289991823240825</v>
      </c>
      <c r="G46">
        <v>688.67446505073804</v>
      </c>
      <c r="H46">
        <v>452.52958158984899</v>
      </c>
    </row>
    <row r="47" spans="1:8" x14ac:dyDescent="0.3">
      <c r="A47" s="5">
        <v>43884</v>
      </c>
      <c r="B47">
        <v>526.27793672596101</v>
      </c>
      <c r="D47" s="4">
        <f t="shared" si="1"/>
        <v>168.30344394764904</v>
      </c>
      <c r="E47" s="4">
        <f t="shared" si="2"/>
        <v>73.170060366200005</v>
      </c>
      <c r="F47" s="4">
        <f t="shared" si="0"/>
        <v>1.5837361845019586</v>
      </c>
      <c r="G47">
        <v>694.58138067361006</v>
      </c>
      <c r="H47">
        <v>453.10787635976101</v>
      </c>
    </row>
    <row r="48" spans="1:8" x14ac:dyDescent="0.3">
      <c r="A48" s="5">
        <v>43885</v>
      </c>
      <c r="B48">
        <v>527.64930152572902</v>
      </c>
      <c r="D48" s="4">
        <f t="shared" si="1"/>
        <v>172.333714163845</v>
      </c>
      <c r="E48" s="4">
        <f t="shared" si="2"/>
        <v>74.061428742772989</v>
      </c>
      <c r="F48" s="4">
        <f t="shared" si="0"/>
        <v>1.3713647997680027</v>
      </c>
      <c r="G48">
        <v>699.98301568957402</v>
      </c>
      <c r="H48">
        <v>453.58787278295603</v>
      </c>
    </row>
    <row r="49" spans="1:8" x14ac:dyDescent="0.3">
      <c r="A49" s="5">
        <v>43886</v>
      </c>
      <c r="B49">
        <v>528.83677524201403</v>
      </c>
      <c r="D49" s="4">
        <f t="shared" si="1"/>
        <v>176.08581968461101</v>
      </c>
      <c r="E49" s="4">
        <f t="shared" si="2"/>
        <v>74.85049393061405</v>
      </c>
      <c r="F49" s="4">
        <f t="shared" si="0"/>
        <v>1.1874737162850124</v>
      </c>
      <c r="G49">
        <v>704.92259492662504</v>
      </c>
      <c r="H49">
        <v>453.98628131139998</v>
      </c>
    </row>
    <row r="50" spans="1:8" x14ac:dyDescent="0.3">
      <c r="A50" s="5">
        <v>43887</v>
      </c>
      <c r="B50">
        <v>529.86501752747199</v>
      </c>
      <c r="D50" s="4">
        <f t="shared" si="1"/>
        <v>179.574626034723</v>
      </c>
      <c r="E50" s="4">
        <f t="shared" si="2"/>
        <v>75.548046610102006</v>
      </c>
      <c r="F50" s="4">
        <f t="shared" si="0"/>
        <v>1.0282422854579636</v>
      </c>
      <c r="G50">
        <v>709.43964356219499</v>
      </c>
      <c r="H50">
        <v>454.31697091736999</v>
      </c>
    </row>
    <row r="51" spans="1:8" x14ac:dyDescent="0.3">
      <c r="A51" s="5">
        <v>43888</v>
      </c>
      <c r="B51">
        <v>530.75538031560598</v>
      </c>
      <c r="D51" s="4">
        <f t="shared" si="1"/>
        <v>182.81492434926804</v>
      </c>
      <c r="E51" s="4">
        <f t="shared" si="2"/>
        <v>76.163927980379981</v>
      </c>
      <c r="F51" s="4">
        <f t="shared" si="0"/>
        <v>0.8903627881339844</v>
      </c>
      <c r="G51">
        <v>713.57030466487402</v>
      </c>
      <c r="H51">
        <v>454.59145233522599</v>
      </c>
    </row>
    <row r="52" spans="1:8" x14ac:dyDescent="0.3">
      <c r="A52" s="5">
        <v>43889</v>
      </c>
      <c r="B52">
        <v>531.526352161305</v>
      </c>
      <c r="D52" s="4">
        <f t="shared" si="1"/>
        <v>185.82127737190604</v>
      </c>
      <c r="E52" s="4">
        <f t="shared" si="2"/>
        <v>76.707072669199988</v>
      </c>
      <c r="F52" s="4">
        <f t="shared" si="0"/>
        <v>0.77097184569902311</v>
      </c>
      <c r="G52">
        <v>717.34762953321103</v>
      </c>
      <c r="H52">
        <v>454.81927949210501</v>
      </c>
    </row>
    <row r="53" spans="1:8" x14ac:dyDescent="0.3">
      <c r="A53" s="5">
        <v>43890</v>
      </c>
      <c r="B53">
        <v>532.19394233756805</v>
      </c>
      <c r="D53" s="4">
        <f t="shared" si="1"/>
        <v>188.60789993107494</v>
      </c>
      <c r="E53" s="4">
        <f t="shared" si="2"/>
        <v>77.185560095169023</v>
      </c>
      <c r="F53" s="4">
        <f t="shared" si="0"/>
        <v>0.6675901762630474</v>
      </c>
      <c r="G53">
        <v>720.80184226864299</v>
      </c>
      <c r="H53">
        <v>455.00838224239902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5D8F-1B9C-43FA-ACEB-345D8B3A5F46}">
  <sheetPr codeName="Sheet4"/>
  <dimension ref="A1:L54"/>
  <sheetViews>
    <sheetView topLeftCell="A2" zoomScale="85" zoomScaleNormal="85" workbookViewId="0">
      <selection activeCell="C12" sqref="C12:C33"/>
    </sheetView>
  </sheetViews>
  <sheetFormatPr defaultRowHeight="14" x14ac:dyDescent="0.3"/>
  <cols>
    <col min="1" max="1" width="10.4140625" customWidth="1"/>
    <col min="3" max="3" width="8.9140625" style="11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2.41</v>
      </c>
      <c r="C1" s="7">
        <v>0.52</v>
      </c>
      <c r="D1" s="3"/>
      <c r="E1" s="3"/>
      <c r="F1" s="3"/>
      <c r="G1" s="1">
        <v>0.65</v>
      </c>
      <c r="H1" s="1">
        <v>0.42</v>
      </c>
      <c r="I1" s="1" t="s">
        <v>1</v>
      </c>
      <c r="J1" s="1">
        <v>1633</v>
      </c>
      <c r="K1" s="1" t="s">
        <v>2</v>
      </c>
      <c r="L1" s="1">
        <v>2</v>
      </c>
    </row>
    <row r="2" spans="1:12" x14ac:dyDescent="0.3">
      <c r="A2" t="s">
        <v>3</v>
      </c>
      <c r="B2" t="s">
        <v>4</v>
      </c>
      <c r="C2" s="11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1.15317874816653E-2</v>
      </c>
      <c r="F7" s="4">
        <f t="shared" si="0"/>
        <v>1.15317874816653E-2</v>
      </c>
      <c r="G7">
        <v>1.15317874816653E-2</v>
      </c>
      <c r="H7">
        <v>1.15317874816653E-2</v>
      </c>
    </row>
    <row r="8" spans="1:12" x14ac:dyDescent="0.3">
      <c r="A8" s="5">
        <v>43845</v>
      </c>
      <c r="B8">
        <v>6.01528935461179E-2</v>
      </c>
      <c r="F8" s="4">
        <f t="shared" si="0"/>
        <v>4.86211060644526E-2</v>
      </c>
      <c r="G8">
        <v>6.01528935461179E-2</v>
      </c>
      <c r="H8">
        <v>6.01528935461179E-2</v>
      </c>
    </row>
    <row r="9" spans="1:12" x14ac:dyDescent="0.3">
      <c r="A9" s="5">
        <v>43846</v>
      </c>
      <c r="B9">
        <v>0.18824231354214199</v>
      </c>
      <c r="F9" s="4">
        <f t="shared" si="0"/>
        <v>0.12808941999602408</v>
      </c>
      <c r="G9">
        <v>0.18824231354214199</v>
      </c>
      <c r="H9">
        <v>0.18824231354214199</v>
      </c>
    </row>
    <row r="10" spans="1:12" x14ac:dyDescent="0.3">
      <c r="A10" s="5">
        <v>43847</v>
      </c>
      <c r="B10">
        <v>0.44946709070950502</v>
      </c>
      <c r="F10" s="4">
        <f t="shared" si="0"/>
        <v>0.26122477716736303</v>
      </c>
      <c r="G10">
        <v>0.44946709070950502</v>
      </c>
      <c r="H10">
        <v>0.44946709070950502</v>
      </c>
    </row>
    <row r="11" spans="1:12" x14ac:dyDescent="0.3">
      <c r="A11" s="5">
        <v>43848</v>
      </c>
      <c r="B11">
        <v>0.90222986697904295</v>
      </c>
      <c r="F11" s="4">
        <f t="shared" si="0"/>
        <v>0.45276277626953793</v>
      </c>
      <c r="G11">
        <v>0.90222986697904295</v>
      </c>
      <c r="H11">
        <v>0.90222986697904295</v>
      </c>
    </row>
    <row r="12" spans="1:12" x14ac:dyDescent="0.3">
      <c r="A12" s="5">
        <v>43849</v>
      </c>
      <c r="B12">
        <v>1.60952179150889</v>
      </c>
      <c r="C12" s="8">
        <v>0</v>
      </c>
      <c r="F12" s="4">
        <f t="shared" si="0"/>
        <v>0.70729192452984702</v>
      </c>
      <c r="G12">
        <v>1.60952179150889</v>
      </c>
      <c r="H12">
        <v>1.60952179150889</v>
      </c>
    </row>
    <row r="13" spans="1:12" x14ac:dyDescent="0.3">
      <c r="A13" s="5">
        <v>43850</v>
      </c>
      <c r="B13">
        <v>2.6457680816368501</v>
      </c>
      <c r="C13" s="8">
        <v>1</v>
      </c>
      <c r="F13" s="4">
        <f t="shared" si="0"/>
        <v>1.0362462901279601</v>
      </c>
      <c r="G13">
        <v>2.6457680816368501</v>
      </c>
      <c r="H13">
        <v>2.6457680816368501</v>
      </c>
    </row>
    <row r="14" spans="1:12" x14ac:dyDescent="0.3">
      <c r="A14" s="5">
        <v>43851</v>
      </c>
      <c r="B14">
        <v>4.1078779065295601</v>
      </c>
      <c r="C14" s="8">
        <v>2</v>
      </c>
      <c r="F14" s="4">
        <f t="shared" si="0"/>
        <v>1.46210982489271</v>
      </c>
      <c r="G14">
        <v>4.1078779065295601</v>
      </c>
      <c r="H14">
        <v>4.1078779065295601</v>
      </c>
    </row>
    <row r="15" spans="1:12" x14ac:dyDescent="0.3">
      <c r="A15" s="5">
        <v>43852</v>
      </c>
      <c r="B15">
        <v>6.1282622288515203</v>
      </c>
      <c r="C15" s="8">
        <v>4</v>
      </c>
      <c r="F15" s="4">
        <f t="shared" si="0"/>
        <v>2.0203843223219602</v>
      </c>
      <c r="G15">
        <v>6.1282622288515203</v>
      </c>
      <c r="H15">
        <v>6.1282622288515203</v>
      </c>
    </row>
    <row r="16" spans="1:12" x14ac:dyDescent="0.3">
      <c r="A16" s="5">
        <v>43853</v>
      </c>
      <c r="B16">
        <v>8.8863381956166805</v>
      </c>
      <c r="C16" s="8">
        <v>7</v>
      </c>
      <c r="F16" s="4">
        <f t="shared" si="0"/>
        <v>2.7580759667651602</v>
      </c>
      <c r="G16">
        <v>8.8863381956166805</v>
      </c>
      <c r="H16">
        <v>8.8863381956166805</v>
      </c>
    </row>
    <row r="17" spans="1:8" x14ac:dyDescent="0.3">
      <c r="A17" s="5">
        <v>43854</v>
      </c>
      <c r="B17">
        <v>12.6217236070041</v>
      </c>
      <c r="C17" s="8">
        <v>16</v>
      </c>
      <c r="F17" s="4">
        <f t="shared" si="0"/>
        <v>3.7353854113874192</v>
      </c>
      <c r="G17">
        <v>12.6217236070041</v>
      </c>
      <c r="H17">
        <v>12.6217236070041</v>
      </c>
    </row>
    <row r="18" spans="1:8" x14ac:dyDescent="0.3">
      <c r="A18" s="5">
        <v>43855</v>
      </c>
      <c r="B18">
        <v>17.606384789812601</v>
      </c>
      <c r="C18" s="8">
        <v>22</v>
      </c>
      <c r="F18" s="4">
        <f t="shared" si="0"/>
        <v>4.9846611828085017</v>
      </c>
      <c r="G18">
        <v>17.609579725035001</v>
      </c>
      <c r="H18">
        <v>17.6039271473337</v>
      </c>
    </row>
    <row r="19" spans="1:8" x14ac:dyDescent="0.3">
      <c r="A19" s="5">
        <v>43856</v>
      </c>
      <c r="B19">
        <v>24.081009769304401</v>
      </c>
      <c r="C19" s="8">
        <v>33</v>
      </c>
      <c r="F19" s="4">
        <f t="shared" si="0"/>
        <v>6.4746249794918</v>
      </c>
      <c r="G19">
        <v>24.102642840800701</v>
      </c>
      <c r="H19">
        <v>24.064407034245502</v>
      </c>
    </row>
    <row r="20" spans="1:8" x14ac:dyDescent="0.3">
      <c r="A20" s="5">
        <v>43857</v>
      </c>
      <c r="B20">
        <v>32.148829683462402</v>
      </c>
      <c r="C20" s="8">
        <v>37</v>
      </c>
      <c r="F20" s="4">
        <f t="shared" si="0"/>
        <v>8.0678199141580009</v>
      </c>
      <c r="G20">
        <v>32.232454635302197</v>
      </c>
      <c r="H20">
        <v>32.084890336997603</v>
      </c>
    </row>
    <row r="21" spans="1:8" x14ac:dyDescent="0.3">
      <c r="A21" s="5">
        <v>43858</v>
      </c>
      <c r="B21">
        <v>41.663289058140599</v>
      </c>
      <c r="C21" s="8">
        <v>46</v>
      </c>
      <c r="F21" s="4">
        <f t="shared" si="0"/>
        <v>9.5144593746781965</v>
      </c>
      <c r="G21">
        <v>41.901452434229903</v>
      </c>
      <c r="H21">
        <v>41.482181136008499</v>
      </c>
    </row>
    <row r="22" spans="1:8" x14ac:dyDescent="0.3">
      <c r="A22" s="5">
        <v>43859</v>
      </c>
      <c r="B22">
        <v>52.160202314744502</v>
      </c>
      <c r="C22" s="8">
        <v>59</v>
      </c>
      <c r="F22" s="4">
        <f t="shared" si="0"/>
        <v>10.496913256603904</v>
      </c>
      <c r="G22">
        <v>52.710676799774902</v>
      </c>
      <c r="H22">
        <v>51.744704972344202</v>
      </c>
    </row>
    <row r="23" spans="1:8" x14ac:dyDescent="0.3">
      <c r="A23" s="5">
        <v>43860</v>
      </c>
      <c r="B23">
        <v>62.970750274347097</v>
      </c>
      <c r="C23" s="8">
        <v>69</v>
      </c>
      <c r="F23" s="4">
        <f t="shared" si="0"/>
        <v>10.810547959602594</v>
      </c>
      <c r="G23">
        <v>64.055744669161299</v>
      </c>
      <c r="H23">
        <v>62.159260453881998</v>
      </c>
    </row>
    <row r="24" spans="1:8" x14ac:dyDescent="0.3">
      <c r="A24" s="5">
        <v>43861</v>
      </c>
      <c r="B24">
        <v>73.393218686305303</v>
      </c>
      <c r="C24" s="8">
        <v>72</v>
      </c>
      <c r="F24" s="4">
        <f t="shared" si="0"/>
        <v>10.422468411958207</v>
      </c>
      <c r="G24">
        <v>75.279899607218894</v>
      </c>
      <c r="H24">
        <v>71.997183624960002</v>
      </c>
    </row>
    <row r="25" spans="1:8" x14ac:dyDescent="0.3">
      <c r="A25" s="5">
        <v>43862</v>
      </c>
      <c r="B25">
        <v>82.891819281328296</v>
      </c>
      <c r="C25" s="8">
        <v>73</v>
      </c>
      <c r="F25" s="4">
        <f t="shared" si="0"/>
        <v>9.4986005950229924</v>
      </c>
      <c r="G25">
        <v>85.858934012348399</v>
      </c>
      <c r="H25">
        <v>80.722967056222203</v>
      </c>
    </row>
    <row r="26" spans="1:8" x14ac:dyDescent="0.3">
      <c r="A26" s="5">
        <v>43863</v>
      </c>
      <c r="B26">
        <v>91.198523924384304</v>
      </c>
      <c r="C26" s="8">
        <v>77</v>
      </c>
      <c r="F26" s="4">
        <f t="shared" si="0"/>
        <v>8.3067046430560083</v>
      </c>
      <c r="G26">
        <v>95.501787178880406</v>
      </c>
      <c r="H26">
        <v>88.095512599560706</v>
      </c>
    </row>
    <row r="27" spans="1:8" x14ac:dyDescent="0.3">
      <c r="A27" s="5">
        <v>43864</v>
      </c>
      <c r="B27">
        <v>98.289818451294096</v>
      </c>
      <c r="C27" s="8">
        <v>87</v>
      </c>
      <c r="F27" s="4">
        <f t="shared" si="0"/>
        <v>7.0912945269097918</v>
      </c>
      <c r="G27">
        <v>104.13721896764601</v>
      </c>
      <c r="H27">
        <v>94.135685548741904</v>
      </c>
    </row>
    <row r="28" spans="1:8" x14ac:dyDescent="0.3">
      <c r="A28" s="5">
        <v>43865</v>
      </c>
      <c r="B28">
        <v>104.290139786803</v>
      </c>
      <c r="C28" s="11">
        <v>92</v>
      </c>
      <c r="F28" s="4">
        <f t="shared" si="0"/>
        <v>6.0003213355089002</v>
      </c>
      <c r="G28">
        <v>111.831393985395</v>
      </c>
      <c r="H28">
        <v>99.017759360100797</v>
      </c>
    </row>
    <row r="29" spans="1:8" x14ac:dyDescent="0.3">
      <c r="A29" s="5">
        <v>43866</v>
      </c>
      <c r="B29">
        <v>109.372837185807</v>
      </c>
      <c r="C29" s="8">
        <v>97</v>
      </c>
      <c r="F29" s="4">
        <f t="shared" si="0"/>
        <v>5.0826973990040045</v>
      </c>
      <c r="G29">
        <v>118.700695552577</v>
      </c>
      <c r="H29">
        <v>102.960797683425</v>
      </c>
    </row>
    <row r="30" spans="1:8" x14ac:dyDescent="0.3">
      <c r="A30" s="5">
        <v>43867</v>
      </c>
      <c r="B30">
        <v>113.698997322753</v>
      </c>
      <c r="C30" s="8">
        <v>102</v>
      </c>
      <c r="F30" s="4">
        <f t="shared" si="0"/>
        <v>4.326160136946001</v>
      </c>
      <c r="G30">
        <v>124.857282977176</v>
      </c>
      <c r="H30">
        <v>106.16241585275399</v>
      </c>
    </row>
    <row r="31" spans="1:8" x14ac:dyDescent="0.3">
      <c r="A31" s="5">
        <v>43868</v>
      </c>
      <c r="B31">
        <v>117.396317401167</v>
      </c>
      <c r="C31" s="8">
        <v>109</v>
      </c>
      <c r="F31" s="4">
        <f t="shared" si="0"/>
        <v>3.6973200784139948</v>
      </c>
      <c r="G31">
        <v>130.390076954938</v>
      </c>
      <c r="H31">
        <v>108.77652899617</v>
      </c>
    </row>
    <row r="32" spans="1:8" x14ac:dyDescent="0.3">
      <c r="A32" s="5">
        <v>43869</v>
      </c>
      <c r="B32">
        <v>120.56241425585399</v>
      </c>
      <c r="C32" s="8">
        <v>120</v>
      </c>
      <c r="F32" s="4">
        <f t="shared" si="0"/>
        <v>3.1660968546869981</v>
      </c>
      <c r="G32">
        <v>135.36737354526301</v>
      </c>
      <c r="H32">
        <v>110.91787899892999</v>
      </c>
    </row>
    <row r="33" spans="1:8" x14ac:dyDescent="0.3">
      <c r="A33" s="5">
        <v>43870</v>
      </c>
      <c r="B33">
        <v>123.27410013068599</v>
      </c>
      <c r="C33" s="11">
        <v>123</v>
      </c>
      <c r="F33" s="4">
        <f t="shared" si="0"/>
        <v>2.7116858748319999</v>
      </c>
      <c r="G33">
        <v>139.844465847572</v>
      </c>
      <c r="H33">
        <v>112.673288686677</v>
      </c>
    </row>
    <row r="34" spans="1:8" x14ac:dyDescent="0.3">
      <c r="A34" s="5">
        <v>43871</v>
      </c>
      <c r="B34">
        <v>125.595455589344</v>
      </c>
      <c r="D34" s="4">
        <f t="shared" ref="D34:D53" si="1">G34-B34</f>
        <v>18.274522825831014</v>
      </c>
      <c r="E34" s="4">
        <f t="shared" ref="E34:E53" si="2">B34-H34</f>
        <v>11.483759930982998</v>
      </c>
      <c r="F34" s="4">
        <f t="shared" si="0"/>
        <v>2.3213554586580045</v>
      </c>
      <c r="G34">
        <v>143.86997841517501</v>
      </c>
      <c r="H34">
        <v>114.111695658361</v>
      </c>
    </row>
    <row r="35" spans="1:8" x14ac:dyDescent="0.3">
      <c r="A35" s="5">
        <v>43872</v>
      </c>
      <c r="B35">
        <v>127.58206490718401</v>
      </c>
      <c r="D35" s="4">
        <f t="shared" si="1"/>
        <v>19.906637080763986</v>
      </c>
      <c r="E35" s="4">
        <f t="shared" si="2"/>
        <v>12.292110750437999</v>
      </c>
      <c r="F35" s="4">
        <f t="shared" si="0"/>
        <v>1.9866093178400064</v>
      </c>
      <c r="G35">
        <v>147.48870198794799</v>
      </c>
      <c r="H35">
        <v>115.28995415674601</v>
      </c>
    </row>
    <row r="36" spans="1:8" x14ac:dyDescent="0.3">
      <c r="A36" s="5">
        <v>43873</v>
      </c>
      <c r="B36">
        <v>129.282508791814</v>
      </c>
      <c r="D36" s="4">
        <f t="shared" si="1"/>
        <v>21.459553400234995</v>
      </c>
      <c r="E36" s="4">
        <f t="shared" si="2"/>
        <v>13.027048124688989</v>
      </c>
      <c r="F36" s="4">
        <f t="shared" si="0"/>
        <v>1.7004438846299905</v>
      </c>
      <c r="G36">
        <v>150.74206219204899</v>
      </c>
      <c r="H36">
        <v>116.25546066712501</v>
      </c>
    </row>
    <row r="37" spans="1:8" x14ac:dyDescent="0.3">
      <c r="A37" s="5">
        <v>43874</v>
      </c>
      <c r="B37">
        <v>130.737051603975</v>
      </c>
      <c r="D37" s="4">
        <f t="shared" si="1"/>
        <v>22.929002942128989</v>
      </c>
      <c r="E37" s="4">
        <f t="shared" si="2"/>
        <v>13.691404032546004</v>
      </c>
      <c r="F37" s="4">
        <f t="shared" si="0"/>
        <v>1.4545428121610087</v>
      </c>
      <c r="G37">
        <v>153.66605454610399</v>
      </c>
      <c r="H37">
        <v>117.045647571429</v>
      </c>
    </row>
    <row r="38" spans="1:8" x14ac:dyDescent="0.3">
      <c r="A38" s="5">
        <v>43875</v>
      </c>
      <c r="B38">
        <v>131.981099372454</v>
      </c>
      <c r="D38" s="4">
        <f t="shared" si="1"/>
        <v>24.31284129024101</v>
      </c>
      <c r="E38" s="4">
        <f t="shared" si="2"/>
        <v>14.288961070846</v>
      </c>
      <c r="F38" s="4">
        <f t="shared" si="0"/>
        <v>1.2440477684789926</v>
      </c>
      <c r="G38">
        <v>156.29394066269501</v>
      </c>
      <c r="H38">
        <v>117.692138301608</v>
      </c>
    </row>
    <row r="39" spans="1:8" x14ac:dyDescent="0.3">
      <c r="A39" s="5">
        <v>43876</v>
      </c>
      <c r="B39">
        <v>133.04519978229001</v>
      </c>
      <c r="D39" s="4">
        <f t="shared" si="1"/>
        <v>25.61063078569498</v>
      </c>
      <c r="E39" s="4">
        <f t="shared" si="2"/>
        <v>14.824089203946016</v>
      </c>
      <c r="F39" s="4">
        <f t="shared" si="0"/>
        <v>1.0641004098360156</v>
      </c>
      <c r="G39">
        <v>158.65583056798499</v>
      </c>
      <c r="H39">
        <v>118.221110578344</v>
      </c>
    </row>
    <row r="40" spans="1:8" x14ac:dyDescent="0.3">
      <c r="A40" s="5">
        <v>43877</v>
      </c>
      <c r="B40">
        <v>133.95548056114799</v>
      </c>
      <c r="D40" s="4">
        <f t="shared" si="1"/>
        <v>26.823277396996019</v>
      </c>
      <c r="E40" s="4">
        <f t="shared" si="2"/>
        <v>15.301470521631998</v>
      </c>
      <c r="F40" s="4">
        <f t="shared" si="0"/>
        <v>0.91028077885798098</v>
      </c>
      <c r="G40">
        <v>160.77875795814401</v>
      </c>
      <c r="H40">
        <v>118.654010039516</v>
      </c>
    </row>
    <row r="41" spans="1:8" x14ac:dyDescent="0.3">
      <c r="A41" s="5">
        <v>43878</v>
      </c>
      <c r="B41">
        <v>134.73423263402299</v>
      </c>
      <c r="D41" s="4">
        <f t="shared" si="1"/>
        <v>27.952719488984002</v>
      </c>
      <c r="E41" s="4">
        <f t="shared" si="2"/>
        <v>15.725892547922982</v>
      </c>
      <c r="F41" s="4">
        <f t="shared" si="0"/>
        <v>0.77875207287499393</v>
      </c>
      <c r="G41">
        <v>162.68695212300699</v>
      </c>
      <c r="H41">
        <v>119.00834008610001</v>
      </c>
    </row>
    <row r="42" spans="1:8" x14ac:dyDescent="0.3">
      <c r="A42" s="5">
        <v>43879</v>
      </c>
      <c r="B42">
        <v>135.400477679982</v>
      </c>
      <c r="D42" s="4">
        <f t="shared" si="1"/>
        <v>29.001665721389003</v>
      </c>
      <c r="E42" s="4">
        <f t="shared" si="2"/>
        <v>16.102096029598002</v>
      </c>
      <c r="F42" s="4">
        <f t="shared" si="0"/>
        <v>0.66624504595901612</v>
      </c>
      <c r="G42">
        <v>164.40214340137101</v>
      </c>
      <c r="H42">
        <v>119.298381650384</v>
      </c>
    </row>
    <row r="43" spans="1:8" x14ac:dyDescent="0.3">
      <c r="A43" s="5">
        <v>43880</v>
      </c>
      <c r="B43">
        <v>135.97046683175799</v>
      </c>
      <c r="D43" s="4">
        <f t="shared" si="1"/>
        <v>29.973378263821019</v>
      </c>
      <c r="E43" s="4">
        <f t="shared" si="2"/>
        <v>16.43466644373099</v>
      </c>
      <c r="F43" s="4">
        <f t="shared" si="0"/>
        <v>0.56998915177598519</v>
      </c>
      <c r="G43">
        <v>165.94384509557901</v>
      </c>
      <c r="H43">
        <v>119.535800388027</v>
      </c>
    </row>
    <row r="44" spans="1:8" x14ac:dyDescent="0.3">
      <c r="A44" s="5">
        <v>43881</v>
      </c>
      <c r="B44">
        <v>136.45809907551001</v>
      </c>
      <c r="D44" s="4">
        <f t="shared" si="1"/>
        <v>30.871496500282007</v>
      </c>
      <c r="E44" s="4">
        <f t="shared" si="2"/>
        <v>16.727960452182003</v>
      </c>
      <c r="F44" s="4">
        <f t="shared" si="0"/>
        <v>0.4876322437520173</v>
      </c>
      <c r="G44">
        <v>167.32959557579201</v>
      </c>
      <c r="H44">
        <v>119.730138623328</v>
      </c>
    </row>
    <row r="45" spans="1:8" x14ac:dyDescent="0.3">
      <c r="A45" s="5">
        <v>43882</v>
      </c>
      <c r="B45">
        <v>136.875268510121</v>
      </c>
      <c r="D45" s="4">
        <f t="shared" si="1"/>
        <v>31.699895714486985</v>
      </c>
      <c r="E45" s="4">
        <f t="shared" si="2"/>
        <v>16.986059767341999</v>
      </c>
      <c r="F45" s="4">
        <f t="shared" si="0"/>
        <v>0.41716943461099731</v>
      </c>
      <c r="G45">
        <v>168.57516422460799</v>
      </c>
      <c r="H45">
        <v>119.889208742779</v>
      </c>
    </row>
    <row r="46" spans="1:8" x14ac:dyDescent="0.3">
      <c r="A46" s="5">
        <v>43883</v>
      </c>
      <c r="B46">
        <v>137.232154725485</v>
      </c>
      <c r="D46" s="4">
        <f t="shared" si="1"/>
        <v>32.462575233218985</v>
      </c>
      <c r="E46" s="4">
        <f t="shared" si="2"/>
        <v>17.212745987477007</v>
      </c>
      <c r="F46" s="4">
        <f t="shared" si="0"/>
        <v>0.35688621536399978</v>
      </c>
      <c r="G46">
        <v>169.69472995870399</v>
      </c>
      <c r="H46">
        <v>120.019408738008</v>
      </c>
    </row>
    <row r="47" spans="1:8" x14ac:dyDescent="0.3">
      <c r="A47" s="5">
        <v>43884</v>
      </c>
      <c r="B47">
        <v>137.53746877888</v>
      </c>
      <c r="D47" s="4">
        <f t="shared" si="1"/>
        <v>33.163570943694992</v>
      </c>
      <c r="E47" s="4">
        <f t="shared" si="2"/>
        <v>17.411491013705003</v>
      </c>
      <c r="F47" s="4">
        <f t="shared" si="0"/>
        <v>0.30531405339499429</v>
      </c>
      <c r="G47">
        <v>170.70103972257499</v>
      </c>
      <c r="H47">
        <v>120.12597776517499</v>
      </c>
    </row>
    <row r="48" spans="1:8" x14ac:dyDescent="0.3">
      <c r="A48" s="5">
        <v>43885</v>
      </c>
      <c r="B48">
        <v>137.79866369491799</v>
      </c>
      <c r="D48" s="4">
        <f t="shared" si="1"/>
        <v>33.806887752517014</v>
      </c>
      <c r="E48" s="4">
        <f t="shared" si="2"/>
        <v>17.585458668101992</v>
      </c>
      <c r="F48" s="4">
        <f t="shared" si="0"/>
        <v>0.26119491603799361</v>
      </c>
      <c r="G48">
        <v>171.605551447435</v>
      </c>
      <c r="H48">
        <v>120.213205026816</v>
      </c>
    </row>
    <row r="49" spans="1:8" x14ac:dyDescent="0.3">
      <c r="A49" s="5">
        <v>43886</v>
      </c>
      <c r="B49">
        <v>138.02211536816301</v>
      </c>
      <c r="D49" s="4">
        <f t="shared" si="1"/>
        <v>34.396448238589983</v>
      </c>
      <c r="E49" s="4">
        <f t="shared" si="2"/>
        <v>17.737514048633017</v>
      </c>
      <c r="F49" s="4">
        <f t="shared" si="0"/>
        <v>0.22345167324502313</v>
      </c>
      <c r="G49">
        <v>172.418563606753</v>
      </c>
      <c r="H49">
        <v>120.28460131953</v>
      </c>
    </row>
    <row r="50" spans="1:8" x14ac:dyDescent="0.3">
      <c r="A50" s="5">
        <v>43887</v>
      </c>
      <c r="B50">
        <v>138.213278015637</v>
      </c>
      <c r="D50" s="4">
        <f t="shared" si="1"/>
        <v>34.936054411185012</v>
      </c>
      <c r="E50" s="4">
        <f t="shared" si="2"/>
        <v>17.870237978220004</v>
      </c>
      <c r="F50" s="4">
        <f t="shared" si="0"/>
        <v>0.19116264747398759</v>
      </c>
      <c r="G50">
        <v>173.14933242682201</v>
      </c>
      <c r="H50">
        <v>120.343040037417</v>
      </c>
    </row>
    <row r="51" spans="1:8" x14ac:dyDescent="0.3">
      <c r="A51" s="5">
        <v>43888</v>
      </c>
      <c r="B51">
        <v>138.37681748590001</v>
      </c>
      <c r="D51" s="4">
        <f t="shared" si="1"/>
        <v>35.429360051950994</v>
      </c>
      <c r="E51" s="4">
        <f t="shared" si="2"/>
        <v>17.985944586504004</v>
      </c>
      <c r="F51" s="4">
        <f t="shared" si="0"/>
        <v>0.16353947026300375</v>
      </c>
      <c r="G51">
        <v>173.806177537851</v>
      </c>
      <c r="H51">
        <v>120.390872899396</v>
      </c>
    </row>
    <row r="52" spans="1:8" x14ac:dyDescent="0.3">
      <c r="A52" s="5">
        <v>43889</v>
      </c>
      <c r="B52">
        <v>138.516725348292</v>
      </c>
      <c r="D52" s="4">
        <f t="shared" si="1"/>
        <v>35.879851585783001</v>
      </c>
      <c r="E52" s="4">
        <f t="shared" si="2"/>
        <v>18.086700599707996</v>
      </c>
      <c r="F52" s="4">
        <f t="shared" si="0"/>
        <v>0.13990786239199338</v>
      </c>
      <c r="G52">
        <v>174.396576934075</v>
      </c>
      <c r="H52">
        <v>120.430024748584</v>
      </c>
    </row>
    <row r="53" spans="1:8" x14ac:dyDescent="0.3">
      <c r="A53" s="5">
        <v>43890</v>
      </c>
      <c r="B53">
        <v>138.63641636046501</v>
      </c>
      <c r="D53" s="4">
        <f t="shared" si="1"/>
        <v>36.290835779937993</v>
      </c>
      <c r="E53" s="4">
        <f t="shared" si="2"/>
        <v>18.174345305395008</v>
      </c>
      <c r="F53" s="4">
        <f t="shared" si="0"/>
        <v>0.11969101217300704</v>
      </c>
      <c r="G53">
        <v>174.927252140403</v>
      </c>
      <c r="H53">
        <v>120.46207105507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4-3B6D-4BF1-96C9-97A176F33615}">
  <sheetPr codeName="Sheet2"/>
  <dimension ref="A1:L54"/>
  <sheetViews>
    <sheetView zoomScale="70" zoomScaleNormal="70" workbookViewId="0">
      <selection activeCell="C12" sqref="C12:C33"/>
    </sheetView>
  </sheetViews>
  <sheetFormatPr defaultRowHeight="14" x14ac:dyDescent="0.3"/>
  <cols>
    <col min="1" max="2" width="9.4140625" customWidth="1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2.35</v>
      </c>
      <c r="C1">
        <v>0.5</v>
      </c>
      <c r="G1">
        <v>0.65</v>
      </c>
      <c r="H1">
        <v>0.4</v>
      </c>
      <c r="I1" t="s">
        <v>1</v>
      </c>
      <c r="J1">
        <v>1014</v>
      </c>
      <c r="K1" t="s">
        <v>2</v>
      </c>
      <c r="L1">
        <v>4</v>
      </c>
    </row>
    <row r="2" spans="1:12" x14ac:dyDescent="0.3">
      <c r="A2" t="s">
        <v>3</v>
      </c>
      <c r="B2" t="s">
        <v>4</v>
      </c>
      <c r="C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1.46177587897642E-2</v>
      </c>
      <c r="F9" s="4">
        <f t="shared" si="0"/>
        <v>1.46177587897642E-2</v>
      </c>
      <c r="G9">
        <v>1.46177587897642E-2</v>
      </c>
      <c r="H9">
        <v>1.46177587897642E-2</v>
      </c>
    </row>
    <row r="10" spans="1:12" x14ac:dyDescent="0.3">
      <c r="A10" s="5">
        <v>43847</v>
      </c>
      <c r="B10">
        <v>7.6067647777550804E-2</v>
      </c>
      <c r="F10" s="4">
        <f t="shared" si="0"/>
        <v>6.1449888987786604E-2</v>
      </c>
      <c r="G10">
        <v>7.6067647777550804E-2</v>
      </c>
      <c r="H10">
        <v>7.6067647777550804E-2</v>
      </c>
    </row>
    <row r="11" spans="1:12" x14ac:dyDescent="0.3">
      <c r="A11" s="5">
        <v>43848</v>
      </c>
      <c r="B11">
        <v>0.235400838762994</v>
      </c>
      <c r="F11" s="4">
        <f t="shared" si="0"/>
        <v>0.15933319098544318</v>
      </c>
      <c r="G11">
        <v>0.235400838762994</v>
      </c>
      <c r="H11">
        <v>0.235400838762994</v>
      </c>
    </row>
    <row r="12" spans="1:12" x14ac:dyDescent="0.3">
      <c r="A12" s="5">
        <v>43849</v>
      </c>
      <c r="B12">
        <v>0.556665699861708</v>
      </c>
      <c r="C12" s="8">
        <v>0</v>
      </c>
      <c r="F12" s="4">
        <f t="shared" si="0"/>
        <v>0.32126486109871399</v>
      </c>
      <c r="G12">
        <v>0.556665699861708</v>
      </c>
      <c r="H12">
        <v>0.556665699861708</v>
      </c>
    </row>
    <row r="13" spans="1:12" x14ac:dyDescent="0.3">
      <c r="A13" s="5">
        <v>43850</v>
      </c>
      <c r="B13">
        <v>1.1089771950377101</v>
      </c>
      <c r="C13" s="8">
        <v>0</v>
      </c>
      <c r="F13" s="4">
        <f t="shared" si="0"/>
        <v>0.55231149517600209</v>
      </c>
      <c r="G13">
        <v>1.1089771950377101</v>
      </c>
      <c r="H13">
        <v>1.1089771950377101</v>
      </c>
    </row>
    <row r="14" spans="1:12" x14ac:dyDescent="0.3">
      <c r="A14" s="5">
        <v>43851</v>
      </c>
      <c r="B14">
        <v>1.9669068662151801</v>
      </c>
      <c r="C14" s="8">
        <v>1</v>
      </c>
      <c r="F14" s="4">
        <f t="shared" si="0"/>
        <v>0.85792967117746999</v>
      </c>
      <c r="G14">
        <v>1.9669068662151801</v>
      </c>
      <c r="H14">
        <v>1.9669068662151801</v>
      </c>
    </row>
    <row r="15" spans="1:12" x14ac:dyDescent="0.3">
      <c r="A15" s="5">
        <v>43852</v>
      </c>
      <c r="B15">
        <v>3.21934679059855</v>
      </c>
      <c r="C15" s="8">
        <v>2</v>
      </c>
      <c r="F15" s="4">
        <f t="shared" si="0"/>
        <v>1.2524399243833699</v>
      </c>
      <c r="G15">
        <v>3.21934679059855</v>
      </c>
      <c r="H15">
        <v>3.21934679059855</v>
      </c>
    </row>
    <row r="16" spans="1:12" x14ac:dyDescent="0.3">
      <c r="A16" s="5">
        <v>43853</v>
      </c>
      <c r="B16">
        <v>4.9810949916994396</v>
      </c>
      <c r="C16" s="8">
        <v>3</v>
      </c>
      <c r="F16" s="4">
        <f t="shared" si="0"/>
        <v>1.7617482011008896</v>
      </c>
      <c r="G16">
        <v>4.9810949916994396</v>
      </c>
      <c r="H16">
        <v>4.9810949916994396</v>
      </c>
    </row>
    <row r="17" spans="1:8" x14ac:dyDescent="0.3">
      <c r="A17" s="5">
        <v>43854</v>
      </c>
      <c r="B17">
        <v>7.4066480988601198</v>
      </c>
      <c r="C17" s="8">
        <v>6</v>
      </c>
      <c r="F17" s="4">
        <f t="shared" si="0"/>
        <v>2.4255531071606802</v>
      </c>
      <c r="G17">
        <v>7.4066480988601198</v>
      </c>
      <c r="H17">
        <v>7.4066480988601198</v>
      </c>
    </row>
    <row r="18" spans="1:8" x14ac:dyDescent="0.3">
      <c r="A18" s="5">
        <v>43855</v>
      </c>
      <c r="B18">
        <v>10.7001400751543</v>
      </c>
      <c r="C18" s="8">
        <v>20</v>
      </c>
      <c r="F18" s="4">
        <f t="shared" si="0"/>
        <v>3.2934919762941801</v>
      </c>
      <c r="G18">
        <v>10.7001400751543</v>
      </c>
      <c r="H18">
        <v>10.7001400751543</v>
      </c>
    </row>
    <row r="19" spans="1:8" x14ac:dyDescent="0.3">
      <c r="A19" s="5">
        <v>43856</v>
      </c>
      <c r="B19">
        <v>15.1310946377581</v>
      </c>
      <c r="C19" s="8">
        <v>29</v>
      </c>
      <c r="F19" s="4">
        <f t="shared" si="0"/>
        <v>4.4309545626037998</v>
      </c>
      <c r="G19">
        <v>15.1310946377581</v>
      </c>
      <c r="H19">
        <v>15.1310946377581</v>
      </c>
    </row>
    <row r="20" spans="1:8" x14ac:dyDescent="0.3">
      <c r="A20" s="5">
        <v>43857</v>
      </c>
      <c r="B20">
        <v>21.000641087272999</v>
      </c>
      <c r="C20" s="8">
        <v>37</v>
      </c>
      <c r="F20" s="4">
        <f t="shared" si="0"/>
        <v>5.8695464495148997</v>
      </c>
      <c r="G20">
        <v>21.004960173640601</v>
      </c>
      <c r="H20">
        <v>20.997761696361199</v>
      </c>
    </row>
    <row r="21" spans="1:8" x14ac:dyDescent="0.3">
      <c r="A21" s="5">
        <v>43858</v>
      </c>
      <c r="B21">
        <v>28.5668972312283</v>
      </c>
      <c r="C21" s="8">
        <v>40</v>
      </c>
      <c r="F21" s="4">
        <f t="shared" si="0"/>
        <v>7.5662561439553002</v>
      </c>
      <c r="G21">
        <v>28.5960265702683</v>
      </c>
      <c r="H21">
        <v>28.547526177883</v>
      </c>
    </row>
    <row r="22" spans="1:8" x14ac:dyDescent="0.3">
      <c r="A22" s="5">
        <v>43859</v>
      </c>
      <c r="B22">
        <v>37.925671250691202</v>
      </c>
      <c r="C22" s="8">
        <v>46</v>
      </c>
      <c r="F22" s="4">
        <f t="shared" si="0"/>
        <v>9.3587740194629028</v>
      </c>
      <c r="G22">
        <v>38.037833687225898</v>
      </c>
      <c r="H22">
        <v>37.851387485709999</v>
      </c>
    </row>
    <row r="23" spans="1:8" x14ac:dyDescent="0.3">
      <c r="A23" s="5">
        <v>43860</v>
      </c>
      <c r="B23">
        <v>48.884825063274199</v>
      </c>
      <c r="C23" s="8">
        <v>50</v>
      </c>
      <c r="F23" s="4">
        <f t="shared" si="0"/>
        <v>10.959153812582997</v>
      </c>
      <c r="G23">
        <v>49.203105943477603</v>
      </c>
      <c r="H23">
        <v>48.675280948195699</v>
      </c>
    </row>
    <row r="24" spans="1:8" x14ac:dyDescent="0.3">
      <c r="A24" s="5">
        <v>43861</v>
      </c>
      <c r="B24">
        <v>60.895328123776203</v>
      </c>
      <c r="C24" s="8">
        <v>56</v>
      </c>
      <c r="F24" s="4">
        <f t="shared" si="0"/>
        <v>12.010503060502003</v>
      </c>
      <c r="G24">
        <v>61.628591405126699</v>
      </c>
      <c r="H24">
        <v>60.416471809288701</v>
      </c>
    </row>
    <row r="25" spans="1:8" x14ac:dyDescent="0.3">
      <c r="A25" s="5">
        <v>43862</v>
      </c>
      <c r="B25">
        <v>73.185474304017106</v>
      </c>
      <c r="C25" s="8">
        <v>65</v>
      </c>
      <c r="F25" s="4">
        <f t="shared" si="0"/>
        <v>12.290146180240903</v>
      </c>
      <c r="G25">
        <v>74.626585289825101</v>
      </c>
      <c r="H25">
        <v>72.253700312290704</v>
      </c>
    </row>
    <row r="26" spans="1:8" x14ac:dyDescent="0.3">
      <c r="A26" s="5">
        <v>43863</v>
      </c>
      <c r="B26">
        <v>84.958604711199598</v>
      </c>
      <c r="C26" s="8">
        <v>72</v>
      </c>
      <c r="F26" s="4">
        <f t="shared" si="0"/>
        <v>11.773130407182492</v>
      </c>
      <c r="G26">
        <v>87.458053382197903</v>
      </c>
      <c r="H26">
        <v>83.361332152009297</v>
      </c>
    </row>
    <row r="27" spans="1:8" x14ac:dyDescent="0.3">
      <c r="A27" s="5">
        <v>43864</v>
      </c>
      <c r="B27">
        <v>95.6164508319047</v>
      </c>
      <c r="C27" s="8">
        <v>85</v>
      </c>
      <c r="F27" s="4">
        <f t="shared" si="0"/>
        <v>10.657846120705102</v>
      </c>
      <c r="G27">
        <v>99.537956907163405</v>
      </c>
      <c r="H27">
        <v>93.1435653970928</v>
      </c>
    </row>
    <row r="28" spans="1:8" x14ac:dyDescent="0.3">
      <c r="A28" s="5">
        <v>43865</v>
      </c>
      <c r="B28">
        <v>104.869747043513</v>
      </c>
      <c r="C28">
        <v>92</v>
      </c>
      <c r="F28" s="4">
        <f t="shared" si="0"/>
        <v>9.2532962116083013</v>
      </c>
      <c r="G28">
        <v>110.544658843154</v>
      </c>
      <c r="H28">
        <v>101.343918903888</v>
      </c>
    </row>
    <row r="29" spans="1:8" x14ac:dyDescent="0.3">
      <c r="A29" s="5">
        <v>43866</v>
      </c>
      <c r="B29">
        <v>112.70720023148399</v>
      </c>
      <c r="C29" s="8">
        <v>102</v>
      </c>
      <c r="F29" s="4">
        <f t="shared" si="0"/>
        <v>7.8374531879709934</v>
      </c>
      <c r="G29">
        <v>120.402338344182</v>
      </c>
      <c r="H29">
        <v>108.003290395439</v>
      </c>
    </row>
    <row r="30" spans="1:8" x14ac:dyDescent="0.3">
      <c r="A30" s="5">
        <v>43867</v>
      </c>
      <c r="B30">
        <v>119.283454983319</v>
      </c>
      <c r="C30" s="8">
        <v>112</v>
      </c>
      <c r="F30" s="4">
        <f t="shared" si="0"/>
        <v>6.576254751835009</v>
      </c>
      <c r="G30">
        <v>129.18781033867199</v>
      </c>
      <c r="H30">
        <v>113.334000029384</v>
      </c>
    </row>
    <row r="31" spans="1:8" x14ac:dyDescent="0.3">
      <c r="A31" s="5">
        <v>43868</v>
      </c>
      <c r="B31">
        <v>124.80602792975201</v>
      </c>
      <c r="C31" s="8">
        <v>120</v>
      </c>
      <c r="F31" s="4">
        <f t="shared" si="0"/>
        <v>5.5225729464330016</v>
      </c>
      <c r="G31">
        <v>137.03312031909101</v>
      </c>
      <c r="H31">
        <v>117.595755291126</v>
      </c>
    </row>
    <row r="32" spans="1:8" x14ac:dyDescent="0.3">
      <c r="A32" s="5">
        <v>43869</v>
      </c>
      <c r="B32">
        <v>129.46616832850401</v>
      </c>
      <c r="C32" s="8">
        <v>126</v>
      </c>
      <c r="F32" s="4">
        <f t="shared" si="0"/>
        <v>4.6601403987520058</v>
      </c>
      <c r="G32">
        <v>144.06519765745799</v>
      </c>
      <c r="H32">
        <v>121.020842802743</v>
      </c>
    </row>
    <row r="33" spans="1:8" x14ac:dyDescent="0.3">
      <c r="A33" s="5">
        <v>43870</v>
      </c>
      <c r="B33">
        <v>133.415173457517</v>
      </c>
      <c r="C33" s="8">
        <v>130</v>
      </c>
      <c r="F33" s="4">
        <f t="shared" si="0"/>
        <v>3.9490051290129884</v>
      </c>
      <c r="G33">
        <v>150.38482008654199</v>
      </c>
      <c r="H33">
        <v>123.789344304994</v>
      </c>
    </row>
    <row r="34" spans="1:8" x14ac:dyDescent="0.3">
      <c r="A34" s="5">
        <v>43871</v>
      </c>
      <c r="B34">
        <v>136.768616317089</v>
      </c>
      <c r="D34" s="4">
        <f t="shared" ref="D34:D53" si="1">G34-B34</f>
        <v>19.301166204760989</v>
      </c>
      <c r="E34" s="4">
        <f t="shared" ref="E34:E53" si="2">B34-H34</f>
        <v>10.733662719218003</v>
      </c>
      <c r="F34" s="4">
        <f t="shared" si="0"/>
        <v>3.3534428595719987</v>
      </c>
      <c r="G34">
        <v>156.06978252184999</v>
      </c>
      <c r="H34">
        <v>126.034953597871</v>
      </c>
    </row>
    <row r="35" spans="1:8" x14ac:dyDescent="0.3">
      <c r="A35" s="5">
        <v>43872</v>
      </c>
      <c r="B35">
        <v>139.617067978937</v>
      </c>
      <c r="D35" s="4">
        <f t="shared" si="1"/>
        <v>21.566254079390006</v>
      </c>
      <c r="E35" s="4">
        <f t="shared" si="2"/>
        <v>11.758939665702002</v>
      </c>
      <c r="F35" s="4">
        <f t="shared" si="0"/>
        <v>2.8484516618480029</v>
      </c>
      <c r="G35">
        <v>161.18332205832701</v>
      </c>
      <c r="H35">
        <v>127.858128313235</v>
      </c>
    </row>
    <row r="36" spans="1:8" x14ac:dyDescent="0.3">
      <c r="A36" s="5">
        <v>43873</v>
      </c>
      <c r="B36">
        <v>142.035393727198</v>
      </c>
      <c r="D36" s="4">
        <f t="shared" si="1"/>
        <v>23.745638033125999</v>
      </c>
      <c r="E36" s="4">
        <f t="shared" si="2"/>
        <v>12.697637571147993</v>
      </c>
      <c r="F36" s="4">
        <f t="shared" si="0"/>
        <v>2.4183257482609974</v>
      </c>
      <c r="G36">
        <v>165.781031760324</v>
      </c>
      <c r="H36">
        <v>129.33775615605001</v>
      </c>
    </row>
    <row r="37" spans="1:8" x14ac:dyDescent="0.3">
      <c r="A37" s="5">
        <v>43874</v>
      </c>
      <c r="B37">
        <v>144.087932518363</v>
      </c>
      <c r="D37" s="4">
        <f t="shared" si="1"/>
        <v>25.826194608273994</v>
      </c>
      <c r="E37" s="4">
        <f t="shared" si="2"/>
        <v>13.549719462222015</v>
      </c>
      <c r="F37" s="4">
        <f t="shared" si="0"/>
        <v>2.0525387911650057</v>
      </c>
      <c r="G37">
        <v>169.914127126637</v>
      </c>
      <c r="H37">
        <v>130.53821305614099</v>
      </c>
    </row>
    <row r="38" spans="1:8" x14ac:dyDescent="0.3">
      <c r="A38" s="5">
        <v>43875</v>
      </c>
      <c r="B38">
        <v>145.83034639669299</v>
      </c>
      <c r="D38" s="4">
        <f t="shared" si="1"/>
        <v>27.79955327741601</v>
      </c>
      <c r="E38" s="4">
        <f t="shared" si="2"/>
        <v>14.317786822079</v>
      </c>
      <c r="F38" s="4">
        <f t="shared" si="0"/>
        <v>1.7424138783299838</v>
      </c>
      <c r="G38">
        <v>173.629899674109</v>
      </c>
      <c r="H38">
        <v>131.51255957461399</v>
      </c>
    </row>
    <row r="39" spans="1:8" x14ac:dyDescent="0.3">
      <c r="A39" s="5">
        <v>43876</v>
      </c>
      <c r="B39">
        <v>147.30841732926399</v>
      </c>
      <c r="D39" s="4">
        <f t="shared" si="1"/>
        <v>29.661075837769005</v>
      </c>
      <c r="E39" s="4">
        <f t="shared" si="2"/>
        <v>15.00613345273598</v>
      </c>
      <c r="F39" s="4">
        <f t="shared" si="0"/>
        <v>1.4780709325710006</v>
      </c>
      <c r="G39">
        <v>176.96949316703299</v>
      </c>
      <c r="H39">
        <v>132.30228387652801</v>
      </c>
    </row>
    <row r="40" spans="1:8" x14ac:dyDescent="0.3">
      <c r="A40" s="5">
        <v>43877</v>
      </c>
      <c r="B40">
        <v>148.562067556697</v>
      </c>
      <c r="D40" s="4">
        <f t="shared" si="1"/>
        <v>31.408833950592992</v>
      </c>
      <c r="E40" s="4">
        <f t="shared" si="2"/>
        <v>15.619945414537</v>
      </c>
      <c r="F40" s="4">
        <f t="shared" si="0"/>
        <v>1.2536502274330132</v>
      </c>
      <c r="G40">
        <v>179.97090150728999</v>
      </c>
      <c r="H40">
        <v>132.94212214216</v>
      </c>
    </row>
    <row r="41" spans="1:8" x14ac:dyDescent="0.3">
      <c r="A41" s="5">
        <v>43878</v>
      </c>
      <c r="B41">
        <v>149.625463569213</v>
      </c>
      <c r="D41" s="4">
        <f t="shared" si="1"/>
        <v>33.043049577782995</v>
      </c>
      <c r="E41" s="4">
        <f t="shared" si="2"/>
        <v>16.164895294535</v>
      </c>
      <c r="F41" s="4">
        <f t="shared" si="0"/>
        <v>1.0633960125159945</v>
      </c>
      <c r="G41">
        <v>182.66851314699599</v>
      </c>
      <c r="H41">
        <v>133.460568274678</v>
      </c>
    </row>
    <row r="42" spans="1:8" x14ac:dyDescent="0.3">
      <c r="A42" s="5">
        <v>43879</v>
      </c>
      <c r="B42">
        <v>150.527584619024</v>
      </c>
      <c r="D42" s="4">
        <f t="shared" si="1"/>
        <v>34.565613224981007</v>
      </c>
      <c r="E42" s="4">
        <f t="shared" si="2"/>
        <v>16.646844063561986</v>
      </c>
      <c r="F42" s="4">
        <f t="shared" si="0"/>
        <v>0.90212104981100083</v>
      </c>
      <c r="G42">
        <v>185.093197844005</v>
      </c>
      <c r="H42">
        <v>133.88074055546201</v>
      </c>
    </row>
    <row r="43" spans="1:8" x14ac:dyDescent="0.3">
      <c r="A43" s="5">
        <v>43880</v>
      </c>
      <c r="B43">
        <v>151.29295138193299</v>
      </c>
      <c r="D43" s="4">
        <f t="shared" si="1"/>
        <v>35.979674837415018</v>
      </c>
      <c r="E43" s="4">
        <f t="shared" si="2"/>
        <v>17.071624631667987</v>
      </c>
      <c r="F43" s="4">
        <f t="shared" si="0"/>
        <v>0.76536676290899663</v>
      </c>
      <c r="G43">
        <v>187.27262621934801</v>
      </c>
      <c r="H43">
        <v>134.22132675026501</v>
      </c>
    </row>
    <row r="44" spans="1:8" x14ac:dyDescent="0.3">
      <c r="A44" s="5">
        <v>43881</v>
      </c>
      <c r="B44">
        <v>151.942314217145</v>
      </c>
      <c r="D44" s="4">
        <f t="shared" si="1"/>
        <v>37.289302746336006</v>
      </c>
      <c r="E44" s="4">
        <f t="shared" si="2"/>
        <v>17.444888862804987</v>
      </c>
      <c r="F44" s="4">
        <f t="shared" si="0"/>
        <v>0.64936283521200266</v>
      </c>
      <c r="G44">
        <v>189.231616963481</v>
      </c>
      <c r="H44">
        <v>134.49742535434001</v>
      </c>
    </row>
    <row r="45" spans="1:8" x14ac:dyDescent="0.3">
      <c r="A45" s="5">
        <v>43882</v>
      </c>
      <c r="B45">
        <v>152.493253103331</v>
      </c>
      <c r="D45" s="4">
        <f t="shared" si="1"/>
        <v>38.499204328698994</v>
      </c>
      <c r="E45" s="4">
        <f t="shared" si="2"/>
        <v>17.772004069464003</v>
      </c>
      <c r="F45" s="4">
        <f t="shared" si="0"/>
        <v>0.55093888618600317</v>
      </c>
      <c r="G45">
        <v>190.99245743202999</v>
      </c>
      <c r="H45">
        <v>134.721249033867</v>
      </c>
    </row>
    <row r="46" spans="1:8" x14ac:dyDescent="0.3">
      <c r="A46" s="5">
        <v>43883</v>
      </c>
      <c r="B46">
        <v>152.96067819126699</v>
      </c>
      <c r="D46" s="4">
        <f t="shared" si="1"/>
        <v>39.614501202392006</v>
      </c>
      <c r="E46" s="4">
        <f t="shared" si="2"/>
        <v>18.057988088016998</v>
      </c>
      <c r="F46" s="4">
        <f t="shared" si="0"/>
        <v>0.46742508793599313</v>
      </c>
      <c r="G46">
        <v>192.575179393659</v>
      </c>
      <c r="H46">
        <v>134.90269010324999</v>
      </c>
    </row>
    <row r="47" spans="1:8" x14ac:dyDescent="0.3">
      <c r="A47" s="5">
        <v>43884</v>
      </c>
      <c r="B47">
        <v>153.35724287603401</v>
      </c>
      <c r="D47" s="4">
        <f t="shared" si="1"/>
        <v>40.640551104850005</v>
      </c>
      <c r="E47" s="4">
        <f t="shared" si="2"/>
        <v>18.307473875683002</v>
      </c>
      <c r="F47" s="4">
        <f t="shared" si="0"/>
        <v>0.39656468476701434</v>
      </c>
      <c r="G47">
        <v>193.99779398088401</v>
      </c>
      <c r="H47">
        <v>135.04976900035101</v>
      </c>
    </row>
    <row r="48" spans="1:8" x14ac:dyDescent="0.3">
      <c r="A48" s="5">
        <v>43885</v>
      </c>
      <c r="B48">
        <v>153.69368683991499</v>
      </c>
      <c r="D48" s="4">
        <f t="shared" si="1"/>
        <v>41.582808755632016</v>
      </c>
      <c r="E48" s="4">
        <f t="shared" si="2"/>
        <v>18.524696085306999</v>
      </c>
      <c r="F48" s="4">
        <f t="shared" si="0"/>
        <v>0.3364439638809813</v>
      </c>
      <c r="G48">
        <v>195.276495595547</v>
      </c>
      <c r="H48">
        <v>135.16899075460799</v>
      </c>
    </row>
    <row r="49" spans="1:8" x14ac:dyDescent="0.3">
      <c r="A49" s="5">
        <v>43886</v>
      </c>
      <c r="B49">
        <v>153.979124318093</v>
      </c>
      <c r="D49" s="4">
        <f t="shared" si="1"/>
        <v>42.446718703429013</v>
      </c>
      <c r="E49" s="4">
        <f t="shared" si="2"/>
        <v>18.713493433655003</v>
      </c>
      <c r="F49" s="4">
        <f t="shared" si="0"/>
        <v>0.28543747817801091</v>
      </c>
      <c r="G49">
        <v>196.42584302152201</v>
      </c>
      <c r="H49">
        <v>135.265630884438</v>
      </c>
    </row>
    <row r="50" spans="1:8" x14ac:dyDescent="0.3">
      <c r="A50" s="5">
        <v>43887</v>
      </c>
      <c r="B50">
        <v>154.221288673385</v>
      </c>
      <c r="D50" s="4">
        <f t="shared" si="1"/>
        <v>43.237634111558009</v>
      </c>
      <c r="E50" s="4">
        <f t="shared" si="2"/>
        <v>18.877321926478004</v>
      </c>
      <c r="F50" s="4">
        <f t="shared" si="0"/>
        <v>0.24216435529200453</v>
      </c>
      <c r="G50">
        <v>197.45892278494301</v>
      </c>
      <c r="H50">
        <v>135.343966746907</v>
      </c>
    </row>
    <row r="51" spans="1:8" x14ac:dyDescent="0.3">
      <c r="A51" s="5">
        <v>43888</v>
      </c>
      <c r="B51">
        <v>154.42674075863701</v>
      </c>
      <c r="D51" s="4">
        <f t="shared" si="1"/>
        <v>43.960756405380977</v>
      </c>
      <c r="E51" s="4">
        <f t="shared" si="2"/>
        <v>19.019275105680009</v>
      </c>
      <c r="F51" s="4">
        <f t="shared" si="0"/>
        <v>0.20545208525200565</v>
      </c>
      <c r="G51">
        <v>198.38749716401799</v>
      </c>
      <c r="H51">
        <v>135.407465652957</v>
      </c>
    </row>
    <row r="52" spans="1:8" x14ac:dyDescent="0.3">
      <c r="A52" s="5">
        <v>43889</v>
      </c>
      <c r="B52">
        <v>154.601046435857</v>
      </c>
      <c r="D52" s="4">
        <f t="shared" si="1"/>
        <v>44.621091626512992</v>
      </c>
      <c r="E52" s="4">
        <f t="shared" si="2"/>
        <v>19.142108457516002</v>
      </c>
      <c r="F52" s="4">
        <f t="shared" si="0"/>
        <v>0.17430567721999068</v>
      </c>
      <c r="G52">
        <v>199.22213806236999</v>
      </c>
      <c r="H52">
        <v>135.458937978341</v>
      </c>
    </row>
    <row r="53" spans="1:8" x14ac:dyDescent="0.3">
      <c r="A53" s="5">
        <v>43890</v>
      </c>
      <c r="B53">
        <v>154.74892754040499</v>
      </c>
      <c r="D53" s="4">
        <f t="shared" si="1"/>
        <v>45.223420129812013</v>
      </c>
      <c r="E53" s="4">
        <f t="shared" si="2"/>
        <v>19.248265918922982</v>
      </c>
      <c r="F53" s="4">
        <f t="shared" si="0"/>
        <v>0.14788110454799153</v>
      </c>
      <c r="G53">
        <v>199.972347670217</v>
      </c>
      <c r="H53">
        <v>135.50066162148201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全国湖北外</vt:lpstr>
      <vt:lpstr>北京</vt:lpstr>
      <vt:lpstr>上海</vt:lpstr>
      <vt:lpstr>广州</vt:lpstr>
      <vt:lpstr>深圳</vt:lpstr>
      <vt:lpstr>杭州</vt:lpstr>
      <vt:lpstr>重庆</vt:lpstr>
      <vt:lpstr>成都</vt:lpstr>
      <vt:lpstr>郑州</vt:lpstr>
      <vt:lpstr>南阳</vt:lpstr>
      <vt:lpstr>信阳</vt:lpstr>
      <vt:lpstr>长沙</vt:lpstr>
      <vt:lpstr>合肥</vt:lpstr>
      <vt:lpstr>南京</vt:lpstr>
      <vt:lpstr>南昌</vt:lpstr>
      <vt:lpstr>天津</vt:lpstr>
      <vt:lpstr>温州</vt:lpstr>
      <vt:lpstr>西安</vt:lpstr>
      <vt:lpstr>哈尔滨</vt:lpstr>
      <vt:lpstr>苏州</vt:lpstr>
      <vt:lpstr>确诊人数曲线</vt:lpstr>
      <vt:lpstr>确诊人数比例曲线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2020-02-10T13:34:18Z</dcterms:modified>
</cp:coreProperties>
</file>