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o365deu-my.sharepoint.com/personal/hamknife_office_deu_ac_kr/Documents/개발자료/2022 개발 관련/기획문서/"/>
    </mc:Choice>
  </mc:AlternateContent>
  <xr:revisionPtr revIDLastSave="1699" documentId="8_{4EC0452F-9D1D-4209-9D80-1B2494E0A52B}" xr6:coauthVersionLast="47" xr6:coauthVersionMax="47" xr10:uidLastSave="{A29985AA-9EC0-48C0-B9B1-C40966BF4366}"/>
  <bookViews>
    <workbookView xWindow="7800" yWindow="3450" windowWidth="14415" windowHeight="13650" tabRatio="670" activeTab="6" xr2:uid="{2C07FC3A-7C76-4169-950B-076FA6B4CA1B}"/>
  </bookViews>
  <sheets>
    <sheet name="캐릭터" sheetId="1" r:id="rId1"/>
    <sheet name="캐릭터 애니메이션" sheetId="3" r:id="rId2"/>
    <sheet name="무기" sheetId="8" r:id="rId3"/>
    <sheet name="보조" sheetId="9" r:id="rId4"/>
    <sheet name="NPC" sheetId="10" r:id="rId5"/>
    <sheet name="레벨컨셉" sheetId="6" r:id="rId6"/>
    <sheet name="레벨프리셋" sheetId="11" r:id="rId7"/>
    <sheet name="메모"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1" i="8" l="1"/>
  <c r="F31" i="8"/>
  <c r="E31" i="8"/>
  <c r="D31" i="8"/>
  <c r="C31" i="8"/>
  <c r="G30" i="8"/>
  <c r="F30" i="8"/>
  <c r="E30" i="8"/>
  <c r="D30" i="8"/>
  <c r="C30" i="8"/>
  <c r="G29" i="8"/>
  <c r="F29" i="8"/>
  <c r="E29" i="8"/>
  <c r="D29" i="8"/>
  <c r="C29" i="8"/>
  <c r="G28" i="8"/>
  <c r="F28" i="8"/>
  <c r="E28" i="8"/>
  <c r="E32" i="8" s="1"/>
  <c r="D28" i="8"/>
  <c r="C28" i="8"/>
  <c r="D12" i="8"/>
  <c r="E12" i="8"/>
  <c r="F12" i="8"/>
  <c r="G12" i="8"/>
  <c r="G15" i="8" s="1"/>
  <c r="C12" i="8"/>
  <c r="D14" i="8"/>
  <c r="E14" i="8"/>
  <c r="F14" i="8"/>
  <c r="G14" i="8"/>
  <c r="C14" i="8"/>
  <c r="D13" i="8"/>
  <c r="E13" i="8"/>
  <c r="F13" i="8"/>
  <c r="G13" i="8"/>
  <c r="C13" i="8"/>
  <c r="D11" i="8"/>
  <c r="D15" i="8" s="1"/>
  <c r="E11" i="8"/>
  <c r="F11" i="8"/>
  <c r="G11" i="8"/>
  <c r="C11" i="8"/>
  <c r="C32" i="8" l="1"/>
  <c r="D32" i="8"/>
  <c r="F32" i="8"/>
  <c r="G32" i="8"/>
  <c r="C15" i="8"/>
  <c r="F15" i="8"/>
  <c r="E15" i="8"/>
</calcChain>
</file>

<file path=xl/sharedStrings.xml><?xml version="1.0" encoding="utf-8"?>
<sst xmlns="http://schemas.openxmlformats.org/spreadsheetml/2006/main" count="414" uniqueCount="255">
  <si>
    <t>이름</t>
    <phoneticPr fontId="1" type="noConversion"/>
  </si>
  <si>
    <t>이미지</t>
    <phoneticPr fontId="1" type="noConversion"/>
  </si>
  <si>
    <t>공격 타입</t>
    <phoneticPr fontId="1" type="noConversion"/>
  </si>
  <si>
    <t>체력</t>
    <phoneticPr fontId="1" type="noConversion"/>
  </si>
  <si>
    <t>공격력</t>
    <phoneticPr fontId="1" type="noConversion"/>
  </si>
  <si>
    <t>이동속도</t>
    <phoneticPr fontId="1" type="noConversion"/>
  </si>
  <si>
    <t>공격속도</t>
    <phoneticPr fontId="1" type="noConversion"/>
  </si>
  <si>
    <t>식별</t>
    <phoneticPr fontId="1" type="noConversion"/>
  </si>
  <si>
    <t>구분</t>
    <phoneticPr fontId="1" type="noConversion"/>
  </si>
  <si>
    <t>슬라임</t>
    <phoneticPr fontId="1" type="noConversion"/>
  </si>
  <si>
    <t>Unit/Mob</t>
    <phoneticPr fontId="1" type="noConversion"/>
  </si>
  <si>
    <t>스켈레톤</t>
  </si>
  <si>
    <t>고블린</t>
    <phoneticPr fontId="1" type="noConversion"/>
  </si>
  <si>
    <t>골렘</t>
    <phoneticPr fontId="1" type="noConversion"/>
  </si>
  <si>
    <t>특징</t>
    <phoneticPr fontId="1" type="noConversion"/>
  </si>
  <si>
    <t>미믹</t>
    <phoneticPr fontId="1" type="noConversion"/>
  </si>
  <si>
    <t>상태</t>
    <phoneticPr fontId="1" type="noConversion"/>
  </si>
  <si>
    <t>대기/이동/공격/피격/죽음</t>
    <phoneticPr fontId="1" type="noConversion"/>
  </si>
  <si>
    <t>근거리</t>
    <phoneticPr fontId="1" type="noConversion"/>
  </si>
  <si>
    <t>원거리</t>
    <phoneticPr fontId="1" type="noConversion"/>
  </si>
  <si>
    <t>중거리</t>
    <phoneticPr fontId="1" type="noConversion"/>
  </si>
  <si>
    <t>Slime_</t>
    <phoneticPr fontId="1" type="noConversion"/>
  </si>
  <si>
    <t>Goblin_</t>
    <phoneticPr fontId="1" type="noConversion"/>
  </si>
  <si>
    <t>Skeleton_</t>
    <phoneticPr fontId="1" type="noConversion"/>
  </si>
  <si>
    <t>Golem_</t>
    <phoneticPr fontId="1" type="noConversion"/>
  </si>
  <si>
    <t>Mimic_</t>
    <phoneticPr fontId="1" type="noConversion"/>
  </si>
  <si>
    <t>영문</t>
    <phoneticPr fontId="1" type="noConversion"/>
  </si>
  <si>
    <t>1 grid box = 16 pixel</t>
    <phoneticPr fontId="1" type="noConversion"/>
  </si>
  <si>
    <t>Slime_Idle</t>
    <phoneticPr fontId="1" type="noConversion"/>
  </si>
  <si>
    <t>슬라임_대기</t>
    <phoneticPr fontId="1" type="noConversion"/>
  </si>
  <si>
    <t>Animation/Mob/Slime</t>
    <phoneticPr fontId="1" type="noConversion"/>
  </si>
  <si>
    <t>mob01</t>
    <phoneticPr fontId="1" type="noConversion"/>
  </si>
  <si>
    <t>mob02</t>
    <phoneticPr fontId="1" type="noConversion"/>
  </si>
  <si>
    <t>mob03</t>
    <phoneticPr fontId="1" type="noConversion"/>
  </si>
  <si>
    <t>mob04</t>
    <phoneticPr fontId="1" type="noConversion"/>
  </si>
  <si>
    <t>mob05</t>
    <phoneticPr fontId="1" type="noConversion"/>
  </si>
  <si>
    <t>슬라임_이동</t>
    <phoneticPr fontId="1" type="noConversion"/>
  </si>
  <si>
    <t>슬라임_피격</t>
    <phoneticPr fontId="1" type="noConversion"/>
  </si>
  <si>
    <t>슬라임_공격</t>
    <phoneticPr fontId="1" type="noConversion"/>
  </si>
  <si>
    <t>슬라임_죽음</t>
    <phoneticPr fontId="1" type="noConversion"/>
  </si>
  <si>
    <t>Slime_Move</t>
    <phoneticPr fontId="1" type="noConversion"/>
  </si>
  <si>
    <t>Slime_Attack</t>
    <phoneticPr fontId="1" type="noConversion"/>
  </si>
  <si>
    <t>Slime_Hitted</t>
    <phoneticPr fontId="1" type="noConversion"/>
  </si>
  <si>
    <t>Slime_Dead</t>
    <phoneticPr fontId="1" type="noConversion"/>
  </si>
  <si>
    <t>묘사</t>
    <phoneticPr fontId="1" type="noConversion"/>
  </si>
  <si>
    <t>요약</t>
    <phoneticPr fontId="1" type="noConversion"/>
  </si>
  <si>
    <t>슬라임의 기본 대기 상태</t>
    <phoneticPr fontId="1" type="noConversion"/>
  </si>
  <si>
    <t>슬라임의 이동 상태</t>
    <phoneticPr fontId="1" type="noConversion"/>
  </si>
  <si>
    <t>권장 프레임</t>
    <phoneticPr fontId="1" type="noConversion"/>
  </si>
  <si>
    <t>참고자료</t>
    <phoneticPr fontId="1" type="noConversion"/>
  </si>
  <si>
    <t>1. 물방울이 옆으로 흐르듯이 이동
2. 상단이 한쪽에 쏠린 형태</t>
    <phoneticPr fontId="1" type="noConversion"/>
  </si>
  <si>
    <t>1. 타원형의 물방울 형태
2. 숨쉬듯 몸체가 상하로 수축, 이완 반복</t>
    <phoneticPr fontId="1" type="noConversion"/>
  </si>
  <si>
    <t>컨셉</t>
    <phoneticPr fontId="1" type="noConversion"/>
  </si>
  <si>
    <t>1. 녹아내리는 아이스크림 형태</t>
    <phoneticPr fontId="1" type="noConversion"/>
  </si>
  <si>
    <t>슬라임의 생태 - 죽음
슬라임은 강한 충격을 받으면 젤리 형태의 피부가 터져 액체로 이루어진 내장을 쏟으며 죽는다.</t>
    <phoneticPr fontId="1" type="noConversion"/>
  </si>
  <si>
    <t>슬라임의 생태 - 기본
슬라임은 젤리로 이루어진 피부와 액체로 이루어진 내장들로 구성된 생물이다. 별도의 호흡기관은 존재하지 않으나 형태를 유지할 에너지를 얻기 위해 언제나 내장들을 움직이고 있다.</t>
    <phoneticPr fontId="1" type="noConversion"/>
  </si>
  <si>
    <t>슬라임의 생태 - 이동
슬라임은 에너지를 필요로 하여 이를 얻기 위해 끊임 없이 이동한다. 이동시 내부 액체들을 한쪽으로 밀어내 얻는 반동으로 흐르듯 움직인다.</t>
    <phoneticPr fontId="1" type="noConversion"/>
  </si>
  <si>
    <t>Idle - Dead</t>
    <phoneticPr fontId="1" type="noConversion"/>
  </si>
  <si>
    <t>Idle - Attack - Idle</t>
    <phoneticPr fontId="1" type="noConversion"/>
  </si>
  <si>
    <t>FSM</t>
    <phoneticPr fontId="1" type="noConversion"/>
  </si>
  <si>
    <t>Idle</t>
    <phoneticPr fontId="1" type="noConversion"/>
  </si>
  <si>
    <t>Idle - Move</t>
    <phoneticPr fontId="1" type="noConversion"/>
  </si>
  <si>
    <t>슬라임의 생태 - 공격성
슬라임은 먹이를 사냥할 때 강한 탄성을 가진 몸을 이용해 순식간에 대상을 덮친다.</t>
    <phoneticPr fontId="1" type="noConversion"/>
  </si>
  <si>
    <t>1. 대기 상태에서 파도 형태로 변형
2. 상단이 한쪽으로 구부러진 형태
3. 사냥감을 덮치기 위해 적합한 형태로 변화</t>
    <phoneticPr fontId="1" type="noConversion"/>
  </si>
  <si>
    <t>스테이지명</t>
    <phoneticPr fontId="1" type="noConversion"/>
  </si>
  <si>
    <t>IDX</t>
    <phoneticPr fontId="1" type="noConversion"/>
  </si>
  <si>
    <t>몬스터</t>
    <phoneticPr fontId="1" type="noConversion"/>
  </si>
  <si>
    <t>Stage_01</t>
    <phoneticPr fontId="1" type="noConversion"/>
  </si>
  <si>
    <t>Stage_02</t>
  </si>
  <si>
    <t>Stage_03</t>
  </si>
  <si>
    <t>Stage_04</t>
  </si>
  <si>
    <t>숲</t>
    <phoneticPr fontId="1" type="noConversion"/>
  </si>
  <si>
    <t>화산지대</t>
    <phoneticPr fontId="1" type="noConversion"/>
  </si>
  <si>
    <t>설산지대</t>
    <phoneticPr fontId="1" type="noConversion"/>
  </si>
  <si>
    <t>고블린, 골렘</t>
    <phoneticPr fontId="1" type="noConversion"/>
  </si>
  <si>
    <t>보스</t>
    <phoneticPr fontId="1" type="noConversion"/>
  </si>
  <si>
    <t>킹슬라임</t>
    <phoneticPr fontId="1" type="noConversion"/>
  </si>
  <si>
    <t>Stage_05</t>
  </si>
  <si>
    <t>Stage_06</t>
  </si>
  <si>
    <t>갱도</t>
    <phoneticPr fontId="1" type="noConversion"/>
  </si>
  <si>
    <t>마왕성</t>
    <phoneticPr fontId="1" type="noConversion"/>
  </si>
  <si>
    <t>숲 속에서 홀로 살던 주인공
전쟁을 위해 마을 근처를 지나가던 마왕을 보고 한눈에 반함
프로포즈를 위해 앞을 막아서는 몬스터들을 때려잡음</t>
    <phoneticPr fontId="1" type="noConversion"/>
  </si>
  <si>
    <t>1. 게임의 시나리오 목적은?
(주인공은 왜 몬스터를 잡고 앞으로 나아가는가?)</t>
    <phoneticPr fontId="1" type="noConversion"/>
  </si>
  <si>
    <t>2. 게임의 시스템 목적은?
(플레이어는 게임 클리어를 위해 무엇을 해야하는가?)</t>
    <phoneticPr fontId="1" type="noConversion"/>
  </si>
  <si>
    <t>3. 게임의 주요 재미요소는?
(플레이어는 게임을 하며 어떤 부분에서 즐거움을 얻는가?)</t>
    <phoneticPr fontId="1" type="noConversion"/>
  </si>
  <si>
    <t>1. 둔기를 사용한 전투의 타격감
2. 스테이지를 나아갈수록 성장(장비, 유물 등)
3. 스토리 연출
4. 다양한 상호작용 기믹
5. 던전 클리어를 위한 간단한 퍼즐
6. 회피 + 공격을 응용한 역동적인 전투</t>
    <phoneticPr fontId="1" type="noConversion"/>
  </si>
  <si>
    <t>플레이어 HP의 관리
캐릭터의 성장
각 방마다 존재하는 몬스터 전원 처치 + 다음 방으로 전진
스테이지 별 보스 몬스터 처치 + 다음 스테이지 전진
최종 스테이지 클리어 및 엔딩</t>
    <phoneticPr fontId="1" type="noConversion"/>
  </si>
  <si>
    <t># 미확정
1. 다양한 무기의 해금?
2. 룬 시스템?
3. 스텟 분배?
4. 스킬(패시브, 액티브)?</t>
    <phoneticPr fontId="1" type="noConversion"/>
  </si>
  <si>
    <t># 미확정
1. 게임 오버(ex. 슬레이 더 스파이어)
2. 게임 내 NPC 구출(ex. 엔터더건전, 던그리드)
3. 자원 수집(ex. 스컬)</t>
    <phoneticPr fontId="1" type="noConversion"/>
  </si>
  <si>
    <t>5. 성장 지원 요소를 받기 위한 조건은?</t>
    <phoneticPr fontId="1" type="noConversion"/>
  </si>
  <si>
    <t>4. 클리어 실패시 다음 시도를 위한 보상(성장)은?</t>
    <phoneticPr fontId="1" type="noConversion"/>
  </si>
  <si>
    <t>Q</t>
    <phoneticPr fontId="1" type="noConversion"/>
  </si>
  <si>
    <t>A</t>
    <phoneticPr fontId="1" type="noConversion"/>
  </si>
  <si>
    <t>Stage_07</t>
    <phoneticPr fontId="1" type="noConversion"/>
  </si>
  <si>
    <t>기계도시</t>
    <phoneticPr fontId="1" type="noConversion"/>
  </si>
  <si>
    <t>일반 기믹</t>
    <phoneticPr fontId="1" type="noConversion"/>
  </si>
  <si>
    <t>근거리/원거리</t>
    <phoneticPr fontId="1" type="noConversion"/>
  </si>
  <si>
    <t>Rat_</t>
    <phoneticPr fontId="1" type="noConversion"/>
  </si>
  <si>
    <t>움직이는 벽(장애물), 
탱커 역할군</t>
    <phoneticPr fontId="1" type="noConversion"/>
  </si>
  <si>
    <t>매우 빠른 이동 속도</t>
    <phoneticPr fontId="1" type="noConversion"/>
  </si>
  <si>
    <t>근거리</t>
    <phoneticPr fontId="1" type="noConversion"/>
  </si>
  <si>
    <t>대기/이동/공격/피격/죽음</t>
    <phoneticPr fontId="1" type="noConversion"/>
  </si>
  <si>
    <t>쥐</t>
    <phoneticPr fontId="1" type="noConversion"/>
  </si>
  <si>
    <t>문</t>
    <phoneticPr fontId="1" type="noConversion"/>
  </si>
  <si>
    <t>쇠창살</t>
    <phoneticPr fontId="1" type="noConversion"/>
  </si>
  <si>
    <t>마왕성 지하 계층 - 하수도 미궁(구 감옥 미궁)</t>
    <phoneticPr fontId="1" type="noConversion"/>
  </si>
  <si>
    <t>레퍼런스</t>
    <phoneticPr fontId="1" type="noConversion"/>
  </si>
  <si>
    <t>타일 종류</t>
    <phoneticPr fontId="1" type="noConversion"/>
  </si>
  <si>
    <t>mob06</t>
    <phoneticPr fontId="1" type="noConversion"/>
  </si>
  <si>
    <t>플레이어_대기</t>
    <phoneticPr fontId="1" type="noConversion"/>
  </si>
  <si>
    <t>Player_Idle</t>
    <phoneticPr fontId="1" type="noConversion"/>
  </si>
  <si>
    <t>플레이어_이동</t>
  </si>
  <si>
    <t>플레이어_공격</t>
  </si>
  <si>
    <t>플레이어_피격</t>
  </si>
  <si>
    <t>플레이어_죽음</t>
  </si>
  <si>
    <t>플레이어의 기본 대기 상태</t>
  </si>
  <si>
    <t>플레이어의 이동 상태</t>
  </si>
  <si>
    <t>Player_Move</t>
  </si>
  <si>
    <t>Player_Attack</t>
  </si>
  <si>
    <t>Player_Hitted</t>
  </si>
  <si>
    <t>Player_Dead</t>
  </si>
  <si>
    <t>Animation/Char/Player</t>
    <phoneticPr fontId="1" type="noConversion"/>
  </si>
  <si>
    <t>플레이어의 공격 상태</t>
    <phoneticPr fontId="1" type="noConversion"/>
  </si>
  <si>
    <t>오래 전에 감옥으로 활용되던 장소였으나 기계도시의 폐수를 처리하기 위해 수십년 전부터 하수처리장으로 사용 중인 계층
그렇기에 벽돌로 이루어진 방들과 가로 막힌 쇠창살 등 그 흔적들이 남아있다.
하수가 흐르는 경로 깊은 곳에 슬라임이 숨어있을 가능성이 높으니 주의
기존의 죄수들은 대부분 가석방되거나 새로운 시설로 옮겨졌으나, 일부 죄수들은 그대로 남겨져 영원히 지하를 배회하고 있다는 괴담이 존재한다
상층에서 흘러 내려오는 오수와 오물들을 먹고 자라는 슬라임과 여러 시체에서 자연 생성된 스켈레톤, 그리고 쥐가 서식</t>
    <phoneticPr fontId="1" type="noConversion"/>
  </si>
  <si>
    <t>폐 부품 더미, 하수도 관</t>
    <phoneticPr fontId="1" type="noConversion"/>
  </si>
  <si>
    <t>기믹 종류</t>
    <phoneticPr fontId="1" type="noConversion"/>
  </si>
  <si>
    <t>1. 폐 부품 더미(1x1)
배치 - 데코, 기믹
분류 - 논의
2. 하수도 관(1x1)
배치 - 데코, 기믹
분류 - 논의</t>
    <phoneticPr fontId="1" type="noConversion"/>
  </si>
  <si>
    <t>스켈레톤_이동</t>
  </si>
  <si>
    <t>스켈레톤_공격</t>
  </si>
  <si>
    <t>스켈레톤_피격</t>
  </si>
  <si>
    <t>스켈레톤_죽음</t>
  </si>
  <si>
    <t>스켈레톤의 기본 대기 상태</t>
  </si>
  <si>
    <t>스켈레톤의 이동 상태</t>
  </si>
  <si>
    <t>Skeleton_Idle</t>
  </si>
  <si>
    <t>Skeleton_Move</t>
  </si>
  <si>
    <t>Skeleton_Attack</t>
  </si>
  <si>
    <t>Skeleton_Hitted</t>
  </si>
  <si>
    <t>Skeleton_Dead</t>
  </si>
  <si>
    <t>Animation/Mob/Skeleton</t>
  </si>
  <si>
    <t>1. 바라보는 방향으로 숨을 내뱉듯 상체를 내밀며 입을 딱딱 거림</t>
    <phoneticPr fontId="1" type="noConversion"/>
  </si>
  <si>
    <t>1. 발을 내딛을 때 마다 상체 뼈들이 덜그럭 거리는 묘사</t>
    <phoneticPr fontId="1" type="noConversion"/>
  </si>
  <si>
    <t>1. 활시위를 당김
2. 순간적으로 시위를 놓음
3. 활 현이 튕기는 묘사 추가</t>
    <phoneticPr fontId="1" type="noConversion"/>
  </si>
  <si>
    <t>스켈레톤의 공격 상태</t>
    <phoneticPr fontId="1" type="noConversion"/>
  </si>
  <si>
    <t>슬라임의 공격 상태</t>
    <phoneticPr fontId="1" type="noConversion"/>
  </si>
  <si>
    <t>쥐_대기</t>
  </si>
  <si>
    <t>쥐_이동</t>
  </si>
  <si>
    <t>쥐_공격</t>
  </si>
  <si>
    <t>쥐_피격</t>
  </si>
  <si>
    <t>쥐_죽음</t>
  </si>
  <si>
    <t>쥐의 기본 대기 상태</t>
  </si>
  <si>
    <t>쥐의 이동 상태</t>
  </si>
  <si>
    <t>쥐의 공격 상태</t>
  </si>
  <si>
    <t>Rat_Idle</t>
  </si>
  <si>
    <t>Rat_Move</t>
  </si>
  <si>
    <t>Rat_Attack</t>
  </si>
  <si>
    <t>Rat_Hitted</t>
  </si>
  <si>
    <t>Rat_Dead</t>
  </si>
  <si>
    <t>Animation/Mob/Rat</t>
  </si>
  <si>
    <t>1. 상체를 치켜들어 이족으로 앉음</t>
    <phoneticPr fontId="1" type="noConversion"/>
  </si>
  <si>
    <t>1. 네발로 미사일처럼 뛰어감</t>
    <phoneticPr fontId="1" type="noConversion"/>
  </si>
  <si>
    <t>1. 4족 보행 상태에서 이빨로 물어 뜯는 묘사</t>
    <phoneticPr fontId="1" type="noConversion"/>
  </si>
  <si>
    <t>1. 뒤로 뱅글뱅글 돌며 날아가는 연출</t>
    <phoneticPr fontId="1" type="noConversion"/>
  </si>
  <si>
    <t>1. 눈의 안광을 잃고 몸이 무너져 내림
2. 파츠별 구분하여 파편이 날라가는 연출?</t>
    <phoneticPr fontId="1" type="noConversion"/>
  </si>
  <si>
    <t>스켈레톤_대기</t>
    <phoneticPr fontId="1" type="noConversion"/>
  </si>
  <si>
    <t>스켈레톤 궁수_공격</t>
  </si>
  <si>
    <t>스켈레톤 궁수_피격</t>
  </si>
  <si>
    <t>스켈레톤 궁수_죽음</t>
  </si>
  <si>
    <t>스켈레톤 궁수의 기본 대기 상태</t>
  </si>
  <si>
    <t>스켈레톤 궁수의 이동 상태</t>
  </si>
  <si>
    <t>스켈레톤 궁수의 공격 상태</t>
  </si>
  <si>
    <t>스켈레톤 궁수_대기</t>
  </si>
  <si>
    <t>스켈레톤 궁수_이동</t>
  </si>
  <si>
    <t>SkeletonArcher_Idle</t>
  </si>
  <si>
    <t>SkeletonArcher_Move</t>
  </si>
  <si>
    <t>SkeletonArcher_Attack</t>
  </si>
  <si>
    <t>SkeletonArcher_Hitted</t>
  </si>
  <si>
    <t>SkeletonArcher_Dead</t>
  </si>
  <si>
    <t>Animation/Mob/SkeletonArcher</t>
  </si>
  <si>
    <t>1. 팔과 상체를 뒤로 크게 젖힘
2. 곡괭이처럼 몽둥이를 앞으로 내려찍음</t>
    <phoneticPr fontId="1" type="noConversion"/>
  </si>
  <si>
    <t>식별</t>
  </si>
  <si>
    <t>슬라임, 스켈레톤, 스켈레톤 궁수,  쥐</t>
    <phoneticPr fontId="1" type="noConversion"/>
  </si>
  <si>
    <t>특성</t>
    <phoneticPr fontId="1" type="noConversion"/>
  </si>
  <si>
    <t>최대 충전량</t>
    <phoneticPr fontId="1" type="noConversion"/>
  </si>
  <si>
    <t>등급</t>
    <phoneticPr fontId="1" type="noConversion"/>
  </si>
  <si>
    <t>1. 바닥(1x1)
배치 - 방과 길목 바닥 전반
분류 - 얼룩진 벽돌 바닥x2, 반파된 벽돌 바닥x2
2. 벽(1x1)
배치 - 방과 길목 가장자리 전반
분류 - 내부 모서리 4개, 상하좌우 직선 벽 4개, 외곽 모서리 4개
3. 쇠창살(1x1)
배치 - 방과 방 사이 문 역할, 기믹, 데코
분류 - 상하좌우 4개
4. 물(1x1)
배치 - 일부 방과 바닥, 데코
분류 - 센터 1개, 상하좌우 4개, 웅덩이
5. 배수로(1x1)
배치 - 일부 바닥, 데코
분류 - 좌우 2개</t>
    <phoneticPr fontId="1" type="noConversion"/>
  </si>
  <si>
    <t>컨셉</t>
    <phoneticPr fontId="1" type="noConversion"/>
  </si>
  <si>
    <t>종류</t>
    <phoneticPr fontId="1" type="noConversion"/>
  </si>
  <si>
    <t>10톤 해머</t>
    <phoneticPr fontId="1" type="noConversion"/>
  </si>
  <si>
    <t>6. 아이템 등급 분류는?</t>
    <phoneticPr fontId="1" type="noConversion"/>
  </si>
  <si>
    <t># 미확정
노멀/언커먼/희귀/에픽/유니크/레전드/신화 등..</t>
    <phoneticPr fontId="1" type="noConversion"/>
  </si>
  <si>
    <t>노멀</t>
    <phoneticPr fontId="1" type="noConversion"/>
  </si>
  <si>
    <t>유니크</t>
    <phoneticPr fontId="1" type="noConversion"/>
  </si>
  <si>
    <t>레어</t>
    <phoneticPr fontId="1" type="noConversion"/>
  </si>
  <si>
    <t>넉백</t>
    <phoneticPr fontId="1" type="noConversion"/>
  </si>
  <si>
    <t>해머</t>
    <phoneticPr fontId="1" type="noConversion"/>
  </si>
  <si>
    <t>메이스</t>
    <phoneticPr fontId="1" type="noConversion"/>
  </si>
  <si>
    <t>방망이</t>
    <phoneticPr fontId="1" type="noConversion"/>
  </si>
  <si>
    <t>DPS</t>
    <phoneticPr fontId="1" type="noConversion"/>
  </si>
  <si>
    <t>공격속도</t>
    <phoneticPr fontId="1" type="noConversion"/>
  </si>
  <si>
    <t>Max Dmg</t>
    <phoneticPr fontId="1" type="noConversion"/>
  </si>
  <si>
    <t>Max Knck</t>
    <phoneticPr fontId="1" type="noConversion"/>
  </si>
  <si>
    <t>KPS</t>
    <phoneticPr fontId="1" type="noConversion"/>
  </si>
  <si>
    <t>Avg</t>
    <phoneticPr fontId="1" type="noConversion"/>
  </si>
  <si>
    <t>기본 지급 장비
주인공이 집에서 가져온 목수용 망치</t>
    <phoneticPr fontId="1" type="noConversion"/>
  </si>
  <si>
    <t>묠니르</t>
    <phoneticPr fontId="1" type="noConversion"/>
  </si>
  <si>
    <t>스패너</t>
    <phoneticPr fontId="1" type="noConversion"/>
  </si>
  <si>
    <t>쇠파이프</t>
    <phoneticPr fontId="1" type="noConversion"/>
  </si>
  <si>
    <t>스파이크 빠따</t>
    <phoneticPr fontId="1" type="noConversion"/>
  </si>
  <si>
    <t>디스트로이어</t>
    <phoneticPr fontId="1" type="noConversion"/>
  </si>
  <si>
    <t>아이언 해머</t>
    <phoneticPr fontId="1" type="noConversion"/>
  </si>
  <si>
    <t>어깨뽕</t>
    <phoneticPr fontId="1" type="noConversion"/>
  </si>
  <si>
    <t>대쉬 중 대상에게 넉백 5</t>
    <phoneticPr fontId="1" type="noConversion"/>
  </si>
  <si>
    <t>손목보호대</t>
    <phoneticPr fontId="1" type="noConversion"/>
  </si>
  <si>
    <t>3선운동화</t>
    <phoneticPr fontId="1" type="noConversion"/>
  </si>
  <si>
    <t>이동 보조
"어디서 많이 본 운동화."</t>
    <phoneticPr fontId="1" type="noConversion"/>
  </si>
  <si>
    <t>대쉬에 전투 보조 기능 추가
"어깨를 보호하기 위한 것이지만, 왠지 자신감이 솟구친다."</t>
    <phoneticPr fontId="1" type="noConversion"/>
  </si>
  <si>
    <t>안전모</t>
    <phoneticPr fontId="1" type="noConversion"/>
  </si>
  <si>
    <t>전투 보조
"안전제일"</t>
    <phoneticPr fontId="1" type="noConversion"/>
  </si>
  <si>
    <t>스테로이드</t>
    <phoneticPr fontId="1" type="noConversion"/>
  </si>
  <si>
    <t>전투 보조
"로이더! 로이더!"</t>
    <phoneticPr fontId="1" type="noConversion"/>
  </si>
  <si>
    <t>60초마다 방어 1회</t>
    <phoneticPr fontId="1" type="noConversion"/>
  </si>
  <si>
    <t>전투 보조
"고중량 필수템"</t>
    <phoneticPr fontId="1" type="noConversion"/>
  </si>
  <si>
    <t>방탄조끼</t>
    <phoneticPr fontId="1" type="noConversion"/>
  </si>
  <si>
    <t>전투 보조
"이거 방탄조끼야"</t>
    <phoneticPr fontId="1" type="noConversion"/>
  </si>
  <si>
    <t>전투 보조
""</t>
    <phoneticPr fontId="1" type="noConversion"/>
  </si>
  <si>
    <t>일반 공격력 감소
차지 공격 계수 증가</t>
    <phoneticPr fontId="1" type="noConversion"/>
  </si>
  <si>
    <t>일반 공격력 증가
차지 공격 계수 감소</t>
    <phoneticPr fontId="1" type="noConversion"/>
  </si>
  <si>
    <t>대쉬 거리 증가</t>
    <phoneticPr fontId="1" type="noConversion"/>
  </si>
  <si>
    <t>대쉬 횟수 증가</t>
    <phoneticPr fontId="1" type="noConversion"/>
  </si>
  <si>
    <t>피격시 무적 시간 동안 공격력 증가</t>
    <phoneticPr fontId="1" type="noConversion"/>
  </si>
  <si>
    <t>공격력 증가 최대체력 감소</t>
    <phoneticPr fontId="1" type="noConversion"/>
  </si>
  <si>
    <t>최대체력 소폭 증가</t>
    <phoneticPr fontId="1" type="noConversion"/>
  </si>
  <si>
    <t>이동속도 소폭 증가</t>
    <phoneticPr fontId="1" type="noConversion"/>
  </si>
  <si>
    <t>공격력 소폭 증가</t>
    <phoneticPr fontId="1" type="noConversion"/>
  </si>
  <si>
    <t>차지 횟수 1회 추가</t>
    <phoneticPr fontId="1" type="noConversion"/>
  </si>
  <si>
    <t>낮은 확률로 대상에게 무작위 상태이상 부여</t>
    <phoneticPr fontId="1" type="noConversion"/>
  </si>
  <si>
    <t>20마리 처치시 HP 회복
이외 회복 효과 무효</t>
    <phoneticPr fontId="1" type="noConversion"/>
  </si>
  <si>
    <t>차지 공격시 계수가 0~2사이 무작위로 변경</t>
    <phoneticPr fontId="1" type="noConversion"/>
  </si>
  <si>
    <t>공격력 증가
입는 피해 증가</t>
    <phoneticPr fontId="1" type="noConversion"/>
  </si>
  <si>
    <t>현재 체력이 최대 체력일 때, 공격력 증가</t>
    <phoneticPr fontId="1" type="noConversion"/>
  </si>
  <si>
    <t>해머류 무기의</t>
    <phoneticPr fontId="1" type="noConversion"/>
  </si>
  <si>
    <t>해머류 무기 특성화</t>
    <phoneticPr fontId="1" type="noConversion"/>
  </si>
  <si>
    <t>Stage_00</t>
    <phoneticPr fontId="1" type="noConversion"/>
  </si>
  <si>
    <t>미궁 입구</t>
    <phoneticPr fontId="1" type="noConversion"/>
  </si>
  <si>
    <t>NPC명</t>
    <phoneticPr fontId="1" type="noConversion"/>
  </si>
  <si>
    <t>역할</t>
    <phoneticPr fontId="1" type="noConversion"/>
  </si>
  <si>
    <t>떠돌이 상인</t>
    <phoneticPr fontId="1" type="noConversion"/>
  </si>
  <si>
    <t>Merchant_01</t>
    <phoneticPr fontId="1" type="noConversion"/>
  </si>
  <si>
    <t>커다란 짐배낭을 들고 다니는 중년 보부상</t>
    <phoneticPr fontId="1" type="noConversion"/>
  </si>
  <si>
    <t>시작지점 아이템 공급</t>
    <phoneticPr fontId="1" type="noConversion"/>
  </si>
  <si>
    <t>7. 반지 제작 순서?</t>
    <phoneticPr fontId="1" type="noConversion"/>
  </si>
  <si>
    <t>지하 계층 마왕 성 지하도 - 프로포즈 계기?
1계층 숲 - 꽃? 반지 테두리?
2계층 설산지대 - 만년설?
3계층 화산지대(+광산) - 보석 채광 or 열원 채굴
4계층 기계도시 - 반지 제작
마지막 계층 마왕 응접실 - 프로포즈</t>
    <phoneticPr fontId="1" type="noConversion"/>
  </si>
  <si>
    <t>프리셋 종류</t>
    <phoneticPr fontId="1" type="noConversion"/>
  </si>
  <si>
    <t>고문실, 감옥</t>
    <phoneticPr fontId="1" type="noConversion"/>
  </si>
  <si>
    <t>Room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</si>
</sst>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초&quot;"/>
  </numFmts>
  <fonts count="12" x14ac:knownFonts="1">
    <font>
      <sz val="11"/>
      <color theme="1"/>
      <name val="나눔스퀘어_ac"/>
      <family val="2"/>
      <charset val="129"/>
      <scheme val="minor"/>
    </font>
    <font>
      <sz val="8"/>
      <name val="나눔스퀘어_ac"/>
      <family val="2"/>
      <charset val="129"/>
      <scheme val="minor"/>
    </font>
    <font>
      <sz val="12"/>
      <color theme="1"/>
      <name val="나눔스퀘어_ac"/>
      <family val="3"/>
      <charset val="129"/>
    </font>
    <font>
      <sz val="11"/>
      <color theme="1"/>
      <name val="나눔스퀘어_ac"/>
      <family val="3"/>
      <charset val="129"/>
    </font>
    <font>
      <sz val="10"/>
      <color theme="1"/>
      <name val="나눔스퀘어_ac"/>
      <family val="3"/>
      <charset val="129"/>
    </font>
    <font>
      <sz val="10"/>
      <color theme="1"/>
      <name val="나눔스퀘어_ac"/>
      <family val="3"/>
      <charset val="129"/>
      <scheme val="minor"/>
    </font>
    <font>
      <b/>
      <sz val="11"/>
      <name val="나눔스퀘어_ac"/>
      <family val="3"/>
      <charset val="129"/>
      <scheme val="minor"/>
    </font>
    <font>
      <b/>
      <sz val="11"/>
      <color theme="1"/>
      <name val="나눔스퀘어_ac"/>
      <family val="3"/>
      <charset val="129"/>
      <scheme val="minor"/>
    </font>
    <font>
      <b/>
      <sz val="11"/>
      <color theme="0"/>
      <name val="나눔스퀘어_ac"/>
      <family val="3"/>
      <charset val="129"/>
      <scheme val="minor"/>
    </font>
    <font>
      <b/>
      <u/>
      <sz val="11"/>
      <color theme="1"/>
      <name val="나눔스퀘어_ac"/>
      <family val="3"/>
      <charset val="129"/>
      <scheme val="minor"/>
    </font>
    <font>
      <sz val="10"/>
      <color theme="1"/>
      <name val="나눔스퀘어_ac"/>
      <family val="2"/>
      <charset val="129"/>
      <scheme val="minor"/>
    </font>
    <font>
      <i/>
      <sz val="9"/>
      <color theme="1"/>
      <name val="나눔스퀘어_ac"/>
      <family val="3"/>
      <charset val="129"/>
      <scheme val="minor"/>
    </font>
  </fonts>
  <fills count="9">
    <fill>
      <patternFill patternType="none"/>
    </fill>
    <fill>
      <patternFill patternType="gray125"/>
    </fill>
    <fill>
      <patternFill patternType="solid">
        <fgColor theme="9" tint="0.79998168889431442"/>
        <bgColor indexed="64"/>
      </patternFill>
    </fill>
    <fill>
      <patternFill patternType="solid">
        <fgColor theme="1" tint="0.34998626667073579"/>
        <bgColor indexed="64"/>
      </patternFill>
    </fill>
    <fill>
      <patternFill patternType="solid">
        <fgColor theme="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7">
    <xf numFmtId="0" fontId="0" fillId="0" borderId="0" xfId="0">
      <alignment vertical="center"/>
    </xf>
    <xf numFmtId="0" fontId="2" fillId="2" borderId="1" xfId="0" applyFont="1" applyFill="1" applyBorder="1">
      <alignment vertical="center"/>
    </xf>
    <xf numFmtId="0" fontId="4" fillId="0" borderId="1" xfId="0" applyFont="1" applyBorder="1" applyAlignment="1">
      <alignment vertic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2" fillId="2" borderId="1" xfId="0" applyFont="1" applyFill="1" applyBorder="1" applyAlignment="1">
      <alignment vertical="center" wrapText="1"/>
    </xf>
    <xf numFmtId="0" fontId="3" fillId="3" borderId="1" xfId="0" applyFont="1"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0" fillId="0" borderId="1" xfId="0" applyBorder="1" applyAlignment="1">
      <alignment vertical="center" wrapText="1"/>
    </xf>
    <xf numFmtId="0" fontId="5" fillId="0" borderId="1" xfId="0" applyFont="1" applyBorder="1" applyAlignment="1">
      <alignment vertical="center" wrapText="1"/>
    </xf>
    <xf numFmtId="0" fontId="0" fillId="0" borderId="1" xfId="0" applyBorder="1">
      <alignment vertical="center"/>
    </xf>
    <xf numFmtId="0" fontId="0" fillId="4" borderId="1" xfId="0" applyFill="1" applyBorder="1">
      <alignment vertical="center"/>
    </xf>
    <xf numFmtId="0" fontId="0" fillId="0" borderId="1" xfId="0" applyBorder="1" applyAlignment="1">
      <alignment horizontal="left" vertical="center"/>
    </xf>
    <xf numFmtId="0" fontId="0" fillId="5" borderId="1" xfId="0" applyFill="1" applyBorder="1">
      <alignment vertical="center"/>
    </xf>
    <xf numFmtId="0" fontId="6" fillId="7" borderId="1" xfId="0" applyFont="1" applyFill="1" applyBorder="1">
      <alignment vertical="center"/>
    </xf>
    <xf numFmtId="0" fontId="7" fillId="0" borderId="1" xfId="0" applyFont="1" applyBorder="1" applyAlignment="1">
      <alignment horizontal="center" vertical="center"/>
    </xf>
    <xf numFmtId="0" fontId="8" fillId="6" borderId="1" xfId="0" applyFont="1" applyFill="1" applyBorder="1">
      <alignment vertical="center"/>
    </xf>
    <xf numFmtId="0" fontId="9" fillId="0" borderId="1" xfId="0" applyFont="1" applyBorder="1" applyAlignment="1">
      <alignment horizontal="center" vertical="center"/>
    </xf>
    <xf numFmtId="0" fontId="5" fillId="0" borderId="1" xfId="0" applyFont="1" applyBorder="1">
      <alignment vertical="center"/>
    </xf>
    <xf numFmtId="0" fontId="5" fillId="0" borderId="1" xfId="0" applyFont="1" applyBorder="1" applyAlignment="1">
      <alignment horizontal="center" vertical="center"/>
    </xf>
    <xf numFmtId="176" fontId="5" fillId="0" borderId="1" xfId="0" applyNumberFormat="1" applyFont="1" applyBorder="1" applyAlignment="1">
      <alignment horizontal="right" vertical="center"/>
    </xf>
    <xf numFmtId="0" fontId="5" fillId="0" borderId="0" xfId="0" applyFont="1">
      <alignment vertical="center"/>
    </xf>
    <xf numFmtId="0" fontId="4" fillId="0" borderId="1" xfId="0" applyFont="1" applyBorder="1">
      <alignment vertical="center"/>
    </xf>
    <xf numFmtId="0" fontId="4" fillId="0" borderId="1" xfId="0" applyFont="1" applyBorder="1" applyAlignment="1">
      <alignment horizontal="right" vertical="center"/>
    </xf>
    <xf numFmtId="0" fontId="4" fillId="0" borderId="1" xfId="0" applyFont="1" applyBorder="1" applyAlignment="1">
      <alignment horizontal="right" vertical="center" wrapText="1"/>
    </xf>
    <xf numFmtId="0" fontId="10" fillId="0" borderId="1" xfId="0" applyFont="1" applyBorder="1">
      <alignment vertical="center"/>
    </xf>
    <xf numFmtId="0" fontId="5"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3" borderId="1" xfId="0" applyFill="1" applyBorder="1" applyAlignment="1">
      <alignment vertical="center" wrapText="1"/>
    </xf>
    <xf numFmtId="0" fontId="5" fillId="3" borderId="1" xfId="0" applyFont="1" applyFill="1" applyBorder="1" applyAlignment="1">
      <alignment vertical="center" wrapText="1"/>
    </xf>
    <xf numFmtId="0" fontId="0" fillId="0" borderId="2" xfId="0" applyBorder="1">
      <alignment vertical="center"/>
    </xf>
    <xf numFmtId="0" fontId="0" fillId="0" borderId="2" xfId="0" applyBorder="1" applyAlignment="1">
      <alignment vertical="center" wrapText="1"/>
    </xf>
    <xf numFmtId="0" fontId="0" fillId="8" borderId="1" xfId="0" applyFill="1" applyBorder="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6.png"/><Relationship Id="rId7" Type="http://schemas.openxmlformats.org/officeDocument/2006/relationships/image" Target="../media/image19.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8.png"/><Relationship Id="rId11" Type="http://schemas.openxmlformats.org/officeDocument/2006/relationships/image" Target="../media/image23.png"/><Relationship Id="rId5" Type="http://schemas.openxmlformats.org/officeDocument/2006/relationships/image" Target="../media/image6.jpeg"/><Relationship Id="rId10" Type="http://schemas.openxmlformats.org/officeDocument/2006/relationships/image" Target="../media/image22.png"/><Relationship Id="rId4" Type="http://schemas.openxmlformats.org/officeDocument/2006/relationships/image" Target="../media/image17.png"/><Relationship Id="rId9" Type="http://schemas.openxmlformats.org/officeDocument/2006/relationships/image" Target="../media/image21.png"/></Relationships>
</file>

<file path=xl/drawings/_rels/drawing3.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26.png"/><Relationship Id="rId7" Type="http://schemas.openxmlformats.org/officeDocument/2006/relationships/image" Target="../media/image30.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 Id="rId9" Type="http://schemas.openxmlformats.org/officeDocument/2006/relationships/image" Target="../media/image3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5.jpeg"/><Relationship Id="rId2" Type="http://schemas.openxmlformats.org/officeDocument/2006/relationships/image" Target="../media/image34.jpeg"/><Relationship Id="rId1" Type="http://schemas.openxmlformats.org/officeDocument/2006/relationships/image" Target="../media/image33.jpeg"/><Relationship Id="rId6" Type="http://schemas.openxmlformats.org/officeDocument/2006/relationships/image" Target="../media/image38.jpeg"/><Relationship Id="rId5" Type="http://schemas.openxmlformats.org/officeDocument/2006/relationships/image" Target="../media/image37.jpeg"/><Relationship Id="rId4" Type="http://schemas.openxmlformats.org/officeDocument/2006/relationships/image" Target="../media/image36.jpeg"/></Relationships>
</file>

<file path=xl/drawings/_rels/drawing5.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s>
</file>

<file path=xl/drawings/drawing1.xml><?xml version="1.0" encoding="utf-8"?>
<xdr:wsDr xmlns:xdr="http://schemas.openxmlformats.org/drawingml/2006/spreadsheetDrawing" xmlns:a="http://schemas.openxmlformats.org/drawingml/2006/main">
  <xdr:twoCellAnchor editAs="oneCell">
    <xdr:from>
      <xdr:col>3</xdr:col>
      <xdr:colOff>240156</xdr:colOff>
      <xdr:row>5</xdr:row>
      <xdr:rowOff>211506</xdr:rowOff>
    </xdr:from>
    <xdr:to>
      <xdr:col>3</xdr:col>
      <xdr:colOff>1385925</xdr:colOff>
      <xdr:row>5</xdr:row>
      <xdr:rowOff>1572220</xdr:rowOff>
    </xdr:to>
    <xdr:pic>
      <xdr:nvPicPr>
        <xdr:cNvPr id="5" name="그림 4">
          <a:extLst>
            <a:ext uri="{FF2B5EF4-FFF2-40B4-BE49-F238E27FC236}">
              <a16:creationId xmlns:a16="http://schemas.microsoft.com/office/drawing/2014/main" id="{1D701895-9EFC-413C-AEC6-2A2705B707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32127" y="1063153"/>
          <a:ext cx="1145769" cy="13607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319368</xdr:colOff>
      <xdr:row>5</xdr:row>
      <xdr:rowOff>273859</xdr:rowOff>
    </xdr:from>
    <xdr:to>
      <xdr:col>2</xdr:col>
      <xdr:colOff>1430158</xdr:colOff>
      <xdr:row>5</xdr:row>
      <xdr:rowOff>1430466</xdr:rowOff>
    </xdr:to>
    <xdr:pic>
      <xdr:nvPicPr>
        <xdr:cNvPr id="7" name="그림 6">
          <a:extLst>
            <a:ext uri="{FF2B5EF4-FFF2-40B4-BE49-F238E27FC236}">
              <a16:creationId xmlns:a16="http://schemas.microsoft.com/office/drawing/2014/main" id="{FCC42315-F0D9-4EB7-ACE8-505A3C7DA8E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4368" y="1264459"/>
          <a:ext cx="1110790" cy="11566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181980</xdr:colOff>
      <xdr:row>5</xdr:row>
      <xdr:rowOff>141870</xdr:rowOff>
    </xdr:from>
    <xdr:to>
      <xdr:col>5</xdr:col>
      <xdr:colOff>1658967</xdr:colOff>
      <xdr:row>5</xdr:row>
      <xdr:rowOff>1516191</xdr:rowOff>
    </xdr:to>
    <xdr:pic>
      <xdr:nvPicPr>
        <xdr:cNvPr id="9" name="그림 8">
          <a:extLst>
            <a:ext uri="{FF2B5EF4-FFF2-40B4-BE49-F238E27FC236}">
              <a16:creationId xmlns:a16="http://schemas.microsoft.com/office/drawing/2014/main" id="{0301222B-72FC-4789-B963-D74D5FB8368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630530" y="1132470"/>
          <a:ext cx="1476987" cy="13743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296396</xdr:colOff>
      <xdr:row>5</xdr:row>
      <xdr:rowOff>261435</xdr:rowOff>
    </xdr:from>
    <xdr:to>
      <xdr:col>6</xdr:col>
      <xdr:colOff>1639421</xdr:colOff>
      <xdr:row>5</xdr:row>
      <xdr:rowOff>1471367</xdr:rowOff>
    </xdr:to>
    <xdr:pic>
      <xdr:nvPicPr>
        <xdr:cNvPr id="11" name="그림 10">
          <a:extLst>
            <a:ext uri="{FF2B5EF4-FFF2-40B4-BE49-F238E27FC236}">
              <a16:creationId xmlns:a16="http://schemas.microsoft.com/office/drawing/2014/main" id="{0857BDBC-4D7F-475C-88C0-B0A12D92301A}"/>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8238" r="18498"/>
        <a:stretch/>
      </xdr:blipFill>
      <xdr:spPr bwMode="auto">
        <a:xfrm>
          <a:off x="9592796" y="1252035"/>
          <a:ext cx="1343025" cy="12099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483354</xdr:colOff>
      <xdr:row>5</xdr:row>
      <xdr:rowOff>178508</xdr:rowOff>
    </xdr:from>
    <xdr:to>
      <xdr:col>4</xdr:col>
      <xdr:colOff>1397754</xdr:colOff>
      <xdr:row>5</xdr:row>
      <xdr:rowOff>1439991</xdr:rowOff>
    </xdr:to>
    <xdr:pic>
      <xdr:nvPicPr>
        <xdr:cNvPr id="12" name="그림 11">
          <a:extLst>
            <a:ext uri="{FF2B5EF4-FFF2-40B4-BE49-F238E27FC236}">
              <a16:creationId xmlns:a16="http://schemas.microsoft.com/office/drawing/2014/main" id="{2DBACEF6-A332-4C62-BD38-BCCB65147F18}"/>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25396" t="16437" r="25396" b="16437"/>
        <a:stretch/>
      </xdr:blipFill>
      <xdr:spPr bwMode="auto">
        <a:xfrm>
          <a:off x="6084054" y="1169108"/>
          <a:ext cx="914400" cy="12614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174252</xdr:colOff>
      <xdr:row>18</xdr:row>
      <xdr:rowOff>294716</xdr:rowOff>
    </xdr:from>
    <xdr:to>
      <xdr:col>2</xdr:col>
      <xdr:colOff>1657350</xdr:colOff>
      <xdr:row>18</xdr:row>
      <xdr:rowOff>1357878</xdr:rowOff>
    </xdr:to>
    <xdr:pic>
      <xdr:nvPicPr>
        <xdr:cNvPr id="2" name="그림 1">
          <a:extLst>
            <a:ext uri="{FF2B5EF4-FFF2-40B4-BE49-F238E27FC236}">
              <a16:creationId xmlns:a16="http://schemas.microsoft.com/office/drawing/2014/main" id="{9C29D427-458D-495E-8B25-E9976C1CAC2C}"/>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23193" t="37189" r="23193" b="37189"/>
        <a:stretch/>
      </xdr:blipFill>
      <xdr:spPr bwMode="auto">
        <a:xfrm>
          <a:off x="2079252" y="5514416"/>
          <a:ext cx="1483098" cy="10631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180695</xdr:colOff>
      <xdr:row>1</xdr:row>
      <xdr:rowOff>60231</xdr:rowOff>
    </xdr:from>
    <xdr:to>
      <xdr:col>14</xdr:col>
      <xdr:colOff>674290</xdr:colOff>
      <xdr:row>5</xdr:row>
      <xdr:rowOff>453601</xdr:rowOff>
    </xdr:to>
    <xdr:pic>
      <xdr:nvPicPr>
        <xdr:cNvPr id="4" name="그림 3">
          <a:extLst>
            <a:ext uri="{FF2B5EF4-FFF2-40B4-BE49-F238E27FC236}">
              <a16:creationId xmlns:a16="http://schemas.microsoft.com/office/drawing/2014/main" id="{0106B70F-F24F-47C2-AEBE-68282044A92F}"/>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922922" y="250731"/>
          <a:ext cx="1255595" cy="12246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47345</xdr:colOff>
      <xdr:row>1</xdr:row>
      <xdr:rowOff>174531</xdr:rowOff>
    </xdr:from>
    <xdr:to>
      <xdr:col>9</xdr:col>
      <xdr:colOff>531465</xdr:colOff>
      <xdr:row>5</xdr:row>
      <xdr:rowOff>439994</xdr:rowOff>
    </xdr:to>
    <xdr:pic>
      <xdr:nvPicPr>
        <xdr:cNvPr id="6" name="그림 5">
          <a:extLst>
            <a:ext uri="{FF2B5EF4-FFF2-40B4-BE49-F238E27FC236}">
              <a16:creationId xmlns:a16="http://schemas.microsoft.com/office/drawing/2014/main" id="{6FA21DBB-7B53-4A2D-BA08-56B9D13F5CA5}"/>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979572" y="365031"/>
          <a:ext cx="1246120" cy="1096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336559</xdr:colOff>
      <xdr:row>1</xdr:row>
      <xdr:rowOff>129504</xdr:rowOff>
    </xdr:from>
    <xdr:to>
      <xdr:col>12</xdr:col>
      <xdr:colOff>138638</xdr:colOff>
      <xdr:row>5</xdr:row>
      <xdr:rowOff>646204</xdr:rowOff>
    </xdr:to>
    <xdr:pic>
      <xdr:nvPicPr>
        <xdr:cNvPr id="8" name="그림 7">
          <a:extLst>
            <a:ext uri="{FF2B5EF4-FFF2-40B4-BE49-F238E27FC236}">
              <a16:creationId xmlns:a16="http://schemas.microsoft.com/office/drawing/2014/main" id="{B494052D-261B-4243-8CEF-A794B550FA22}"/>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792786" y="320004"/>
          <a:ext cx="1326079" cy="13479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180696</xdr:colOff>
      <xdr:row>5</xdr:row>
      <xdr:rowOff>657708</xdr:rowOff>
    </xdr:from>
    <xdr:to>
      <xdr:col>9</xdr:col>
      <xdr:colOff>721840</xdr:colOff>
      <xdr:row>8</xdr:row>
      <xdr:rowOff>78468</xdr:rowOff>
    </xdr:to>
    <xdr:pic>
      <xdr:nvPicPr>
        <xdr:cNvPr id="10" name="그림 9">
          <a:extLst>
            <a:ext uri="{FF2B5EF4-FFF2-40B4-BE49-F238E27FC236}">
              <a16:creationId xmlns:a16="http://schemas.microsoft.com/office/drawing/2014/main" id="{FCF0932C-83F8-42E1-8786-69DD45460112}"/>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2112923" y="1679481"/>
          <a:ext cx="1303144" cy="14989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180695</xdr:colOff>
      <xdr:row>5</xdr:row>
      <xdr:rowOff>752958</xdr:rowOff>
    </xdr:from>
    <xdr:to>
      <xdr:col>12</xdr:col>
      <xdr:colOff>412017</xdr:colOff>
      <xdr:row>9</xdr:row>
      <xdr:rowOff>104065</xdr:rowOff>
    </xdr:to>
    <xdr:pic>
      <xdr:nvPicPr>
        <xdr:cNvPr id="13" name="그림 12">
          <a:extLst>
            <a:ext uri="{FF2B5EF4-FFF2-40B4-BE49-F238E27FC236}">
              <a16:creationId xmlns:a16="http://schemas.microsoft.com/office/drawing/2014/main" id="{2E77DD5B-0718-4CE2-B605-086063A441F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636922" y="1774731"/>
          <a:ext cx="1755322" cy="16371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180695</xdr:colOff>
      <xdr:row>5</xdr:row>
      <xdr:rowOff>752958</xdr:rowOff>
    </xdr:from>
    <xdr:to>
      <xdr:col>15</xdr:col>
      <xdr:colOff>629731</xdr:colOff>
      <xdr:row>9</xdr:row>
      <xdr:rowOff>191352</xdr:rowOff>
    </xdr:to>
    <xdr:pic>
      <xdr:nvPicPr>
        <xdr:cNvPr id="14" name="그림 13">
          <a:extLst>
            <a:ext uri="{FF2B5EF4-FFF2-40B4-BE49-F238E27FC236}">
              <a16:creationId xmlns:a16="http://schemas.microsoft.com/office/drawing/2014/main" id="{BF2FFBB1-7566-4611-87D1-FB9E710318F5}"/>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5922922" y="1774731"/>
          <a:ext cx="1973036" cy="17243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180695</xdr:colOff>
      <xdr:row>10</xdr:row>
      <xdr:rowOff>164141</xdr:rowOff>
    </xdr:from>
    <xdr:to>
      <xdr:col>10</xdr:col>
      <xdr:colOff>738588</xdr:colOff>
      <xdr:row>15</xdr:row>
      <xdr:rowOff>171955</xdr:rowOff>
    </xdr:to>
    <xdr:pic>
      <xdr:nvPicPr>
        <xdr:cNvPr id="15" name="그림 14">
          <a:extLst>
            <a:ext uri="{FF2B5EF4-FFF2-40B4-BE49-F238E27FC236}">
              <a16:creationId xmlns:a16="http://schemas.microsoft.com/office/drawing/2014/main" id="{2F13D254-2796-4E9B-A862-A5A231840759}"/>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112922" y="3679732"/>
          <a:ext cx="2081893" cy="11508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35298</xdr:colOff>
      <xdr:row>1</xdr:row>
      <xdr:rowOff>0</xdr:rowOff>
    </xdr:from>
    <xdr:to>
      <xdr:col>19</xdr:col>
      <xdr:colOff>417625</xdr:colOff>
      <xdr:row>5</xdr:row>
      <xdr:rowOff>932253</xdr:rowOff>
    </xdr:to>
    <xdr:pic>
      <xdr:nvPicPr>
        <xdr:cNvPr id="16" name="그림 15">
          <a:extLst>
            <a:ext uri="{FF2B5EF4-FFF2-40B4-BE49-F238E27FC236}">
              <a16:creationId xmlns:a16="http://schemas.microsoft.com/office/drawing/2014/main" id="{110F84D1-CEF1-4209-A25B-CF8FD0545721}"/>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063525" y="190500"/>
          <a:ext cx="2668327" cy="17635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16</xdr:row>
      <xdr:rowOff>148095</xdr:rowOff>
    </xdr:from>
    <xdr:to>
      <xdr:col>12</xdr:col>
      <xdr:colOff>628930</xdr:colOff>
      <xdr:row>21</xdr:row>
      <xdr:rowOff>85901</xdr:rowOff>
    </xdr:to>
    <xdr:pic>
      <xdr:nvPicPr>
        <xdr:cNvPr id="17" name="그림 16">
          <a:extLst>
            <a:ext uri="{FF2B5EF4-FFF2-40B4-BE49-F238E27FC236}">
              <a16:creationId xmlns:a16="http://schemas.microsoft.com/office/drawing/2014/main" id="{79CE073D-F6BA-4904-A72C-C694C6D0AA8C}"/>
            </a:ext>
          </a:extLst>
        </xdr:cNvPr>
        <xdr:cNvPicPr>
          <a:picLocks noChangeAspect="1"/>
        </xdr:cNvPicPr>
      </xdr:nvPicPr>
      <xdr:blipFill>
        <a:blip xmlns:r="http://schemas.openxmlformats.org/officeDocument/2006/relationships" r:embed="rId13"/>
        <a:stretch>
          <a:fillRect/>
        </a:stretch>
      </xdr:blipFill>
      <xdr:spPr>
        <a:xfrm>
          <a:off x="11932227" y="5066459"/>
          <a:ext cx="3676930" cy="2431624"/>
        </a:xfrm>
        <a:prstGeom prst="rect">
          <a:avLst/>
        </a:prstGeom>
      </xdr:spPr>
    </xdr:pic>
    <xdr:clientData/>
  </xdr:twoCellAnchor>
  <xdr:twoCellAnchor editAs="oneCell">
    <xdr:from>
      <xdr:col>13</xdr:col>
      <xdr:colOff>298865</xdr:colOff>
      <xdr:row>12</xdr:row>
      <xdr:rowOff>98306</xdr:rowOff>
    </xdr:from>
    <xdr:to>
      <xdr:col>15</xdr:col>
      <xdr:colOff>635042</xdr:colOff>
      <xdr:row>18</xdr:row>
      <xdr:rowOff>1537754</xdr:rowOff>
    </xdr:to>
    <xdr:pic>
      <xdr:nvPicPr>
        <xdr:cNvPr id="18" name="그림 17">
          <a:extLst>
            <a:ext uri="{FF2B5EF4-FFF2-40B4-BE49-F238E27FC236}">
              <a16:creationId xmlns:a16="http://schemas.microsoft.com/office/drawing/2014/main" id="{8CEA4DF8-D481-46C1-BC32-74A0803934F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041092" y="4029533"/>
          <a:ext cx="1860177" cy="27902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308591</xdr:colOff>
      <xdr:row>16</xdr:row>
      <xdr:rowOff>409575</xdr:rowOff>
    </xdr:from>
    <xdr:ext cx="1671622" cy="419212"/>
    <xdr:pic>
      <xdr:nvPicPr>
        <xdr:cNvPr id="13" name="그림 12">
          <a:extLst>
            <a:ext uri="{FF2B5EF4-FFF2-40B4-BE49-F238E27FC236}">
              <a16:creationId xmlns:a16="http://schemas.microsoft.com/office/drawing/2014/main" id="{6AEB8054-D855-4B69-853A-73326814FE1E}"/>
            </a:ext>
          </a:extLst>
        </xdr:cNvPr>
        <xdr:cNvPicPr>
          <a:picLocks noChangeAspect="1"/>
        </xdr:cNvPicPr>
      </xdr:nvPicPr>
      <xdr:blipFill rotWithShape="1">
        <a:blip xmlns:r="http://schemas.openxmlformats.org/officeDocument/2006/relationships" r:embed="rId1"/>
        <a:srcRect r="49932"/>
        <a:stretch/>
      </xdr:blipFill>
      <xdr:spPr>
        <a:xfrm>
          <a:off x="4914209" y="7603751"/>
          <a:ext cx="1671622" cy="419212"/>
        </a:xfrm>
        <a:prstGeom prst="rect">
          <a:avLst/>
        </a:prstGeom>
      </xdr:spPr>
    </xdr:pic>
    <xdr:clientData/>
  </xdr:oneCellAnchor>
  <xdr:oneCellAnchor>
    <xdr:from>
      <xdr:col>4</xdr:col>
      <xdr:colOff>339649</xdr:colOff>
      <xdr:row>16</xdr:row>
      <xdr:rowOff>1047750</xdr:rowOff>
    </xdr:from>
    <xdr:ext cx="1600868" cy="400162"/>
    <xdr:pic>
      <xdr:nvPicPr>
        <xdr:cNvPr id="14" name="그림 13">
          <a:extLst>
            <a:ext uri="{FF2B5EF4-FFF2-40B4-BE49-F238E27FC236}">
              <a16:creationId xmlns:a16="http://schemas.microsoft.com/office/drawing/2014/main" id="{B7EAE802-0FDB-4948-9637-4716849CDDD5}"/>
            </a:ext>
          </a:extLst>
        </xdr:cNvPr>
        <xdr:cNvPicPr>
          <a:picLocks noChangeAspect="1"/>
        </xdr:cNvPicPr>
      </xdr:nvPicPr>
      <xdr:blipFill rotWithShape="1">
        <a:blip xmlns:r="http://schemas.openxmlformats.org/officeDocument/2006/relationships" r:embed="rId1"/>
        <a:srcRect l="49769"/>
        <a:stretch/>
      </xdr:blipFill>
      <xdr:spPr>
        <a:xfrm>
          <a:off x="4945267" y="8241926"/>
          <a:ext cx="1600868" cy="400162"/>
        </a:xfrm>
        <a:prstGeom prst="rect">
          <a:avLst/>
        </a:prstGeom>
      </xdr:spPr>
    </xdr:pic>
    <xdr:clientData/>
  </xdr:oneCellAnchor>
  <xdr:oneCellAnchor>
    <xdr:from>
      <xdr:col>3</xdr:col>
      <xdr:colOff>263339</xdr:colOff>
      <xdr:row>16</xdr:row>
      <xdr:rowOff>628202</xdr:rowOff>
    </xdr:from>
    <xdr:ext cx="1666875" cy="457769"/>
    <xdr:pic>
      <xdr:nvPicPr>
        <xdr:cNvPr id="15" name="그림 14">
          <a:extLst>
            <a:ext uri="{FF2B5EF4-FFF2-40B4-BE49-F238E27FC236}">
              <a16:creationId xmlns:a16="http://schemas.microsoft.com/office/drawing/2014/main" id="{02ED5E5E-F189-4822-AF4C-DBC6A620A840}"/>
            </a:ext>
          </a:extLst>
        </xdr:cNvPr>
        <xdr:cNvPicPr>
          <a:picLocks noChangeAspect="1"/>
        </xdr:cNvPicPr>
      </xdr:nvPicPr>
      <xdr:blipFill>
        <a:blip xmlns:r="http://schemas.openxmlformats.org/officeDocument/2006/relationships" r:embed="rId2"/>
        <a:stretch>
          <a:fillRect/>
        </a:stretch>
      </xdr:blipFill>
      <xdr:spPr>
        <a:xfrm>
          <a:off x="2661398" y="7822378"/>
          <a:ext cx="1666875" cy="457769"/>
        </a:xfrm>
        <a:prstGeom prst="rect">
          <a:avLst/>
        </a:prstGeom>
      </xdr:spPr>
    </xdr:pic>
    <xdr:clientData/>
  </xdr:oneCellAnchor>
  <xdr:oneCellAnchor>
    <xdr:from>
      <xdr:col>7</xdr:col>
      <xdr:colOff>201707</xdr:colOff>
      <xdr:row>16</xdr:row>
      <xdr:rowOff>675155</xdr:rowOff>
    </xdr:from>
    <xdr:ext cx="1850105" cy="442174"/>
    <xdr:pic>
      <xdr:nvPicPr>
        <xdr:cNvPr id="16" name="그림 15">
          <a:extLst>
            <a:ext uri="{FF2B5EF4-FFF2-40B4-BE49-F238E27FC236}">
              <a16:creationId xmlns:a16="http://schemas.microsoft.com/office/drawing/2014/main" id="{50F119DE-F215-43B0-B1EE-957A0F26E92F}"/>
            </a:ext>
          </a:extLst>
        </xdr:cNvPr>
        <xdr:cNvPicPr>
          <a:picLocks noChangeAspect="1"/>
        </xdr:cNvPicPr>
      </xdr:nvPicPr>
      <xdr:blipFill>
        <a:blip xmlns:r="http://schemas.openxmlformats.org/officeDocument/2006/relationships" r:embed="rId3"/>
        <a:stretch>
          <a:fillRect/>
        </a:stretch>
      </xdr:blipFill>
      <xdr:spPr>
        <a:xfrm>
          <a:off x="11430001" y="7869331"/>
          <a:ext cx="1850105" cy="442174"/>
        </a:xfrm>
        <a:prstGeom prst="rect">
          <a:avLst/>
        </a:prstGeom>
      </xdr:spPr>
    </xdr:pic>
    <xdr:clientData/>
  </xdr:oneCellAnchor>
  <xdr:oneCellAnchor>
    <xdr:from>
      <xdr:col>5</xdr:col>
      <xdr:colOff>276226</xdr:colOff>
      <xdr:row>16</xdr:row>
      <xdr:rowOff>609600</xdr:rowOff>
    </xdr:from>
    <xdr:ext cx="1681468" cy="523875"/>
    <xdr:pic>
      <xdr:nvPicPr>
        <xdr:cNvPr id="17" name="그림 16">
          <a:extLst>
            <a:ext uri="{FF2B5EF4-FFF2-40B4-BE49-F238E27FC236}">
              <a16:creationId xmlns:a16="http://schemas.microsoft.com/office/drawing/2014/main" id="{9D50A5E6-4BB9-43BD-A4CD-49CE6C8759D2}"/>
            </a:ext>
          </a:extLst>
        </xdr:cNvPr>
        <xdr:cNvPicPr>
          <a:picLocks noChangeAspect="1"/>
        </xdr:cNvPicPr>
      </xdr:nvPicPr>
      <xdr:blipFill rotWithShape="1">
        <a:blip xmlns:r="http://schemas.openxmlformats.org/officeDocument/2006/relationships" r:embed="rId4"/>
        <a:srcRect l="2701" b="8195"/>
        <a:stretch/>
      </xdr:blipFill>
      <xdr:spPr>
        <a:xfrm>
          <a:off x="7089402" y="7803776"/>
          <a:ext cx="1681468" cy="523875"/>
        </a:xfrm>
        <a:prstGeom prst="rect">
          <a:avLst/>
        </a:prstGeom>
      </xdr:spPr>
    </xdr:pic>
    <xdr:clientData/>
  </xdr:oneCellAnchor>
  <xdr:twoCellAnchor editAs="oneCell">
    <xdr:from>
      <xdr:col>3</xdr:col>
      <xdr:colOff>381000</xdr:colOff>
      <xdr:row>46</xdr:row>
      <xdr:rowOff>366347</xdr:rowOff>
    </xdr:from>
    <xdr:to>
      <xdr:col>3</xdr:col>
      <xdr:colOff>1864098</xdr:colOff>
      <xdr:row>46</xdr:row>
      <xdr:rowOff>1429509</xdr:rowOff>
    </xdr:to>
    <xdr:pic>
      <xdr:nvPicPr>
        <xdr:cNvPr id="28" name="그림 27">
          <a:extLst>
            <a:ext uri="{FF2B5EF4-FFF2-40B4-BE49-F238E27FC236}">
              <a16:creationId xmlns:a16="http://schemas.microsoft.com/office/drawing/2014/main" id="{C3C201C8-4173-4E6F-96F6-B04D2C9A90C3}"/>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3193" t="37189" r="23193" b="37189"/>
        <a:stretch/>
      </xdr:blipFill>
      <xdr:spPr bwMode="auto">
        <a:xfrm>
          <a:off x="2784231" y="23900424"/>
          <a:ext cx="1483098" cy="10631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394608</xdr:colOff>
      <xdr:row>26</xdr:row>
      <xdr:rowOff>231321</xdr:rowOff>
    </xdr:from>
    <xdr:to>
      <xdr:col>4</xdr:col>
      <xdr:colOff>1687287</xdr:colOff>
      <xdr:row>26</xdr:row>
      <xdr:rowOff>1576229</xdr:rowOff>
    </xdr:to>
    <xdr:pic>
      <xdr:nvPicPr>
        <xdr:cNvPr id="4" name="그림 3">
          <a:extLst>
            <a:ext uri="{FF2B5EF4-FFF2-40B4-BE49-F238E27FC236}">
              <a16:creationId xmlns:a16="http://schemas.microsoft.com/office/drawing/2014/main" id="{D626F121-AE21-3A9B-F879-EF1CD98F0260}"/>
            </a:ext>
          </a:extLst>
        </xdr:cNvPr>
        <xdr:cNvPicPr>
          <a:picLocks noChangeAspect="1"/>
        </xdr:cNvPicPr>
      </xdr:nvPicPr>
      <xdr:blipFill>
        <a:blip xmlns:r="http://schemas.openxmlformats.org/officeDocument/2006/relationships" r:embed="rId6"/>
        <a:stretch>
          <a:fillRect/>
        </a:stretch>
      </xdr:blipFill>
      <xdr:spPr>
        <a:xfrm>
          <a:off x="4993822" y="12668250"/>
          <a:ext cx="1292679" cy="1344908"/>
        </a:xfrm>
        <a:prstGeom prst="rect">
          <a:avLst/>
        </a:prstGeom>
      </xdr:spPr>
    </xdr:pic>
    <xdr:clientData/>
  </xdr:twoCellAnchor>
  <xdr:twoCellAnchor editAs="oneCell">
    <xdr:from>
      <xdr:col>5</xdr:col>
      <xdr:colOff>353785</xdr:colOff>
      <xdr:row>26</xdr:row>
      <xdr:rowOff>204107</xdr:rowOff>
    </xdr:from>
    <xdr:to>
      <xdr:col>5</xdr:col>
      <xdr:colOff>1796143</xdr:colOff>
      <xdr:row>26</xdr:row>
      <xdr:rowOff>1553837</xdr:rowOff>
    </xdr:to>
    <xdr:pic>
      <xdr:nvPicPr>
        <xdr:cNvPr id="5" name="그림 4">
          <a:extLst>
            <a:ext uri="{FF2B5EF4-FFF2-40B4-BE49-F238E27FC236}">
              <a16:creationId xmlns:a16="http://schemas.microsoft.com/office/drawing/2014/main" id="{13E8F0DF-93EA-BBAD-621D-02E175B7618F}"/>
            </a:ext>
          </a:extLst>
        </xdr:cNvPr>
        <xdr:cNvPicPr>
          <a:picLocks noChangeAspect="1"/>
        </xdr:cNvPicPr>
      </xdr:nvPicPr>
      <xdr:blipFill>
        <a:blip xmlns:r="http://schemas.openxmlformats.org/officeDocument/2006/relationships" r:embed="rId7"/>
        <a:stretch>
          <a:fillRect/>
        </a:stretch>
      </xdr:blipFill>
      <xdr:spPr>
        <a:xfrm>
          <a:off x="7157356" y="12641036"/>
          <a:ext cx="1442358" cy="1349730"/>
        </a:xfrm>
        <a:prstGeom prst="rect">
          <a:avLst/>
        </a:prstGeom>
      </xdr:spPr>
    </xdr:pic>
    <xdr:clientData/>
  </xdr:twoCellAnchor>
  <xdr:twoCellAnchor editAs="oneCell">
    <xdr:from>
      <xdr:col>4</xdr:col>
      <xdr:colOff>435429</xdr:colOff>
      <xdr:row>36</xdr:row>
      <xdr:rowOff>176893</xdr:rowOff>
    </xdr:from>
    <xdr:to>
      <xdr:col>4</xdr:col>
      <xdr:colOff>1728108</xdr:colOff>
      <xdr:row>36</xdr:row>
      <xdr:rowOff>1521801</xdr:rowOff>
    </xdr:to>
    <xdr:pic>
      <xdr:nvPicPr>
        <xdr:cNvPr id="6" name="그림 5">
          <a:extLst>
            <a:ext uri="{FF2B5EF4-FFF2-40B4-BE49-F238E27FC236}">
              <a16:creationId xmlns:a16="http://schemas.microsoft.com/office/drawing/2014/main" id="{6F75530F-1195-45EB-BE1C-9B7FA1F30210}"/>
            </a:ext>
          </a:extLst>
        </xdr:cNvPr>
        <xdr:cNvPicPr>
          <a:picLocks noChangeAspect="1"/>
        </xdr:cNvPicPr>
      </xdr:nvPicPr>
      <xdr:blipFill>
        <a:blip xmlns:r="http://schemas.openxmlformats.org/officeDocument/2006/relationships" r:embed="rId6"/>
        <a:stretch>
          <a:fillRect/>
        </a:stretch>
      </xdr:blipFill>
      <xdr:spPr>
        <a:xfrm>
          <a:off x="5034643" y="18233572"/>
          <a:ext cx="1292679" cy="1344908"/>
        </a:xfrm>
        <a:prstGeom prst="rect">
          <a:avLst/>
        </a:prstGeom>
      </xdr:spPr>
    </xdr:pic>
    <xdr:clientData/>
  </xdr:twoCellAnchor>
  <xdr:twoCellAnchor editAs="oneCell">
    <xdr:from>
      <xdr:col>3</xdr:col>
      <xdr:colOff>433551</xdr:colOff>
      <xdr:row>36</xdr:row>
      <xdr:rowOff>203638</xdr:rowOff>
    </xdr:from>
    <xdr:to>
      <xdr:col>3</xdr:col>
      <xdr:colOff>1607463</xdr:colOff>
      <xdr:row>36</xdr:row>
      <xdr:rowOff>1554441</xdr:rowOff>
    </xdr:to>
    <xdr:pic>
      <xdr:nvPicPr>
        <xdr:cNvPr id="9" name="그림 8">
          <a:extLst>
            <a:ext uri="{FF2B5EF4-FFF2-40B4-BE49-F238E27FC236}">
              <a16:creationId xmlns:a16="http://schemas.microsoft.com/office/drawing/2014/main" id="{FCC3DD26-7F65-6DB2-2243-7B3671B9B9BC}"/>
            </a:ext>
          </a:extLst>
        </xdr:cNvPr>
        <xdr:cNvPicPr>
          <a:picLocks noChangeAspect="1"/>
        </xdr:cNvPicPr>
      </xdr:nvPicPr>
      <xdr:blipFill>
        <a:blip xmlns:r="http://schemas.openxmlformats.org/officeDocument/2006/relationships" r:embed="rId8"/>
        <a:stretch>
          <a:fillRect/>
        </a:stretch>
      </xdr:blipFill>
      <xdr:spPr>
        <a:xfrm>
          <a:off x="2831223" y="18123776"/>
          <a:ext cx="1173912" cy="1350803"/>
        </a:xfrm>
        <a:prstGeom prst="rect">
          <a:avLst/>
        </a:prstGeom>
      </xdr:spPr>
    </xdr:pic>
    <xdr:clientData/>
  </xdr:twoCellAnchor>
  <xdr:twoCellAnchor editAs="oneCell">
    <xdr:from>
      <xdr:col>3</xdr:col>
      <xdr:colOff>433552</xdr:colOff>
      <xdr:row>26</xdr:row>
      <xdr:rowOff>124811</xdr:rowOff>
    </xdr:from>
    <xdr:to>
      <xdr:col>3</xdr:col>
      <xdr:colOff>1687385</xdr:colOff>
      <xdr:row>26</xdr:row>
      <xdr:rowOff>1567578</xdr:rowOff>
    </xdr:to>
    <xdr:pic>
      <xdr:nvPicPr>
        <xdr:cNvPr id="11" name="그림 10">
          <a:extLst>
            <a:ext uri="{FF2B5EF4-FFF2-40B4-BE49-F238E27FC236}">
              <a16:creationId xmlns:a16="http://schemas.microsoft.com/office/drawing/2014/main" id="{B36137EB-0A46-324B-90DC-E9A8C48C7893}"/>
            </a:ext>
          </a:extLst>
        </xdr:cNvPr>
        <xdr:cNvPicPr>
          <a:picLocks noChangeAspect="1"/>
        </xdr:cNvPicPr>
      </xdr:nvPicPr>
      <xdr:blipFill>
        <a:blip xmlns:r="http://schemas.openxmlformats.org/officeDocument/2006/relationships" r:embed="rId8"/>
        <a:stretch>
          <a:fillRect/>
        </a:stretch>
      </xdr:blipFill>
      <xdr:spPr>
        <a:xfrm>
          <a:off x="2831224" y="12461328"/>
          <a:ext cx="1253833" cy="1442767"/>
        </a:xfrm>
        <a:prstGeom prst="rect">
          <a:avLst/>
        </a:prstGeom>
      </xdr:spPr>
    </xdr:pic>
    <xdr:clientData/>
  </xdr:twoCellAnchor>
  <xdr:twoCellAnchor editAs="oneCell">
    <xdr:from>
      <xdr:col>5</xdr:col>
      <xdr:colOff>417635</xdr:colOff>
      <xdr:row>36</xdr:row>
      <xdr:rowOff>95250</xdr:rowOff>
    </xdr:from>
    <xdr:to>
      <xdr:col>5</xdr:col>
      <xdr:colOff>1741795</xdr:colOff>
      <xdr:row>36</xdr:row>
      <xdr:rowOff>1619463</xdr:rowOff>
    </xdr:to>
    <xdr:pic>
      <xdr:nvPicPr>
        <xdr:cNvPr id="12" name="그림 11">
          <a:extLst>
            <a:ext uri="{FF2B5EF4-FFF2-40B4-BE49-F238E27FC236}">
              <a16:creationId xmlns:a16="http://schemas.microsoft.com/office/drawing/2014/main" id="{23F39C27-ECBA-C3BF-799A-C0EDB9DAB30B}"/>
            </a:ext>
          </a:extLst>
        </xdr:cNvPr>
        <xdr:cNvPicPr>
          <a:picLocks noChangeAspect="1"/>
        </xdr:cNvPicPr>
      </xdr:nvPicPr>
      <xdr:blipFill>
        <a:blip xmlns:r="http://schemas.openxmlformats.org/officeDocument/2006/relationships" r:embed="rId9"/>
        <a:stretch>
          <a:fillRect/>
        </a:stretch>
      </xdr:blipFill>
      <xdr:spPr>
        <a:xfrm>
          <a:off x="7246327" y="18038885"/>
          <a:ext cx="1324160" cy="1524213"/>
        </a:xfrm>
        <a:prstGeom prst="rect">
          <a:avLst/>
        </a:prstGeom>
      </xdr:spPr>
    </xdr:pic>
    <xdr:clientData/>
  </xdr:twoCellAnchor>
  <xdr:twoCellAnchor editAs="oneCell">
    <xdr:from>
      <xdr:col>4</xdr:col>
      <xdr:colOff>198783</xdr:colOff>
      <xdr:row>46</xdr:row>
      <xdr:rowOff>349495</xdr:rowOff>
    </xdr:from>
    <xdr:to>
      <xdr:col>4</xdr:col>
      <xdr:colOff>1962979</xdr:colOff>
      <xdr:row>46</xdr:row>
      <xdr:rowOff>1362715</xdr:rowOff>
    </xdr:to>
    <xdr:pic>
      <xdr:nvPicPr>
        <xdr:cNvPr id="18" name="그림 17">
          <a:extLst>
            <a:ext uri="{FF2B5EF4-FFF2-40B4-BE49-F238E27FC236}">
              <a16:creationId xmlns:a16="http://schemas.microsoft.com/office/drawing/2014/main" id="{A2B104C5-D74A-3700-B67B-BA8F7543B7D8}"/>
            </a:ext>
          </a:extLst>
        </xdr:cNvPr>
        <xdr:cNvPicPr>
          <a:picLocks noChangeAspect="1"/>
        </xdr:cNvPicPr>
      </xdr:nvPicPr>
      <xdr:blipFill>
        <a:blip xmlns:r="http://schemas.openxmlformats.org/officeDocument/2006/relationships" r:embed="rId10"/>
        <a:stretch>
          <a:fillRect/>
        </a:stretch>
      </xdr:blipFill>
      <xdr:spPr>
        <a:xfrm>
          <a:off x="4812196" y="23921799"/>
          <a:ext cx="1764196" cy="1013220"/>
        </a:xfrm>
        <a:prstGeom prst="rect">
          <a:avLst/>
        </a:prstGeom>
      </xdr:spPr>
    </xdr:pic>
    <xdr:clientData/>
  </xdr:twoCellAnchor>
  <xdr:twoCellAnchor editAs="oneCell">
    <xdr:from>
      <xdr:col>7</xdr:col>
      <xdr:colOff>291702</xdr:colOff>
      <xdr:row>46</xdr:row>
      <xdr:rowOff>261937</xdr:rowOff>
    </xdr:from>
    <xdr:to>
      <xdr:col>7</xdr:col>
      <xdr:colOff>1714499</xdr:colOff>
      <xdr:row>46</xdr:row>
      <xdr:rowOff>1473948</xdr:rowOff>
    </xdr:to>
    <xdr:pic>
      <xdr:nvPicPr>
        <xdr:cNvPr id="19" name="그림 18">
          <a:extLst>
            <a:ext uri="{FF2B5EF4-FFF2-40B4-BE49-F238E27FC236}">
              <a16:creationId xmlns:a16="http://schemas.microsoft.com/office/drawing/2014/main" id="{CB26B98C-1FE6-7135-4C6E-3384CA5E3B0F}"/>
            </a:ext>
          </a:extLst>
        </xdr:cNvPr>
        <xdr:cNvPicPr>
          <a:picLocks noChangeAspect="1"/>
        </xdr:cNvPicPr>
      </xdr:nvPicPr>
      <xdr:blipFill>
        <a:blip xmlns:r="http://schemas.openxmlformats.org/officeDocument/2006/relationships" r:embed="rId11"/>
        <a:stretch>
          <a:fillRect/>
        </a:stretch>
      </xdr:blipFill>
      <xdr:spPr>
        <a:xfrm>
          <a:off x="11525249" y="23883937"/>
          <a:ext cx="1422797" cy="12120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367394</xdr:colOff>
      <xdr:row>3</xdr:row>
      <xdr:rowOff>215444</xdr:rowOff>
    </xdr:from>
    <xdr:to>
      <xdr:col>2</xdr:col>
      <xdr:colOff>1088572</xdr:colOff>
      <xdr:row>3</xdr:row>
      <xdr:rowOff>936622</xdr:rowOff>
    </xdr:to>
    <xdr:pic>
      <xdr:nvPicPr>
        <xdr:cNvPr id="13" name="그림 12">
          <a:extLst>
            <a:ext uri="{FF2B5EF4-FFF2-40B4-BE49-F238E27FC236}">
              <a16:creationId xmlns:a16="http://schemas.microsoft.com/office/drawing/2014/main" id="{DEA65F4C-36BA-565E-7568-74E0D015AB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91394" y="786944"/>
          <a:ext cx="721178" cy="721178"/>
        </a:xfrm>
        <a:prstGeom prst="rect">
          <a:avLst/>
        </a:prstGeom>
      </xdr:spPr>
    </xdr:pic>
    <xdr:clientData/>
  </xdr:twoCellAnchor>
  <xdr:twoCellAnchor editAs="oneCell">
    <xdr:from>
      <xdr:col>3</xdr:col>
      <xdr:colOff>367394</xdr:colOff>
      <xdr:row>3</xdr:row>
      <xdr:rowOff>95248</xdr:rowOff>
    </xdr:from>
    <xdr:to>
      <xdr:col>3</xdr:col>
      <xdr:colOff>1088572</xdr:colOff>
      <xdr:row>3</xdr:row>
      <xdr:rowOff>1056819</xdr:rowOff>
    </xdr:to>
    <xdr:pic>
      <xdr:nvPicPr>
        <xdr:cNvPr id="14" name="그림 13">
          <a:extLst>
            <a:ext uri="{FF2B5EF4-FFF2-40B4-BE49-F238E27FC236}">
              <a16:creationId xmlns:a16="http://schemas.microsoft.com/office/drawing/2014/main" id="{52358FD0-A9A3-BC47-1FFC-6D66A683D04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88180" y="666748"/>
          <a:ext cx="721178" cy="961571"/>
        </a:xfrm>
        <a:prstGeom prst="rect">
          <a:avLst/>
        </a:prstGeom>
      </xdr:spPr>
    </xdr:pic>
    <xdr:clientData/>
  </xdr:twoCellAnchor>
  <xdr:twoCellAnchor editAs="oneCell">
    <xdr:from>
      <xdr:col>4</xdr:col>
      <xdr:colOff>367395</xdr:colOff>
      <xdr:row>3</xdr:row>
      <xdr:rowOff>95248</xdr:rowOff>
    </xdr:from>
    <xdr:to>
      <xdr:col>4</xdr:col>
      <xdr:colOff>1328966</xdr:colOff>
      <xdr:row>3</xdr:row>
      <xdr:rowOff>1056819</xdr:rowOff>
    </xdr:to>
    <xdr:pic>
      <xdr:nvPicPr>
        <xdr:cNvPr id="15" name="그림 14" descr="텍스트이(가) 표시된 사진&#10;&#10;자동 생성된 설명">
          <a:extLst>
            <a:ext uri="{FF2B5EF4-FFF2-40B4-BE49-F238E27FC236}">
              <a16:creationId xmlns:a16="http://schemas.microsoft.com/office/drawing/2014/main" id="{B0CC0280-CDD2-2072-9E6F-C8D719C2477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884966" y="666748"/>
          <a:ext cx="961571" cy="961571"/>
        </a:xfrm>
        <a:prstGeom prst="rect">
          <a:avLst/>
        </a:prstGeom>
      </xdr:spPr>
    </xdr:pic>
    <xdr:clientData/>
  </xdr:twoCellAnchor>
  <xdr:twoCellAnchor editAs="oneCell">
    <xdr:from>
      <xdr:col>5</xdr:col>
      <xdr:colOff>607788</xdr:colOff>
      <xdr:row>3</xdr:row>
      <xdr:rowOff>335641</xdr:rowOff>
    </xdr:from>
    <xdr:to>
      <xdr:col>5</xdr:col>
      <xdr:colOff>1088573</xdr:colOff>
      <xdr:row>3</xdr:row>
      <xdr:rowOff>816426</xdr:rowOff>
    </xdr:to>
    <xdr:pic>
      <xdr:nvPicPr>
        <xdr:cNvPr id="19" name="그림 18">
          <a:extLst>
            <a:ext uri="{FF2B5EF4-FFF2-40B4-BE49-F238E27FC236}">
              <a16:creationId xmlns:a16="http://schemas.microsoft.com/office/drawing/2014/main" id="{B127822D-A1C5-2C88-9AAC-B688E72BDB1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622145" y="907141"/>
          <a:ext cx="480785" cy="480785"/>
        </a:xfrm>
        <a:prstGeom prst="rect">
          <a:avLst/>
        </a:prstGeom>
      </xdr:spPr>
    </xdr:pic>
    <xdr:clientData/>
  </xdr:twoCellAnchor>
  <xdr:twoCellAnchor editAs="oneCell">
    <xdr:from>
      <xdr:col>6</xdr:col>
      <xdr:colOff>367394</xdr:colOff>
      <xdr:row>3</xdr:row>
      <xdr:rowOff>215444</xdr:rowOff>
    </xdr:from>
    <xdr:to>
      <xdr:col>6</xdr:col>
      <xdr:colOff>1088572</xdr:colOff>
      <xdr:row>3</xdr:row>
      <xdr:rowOff>936622</xdr:rowOff>
    </xdr:to>
    <xdr:pic>
      <xdr:nvPicPr>
        <xdr:cNvPr id="20" name="그림 19">
          <a:extLst>
            <a:ext uri="{FF2B5EF4-FFF2-40B4-BE49-F238E27FC236}">
              <a16:creationId xmlns:a16="http://schemas.microsoft.com/office/drawing/2014/main" id="{86A6BC5B-2454-327B-3A1F-8AF2BCA2F4E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878537" y="786944"/>
          <a:ext cx="721178" cy="721178"/>
        </a:xfrm>
        <a:prstGeom prst="rect">
          <a:avLst/>
        </a:prstGeom>
      </xdr:spPr>
    </xdr:pic>
    <xdr:clientData/>
  </xdr:twoCellAnchor>
  <xdr:twoCellAnchor editAs="oneCell">
    <xdr:from>
      <xdr:col>2</xdr:col>
      <xdr:colOff>435428</xdr:colOff>
      <xdr:row>20</xdr:row>
      <xdr:rowOff>322035</xdr:rowOff>
    </xdr:from>
    <xdr:to>
      <xdr:col>2</xdr:col>
      <xdr:colOff>916213</xdr:colOff>
      <xdr:row>20</xdr:row>
      <xdr:rowOff>802820</xdr:rowOff>
    </xdr:to>
    <xdr:pic>
      <xdr:nvPicPr>
        <xdr:cNvPr id="21" name="그림 20">
          <a:extLst>
            <a:ext uri="{FF2B5EF4-FFF2-40B4-BE49-F238E27FC236}">
              <a16:creationId xmlns:a16="http://schemas.microsoft.com/office/drawing/2014/main" id="{70B174F3-D73F-88EC-7662-250CD6BB421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59428" y="3751035"/>
          <a:ext cx="480785" cy="480785"/>
        </a:xfrm>
        <a:prstGeom prst="rect">
          <a:avLst/>
        </a:prstGeom>
      </xdr:spPr>
    </xdr:pic>
    <xdr:clientData/>
  </xdr:twoCellAnchor>
  <xdr:twoCellAnchor editAs="oneCell">
    <xdr:from>
      <xdr:col>3</xdr:col>
      <xdr:colOff>435429</xdr:colOff>
      <xdr:row>20</xdr:row>
      <xdr:rowOff>201838</xdr:rowOff>
    </xdr:from>
    <xdr:to>
      <xdr:col>3</xdr:col>
      <xdr:colOff>1156607</xdr:colOff>
      <xdr:row>20</xdr:row>
      <xdr:rowOff>923016</xdr:rowOff>
    </xdr:to>
    <xdr:pic>
      <xdr:nvPicPr>
        <xdr:cNvPr id="22" name="그림 21">
          <a:extLst>
            <a:ext uri="{FF2B5EF4-FFF2-40B4-BE49-F238E27FC236}">
              <a16:creationId xmlns:a16="http://schemas.microsoft.com/office/drawing/2014/main" id="{8C82BC92-5DC2-6739-6864-000D391BC77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456215" y="3630838"/>
          <a:ext cx="721178" cy="721178"/>
        </a:xfrm>
        <a:prstGeom prst="rect">
          <a:avLst/>
        </a:prstGeom>
      </xdr:spPr>
    </xdr:pic>
    <xdr:clientData/>
  </xdr:twoCellAnchor>
  <xdr:twoCellAnchor editAs="oneCell">
    <xdr:from>
      <xdr:col>4</xdr:col>
      <xdr:colOff>435429</xdr:colOff>
      <xdr:row>20</xdr:row>
      <xdr:rowOff>201838</xdr:rowOff>
    </xdr:from>
    <xdr:to>
      <xdr:col>4</xdr:col>
      <xdr:colOff>1156607</xdr:colOff>
      <xdr:row>20</xdr:row>
      <xdr:rowOff>923016</xdr:rowOff>
    </xdr:to>
    <xdr:pic>
      <xdr:nvPicPr>
        <xdr:cNvPr id="23" name="그림 22">
          <a:extLst>
            <a:ext uri="{FF2B5EF4-FFF2-40B4-BE49-F238E27FC236}">
              <a16:creationId xmlns:a16="http://schemas.microsoft.com/office/drawing/2014/main" id="{3B9F9E82-FBC6-4648-C9CA-BB6EC48E697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953000" y="3630838"/>
          <a:ext cx="721178" cy="721178"/>
        </a:xfrm>
        <a:prstGeom prst="rect">
          <a:avLst/>
        </a:prstGeom>
      </xdr:spPr>
    </xdr:pic>
    <xdr:clientData/>
  </xdr:twoCellAnchor>
  <xdr:twoCellAnchor editAs="oneCell">
    <xdr:from>
      <xdr:col>5</xdr:col>
      <xdr:colOff>435429</xdr:colOff>
      <xdr:row>20</xdr:row>
      <xdr:rowOff>81642</xdr:rowOff>
    </xdr:from>
    <xdr:to>
      <xdr:col>5</xdr:col>
      <xdr:colOff>1156607</xdr:colOff>
      <xdr:row>20</xdr:row>
      <xdr:rowOff>1043213</xdr:rowOff>
    </xdr:to>
    <xdr:pic>
      <xdr:nvPicPr>
        <xdr:cNvPr id="24" name="그림 23">
          <a:extLst>
            <a:ext uri="{FF2B5EF4-FFF2-40B4-BE49-F238E27FC236}">
              <a16:creationId xmlns:a16="http://schemas.microsoft.com/office/drawing/2014/main" id="{6BEF3FF4-AA0D-3F22-EE55-6620CD988AF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449786" y="3510642"/>
          <a:ext cx="721178" cy="9615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123826</xdr:colOff>
      <xdr:row>3</xdr:row>
      <xdr:rowOff>285750</xdr:rowOff>
    </xdr:from>
    <xdr:to>
      <xdr:col>3</xdr:col>
      <xdr:colOff>1496670</xdr:colOff>
      <xdr:row>3</xdr:row>
      <xdr:rowOff>2781300</xdr:rowOff>
    </xdr:to>
    <xdr:pic>
      <xdr:nvPicPr>
        <xdr:cNvPr id="3" name="그림 2" descr="The Iron Oath - Turn Based Tactical RPG — Here’s the first completed tile for a sewer...">
          <a:extLst>
            <a:ext uri="{FF2B5EF4-FFF2-40B4-BE49-F238E27FC236}">
              <a16:creationId xmlns:a16="http://schemas.microsoft.com/office/drawing/2014/main" id="{C527074E-CEE2-4201-8B5C-17EF74A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7826" y="1619250"/>
          <a:ext cx="1372844" cy="2495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1630457</xdr:colOff>
      <xdr:row>3</xdr:row>
      <xdr:rowOff>493059</xdr:rowOff>
    </xdr:from>
    <xdr:to>
      <xdr:col>3</xdr:col>
      <xdr:colOff>3425239</xdr:colOff>
      <xdr:row>3</xdr:row>
      <xdr:rowOff>2586971</xdr:rowOff>
    </xdr:to>
    <xdr:pic>
      <xdr:nvPicPr>
        <xdr:cNvPr id="5" name="그림 4">
          <a:extLst>
            <a:ext uri="{FF2B5EF4-FFF2-40B4-BE49-F238E27FC236}">
              <a16:creationId xmlns:a16="http://schemas.microsoft.com/office/drawing/2014/main" id="{231F867C-01C9-2189-C3D5-379E2633326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54457" y="1826559"/>
          <a:ext cx="1794782" cy="20939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152400</xdr:colOff>
      <xdr:row>3</xdr:row>
      <xdr:rowOff>457200</xdr:rowOff>
    </xdr:from>
    <xdr:to>
      <xdr:col>16</xdr:col>
      <xdr:colOff>181707</xdr:colOff>
      <xdr:row>4</xdr:row>
      <xdr:rowOff>1068526</xdr:rowOff>
    </xdr:to>
    <xdr:pic>
      <xdr:nvPicPr>
        <xdr:cNvPr id="2" name="그림 1">
          <a:extLst>
            <a:ext uri="{FF2B5EF4-FFF2-40B4-BE49-F238E27FC236}">
              <a16:creationId xmlns:a16="http://schemas.microsoft.com/office/drawing/2014/main" id="{7E1A86C8-9A6C-401D-9F2C-C1D53C198AA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040600" y="1028700"/>
          <a:ext cx="3077307" cy="3773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152401</xdr:colOff>
      <xdr:row>4</xdr:row>
      <xdr:rowOff>1533526</xdr:rowOff>
    </xdr:from>
    <xdr:to>
      <xdr:col>16</xdr:col>
      <xdr:colOff>176213</xdr:colOff>
      <xdr:row>5</xdr:row>
      <xdr:rowOff>1937186</xdr:rowOff>
    </xdr:to>
    <xdr:pic>
      <xdr:nvPicPr>
        <xdr:cNvPr id="4" name="그림 3">
          <a:extLst>
            <a:ext uri="{FF2B5EF4-FFF2-40B4-BE49-F238E27FC236}">
              <a16:creationId xmlns:a16="http://schemas.microsoft.com/office/drawing/2014/main" id="{96B839FB-653B-4631-B182-D23460EC764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40601" y="5267326"/>
          <a:ext cx="3071812" cy="3604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151411</xdr:colOff>
      <xdr:row>3</xdr:row>
      <xdr:rowOff>630383</xdr:rowOff>
    </xdr:from>
    <xdr:to>
      <xdr:col>21</xdr:col>
      <xdr:colOff>148689</xdr:colOff>
      <xdr:row>4</xdr:row>
      <xdr:rowOff>1626425</xdr:rowOff>
    </xdr:to>
    <xdr:pic>
      <xdr:nvPicPr>
        <xdr:cNvPr id="6" name="그림 5">
          <a:extLst>
            <a:ext uri="{FF2B5EF4-FFF2-40B4-BE49-F238E27FC236}">
              <a16:creationId xmlns:a16="http://schemas.microsoft.com/office/drawing/2014/main" id="{3631646F-68E5-4288-9671-6CEC4B956C0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849611" y="1201883"/>
          <a:ext cx="3045278" cy="4158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690007</xdr:colOff>
      <xdr:row>3</xdr:row>
      <xdr:rowOff>630381</xdr:rowOff>
    </xdr:from>
    <xdr:to>
      <xdr:col>25</xdr:col>
      <xdr:colOff>308572</xdr:colOff>
      <xdr:row>4</xdr:row>
      <xdr:rowOff>2529612</xdr:rowOff>
    </xdr:to>
    <xdr:pic>
      <xdr:nvPicPr>
        <xdr:cNvPr id="7" name="그림 6">
          <a:extLst>
            <a:ext uri="{FF2B5EF4-FFF2-40B4-BE49-F238E27FC236}">
              <a16:creationId xmlns:a16="http://schemas.microsoft.com/office/drawing/2014/main" id="{19C7ECCE-26B8-4B9A-8199-520E48CA64B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7436207" y="1201881"/>
          <a:ext cx="2666565" cy="50615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79972</xdr:colOff>
      <xdr:row>4</xdr:row>
      <xdr:rowOff>2105025</xdr:rowOff>
    </xdr:from>
    <xdr:to>
      <xdr:col>21</xdr:col>
      <xdr:colOff>72435</xdr:colOff>
      <xdr:row>6</xdr:row>
      <xdr:rowOff>454418</xdr:rowOff>
    </xdr:to>
    <xdr:pic>
      <xdr:nvPicPr>
        <xdr:cNvPr id="8" name="그림 7" descr="The Iron Oath - Turn Based Tactical RPG — Here’s the first completed tile for a sewer...">
          <a:extLst>
            <a:ext uri="{FF2B5EF4-FFF2-40B4-BE49-F238E27FC236}">
              <a16:creationId xmlns:a16="http://schemas.microsoft.com/office/drawing/2014/main" id="{DCE84928-87F5-41A9-9A72-46D981C4B3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778172" y="5838825"/>
          <a:ext cx="3040463" cy="5492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10268</xdr:colOff>
      <xdr:row>4</xdr:row>
      <xdr:rowOff>3033713</xdr:rowOff>
    </xdr:from>
    <xdr:to>
      <xdr:col>27</xdr:col>
      <xdr:colOff>72180</xdr:colOff>
      <xdr:row>6</xdr:row>
      <xdr:rowOff>363572</xdr:rowOff>
    </xdr:to>
    <xdr:pic>
      <xdr:nvPicPr>
        <xdr:cNvPr id="9" name="그림 8">
          <a:extLst>
            <a:ext uri="{FF2B5EF4-FFF2-40B4-BE49-F238E27FC236}">
              <a16:creationId xmlns:a16="http://schemas.microsoft.com/office/drawing/2014/main" id="{CA26CCB0-BFC1-4A61-8896-165B218C597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518468" y="6767513"/>
          <a:ext cx="3871912" cy="4472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152401</xdr:colOff>
      <xdr:row>5</xdr:row>
      <xdr:rowOff>1533526</xdr:rowOff>
    </xdr:from>
    <xdr:ext cx="3071812" cy="3584182"/>
    <xdr:pic>
      <xdr:nvPicPr>
        <xdr:cNvPr id="10" name="그림 9">
          <a:extLst>
            <a:ext uri="{FF2B5EF4-FFF2-40B4-BE49-F238E27FC236}">
              <a16:creationId xmlns:a16="http://schemas.microsoft.com/office/drawing/2014/main" id="{29EA1820-5EF5-4151-99EE-D43D6F2A041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931271" y="5260700"/>
          <a:ext cx="3071812" cy="358418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79972</xdr:colOff>
      <xdr:row>5</xdr:row>
      <xdr:rowOff>2105025</xdr:rowOff>
    </xdr:from>
    <xdr:ext cx="3040463" cy="5472436"/>
    <xdr:pic>
      <xdr:nvPicPr>
        <xdr:cNvPr id="11" name="그림 10" descr="The Iron Oath - Turn Based Tactical RPG — Here’s the first completed tile for a sewer...">
          <a:extLst>
            <a:ext uri="{FF2B5EF4-FFF2-40B4-BE49-F238E27FC236}">
              <a16:creationId xmlns:a16="http://schemas.microsoft.com/office/drawing/2014/main" id="{BDE8A944-986C-442B-9E2A-8F5C2549EA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68842" y="5832199"/>
          <a:ext cx="3040463" cy="54724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10268</xdr:colOff>
      <xdr:row>5</xdr:row>
      <xdr:rowOff>3033713</xdr:rowOff>
    </xdr:from>
    <xdr:ext cx="3871912" cy="4452902"/>
    <xdr:pic>
      <xdr:nvPicPr>
        <xdr:cNvPr id="12" name="그림 11">
          <a:extLst>
            <a:ext uri="{FF2B5EF4-FFF2-40B4-BE49-F238E27FC236}">
              <a16:creationId xmlns:a16="http://schemas.microsoft.com/office/drawing/2014/main" id="{2AB3F603-5DFE-48B9-9A95-1F8FB49E89E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409138" y="6760887"/>
          <a:ext cx="3871912" cy="44529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3</xdr:col>
      <xdr:colOff>380999</xdr:colOff>
      <xdr:row>3</xdr:row>
      <xdr:rowOff>271821</xdr:rowOff>
    </xdr:from>
    <xdr:to>
      <xdr:col>3</xdr:col>
      <xdr:colOff>5367129</xdr:colOff>
      <xdr:row>3</xdr:row>
      <xdr:rowOff>3758799</xdr:rowOff>
    </xdr:to>
    <xdr:pic>
      <xdr:nvPicPr>
        <xdr:cNvPr id="2" name="그림 1">
          <a:extLst>
            <a:ext uri="{FF2B5EF4-FFF2-40B4-BE49-F238E27FC236}">
              <a16:creationId xmlns:a16="http://schemas.microsoft.com/office/drawing/2014/main" id="{C07DC421-DF86-213E-6D6D-0E391FCAC0F4}"/>
            </a:ext>
          </a:extLst>
        </xdr:cNvPr>
        <xdr:cNvPicPr>
          <a:picLocks noChangeAspect="1"/>
        </xdr:cNvPicPr>
      </xdr:nvPicPr>
      <xdr:blipFill rotWithShape="1">
        <a:blip xmlns:r="http://schemas.openxmlformats.org/officeDocument/2006/relationships" r:embed="rId1"/>
        <a:srcRect l="3158" t="2224" r="3285" b="2413"/>
        <a:stretch/>
      </xdr:blipFill>
      <xdr:spPr>
        <a:xfrm>
          <a:off x="7671954" y="843321"/>
          <a:ext cx="4986130" cy="3486978"/>
        </a:xfrm>
        <a:prstGeom prst="rect">
          <a:avLst/>
        </a:prstGeom>
      </xdr:spPr>
    </xdr:pic>
    <xdr:clientData/>
  </xdr:twoCellAnchor>
  <xdr:twoCellAnchor editAs="oneCell">
    <xdr:from>
      <xdr:col>2</xdr:col>
      <xdr:colOff>294409</xdr:colOff>
      <xdr:row>3</xdr:row>
      <xdr:rowOff>261955</xdr:rowOff>
    </xdr:from>
    <xdr:to>
      <xdr:col>2</xdr:col>
      <xdr:colOff>5524500</xdr:colOff>
      <xdr:row>3</xdr:row>
      <xdr:rowOff>3911523</xdr:rowOff>
    </xdr:to>
    <xdr:pic>
      <xdr:nvPicPr>
        <xdr:cNvPr id="3" name="그림 2">
          <a:extLst>
            <a:ext uri="{FF2B5EF4-FFF2-40B4-BE49-F238E27FC236}">
              <a16:creationId xmlns:a16="http://schemas.microsoft.com/office/drawing/2014/main" id="{828257DE-77CA-842A-0EEA-6F258ACDCF7C}"/>
            </a:ext>
          </a:extLst>
        </xdr:cNvPr>
        <xdr:cNvPicPr>
          <a:picLocks noChangeAspect="1"/>
        </xdr:cNvPicPr>
      </xdr:nvPicPr>
      <xdr:blipFill>
        <a:blip xmlns:r="http://schemas.openxmlformats.org/officeDocument/2006/relationships" r:embed="rId2"/>
        <a:stretch>
          <a:fillRect/>
        </a:stretch>
      </xdr:blipFill>
      <xdr:spPr>
        <a:xfrm>
          <a:off x="1818409" y="833455"/>
          <a:ext cx="5230091" cy="3649568"/>
        </a:xfrm>
        <a:prstGeom prst="rect">
          <a:avLst/>
        </a:prstGeom>
      </xdr:spPr>
    </xdr:pic>
    <xdr:clientData/>
  </xdr:twoCellAnchor>
  <xdr:twoCellAnchor editAs="oneCell">
    <xdr:from>
      <xdr:col>4</xdr:col>
      <xdr:colOff>487129</xdr:colOff>
      <xdr:row>3</xdr:row>
      <xdr:rowOff>346363</xdr:rowOff>
    </xdr:from>
    <xdr:to>
      <xdr:col>4</xdr:col>
      <xdr:colOff>5362091</xdr:colOff>
      <xdr:row>3</xdr:row>
      <xdr:rowOff>3834867</xdr:rowOff>
    </xdr:to>
    <xdr:pic>
      <xdr:nvPicPr>
        <xdr:cNvPr id="5" name="그림 4">
          <a:extLst>
            <a:ext uri="{FF2B5EF4-FFF2-40B4-BE49-F238E27FC236}">
              <a16:creationId xmlns:a16="http://schemas.microsoft.com/office/drawing/2014/main" id="{81EB96CE-07F8-0F09-E3C6-2908D4E16682}"/>
            </a:ext>
          </a:extLst>
        </xdr:cNvPr>
        <xdr:cNvPicPr>
          <a:picLocks noChangeAspect="1"/>
        </xdr:cNvPicPr>
      </xdr:nvPicPr>
      <xdr:blipFill>
        <a:blip xmlns:r="http://schemas.openxmlformats.org/officeDocument/2006/relationships" r:embed="rId3"/>
        <a:stretch>
          <a:fillRect/>
        </a:stretch>
      </xdr:blipFill>
      <xdr:spPr>
        <a:xfrm>
          <a:off x="13545038" y="917863"/>
          <a:ext cx="4874962" cy="3488504"/>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사용자 지정 4">
      <a:majorFont>
        <a:latin typeface="나눔스퀘어_ac"/>
        <a:ea typeface="나눔스퀘어_ac"/>
        <a:cs typeface=""/>
      </a:majorFont>
      <a:minorFont>
        <a:latin typeface="나눔스퀘어_ac"/>
        <a:ea typeface="나눔스퀘어_ac"/>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E8170-5731-4CCA-A133-77DD897ABE4C}">
  <dimension ref="A1:G26"/>
  <sheetViews>
    <sheetView zoomScale="55" zoomScaleNormal="55" workbookViewId="0">
      <selection activeCell="E22" sqref="E22"/>
    </sheetView>
  </sheetViews>
  <sheetFormatPr defaultRowHeight="15" x14ac:dyDescent="0.25"/>
  <cols>
    <col min="2" max="2" width="13.33203125" customWidth="1"/>
    <col min="3" max="7" width="21.5546875" customWidth="1"/>
  </cols>
  <sheetData>
    <row r="1" spans="1:7" x14ac:dyDescent="0.25">
      <c r="A1" t="s">
        <v>27</v>
      </c>
    </row>
    <row r="2" spans="1:7" ht="15.75" x14ac:dyDescent="0.25">
      <c r="B2" s="1" t="s">
        <v>0</v>
      </c>
      <c r="C2" s="26" t="s">
        <v>9</v>
      </c>
      <c r="D2" s="26" t="s">
        <v>12</v>
      </c>
      <c r="E2" s="26" t="s">
        <v>11</v>
      </c>
      <c r="F2" s="26" t="s">
        <v>13</v>
      </c>
      <c r="G2" s="26" t="s">
        <v>15</v>
      </c>
    </row>
    <row r="3" spans="1:7" ht="15.75" x14ac:dyDescent="0.25">
      <c r="B3" s="1" t="s">
        <v>26</v>
      </c>
      <c r="C3" s="26" t="s">
        <v>21</v>
      </c>
      <c r="D3" s="26" t="s">
        <v>22</v>
      </c>
      <c r="E3" s="26" t="s">
        <v>23</v>
      </c>
      <c r="F3" s="26" t="s">
        <v>24</v>
      </c>
      <c r="G3" s="26" t="s">
        <v>25</v>
      </c>
    </row>
    <row r="4" spans="1:7" ht="15.75" x14ac:dyDescent="0.25">
      <c r="B4" s="1" t="s">
        <v>7</v>
      </c>
      <c r="C4" s="26" t="s">
        <v>31</v>
      </c>
      <c r="D4" s="26" t="s">
        <v>32</v>
      </c>
      <c r="E4" s="26" t="s">
        <v>33</v>
      </c>
      <c r="F4" s="26" t="s">
        <v>34</v>
      </c>
      <c r="G4" s="26" t="s">
        <v>35</v>
      </c>
    </row>
    <row r="5" spans="1:7" ht="15.75" x14ac:dyDescent="0.25">
      <c r="B5" s="1" t="s">
        <v>8</v>
      </c>
      <c r="C5" s="26" t="s">
        <v>10</v>
      </c>
      <c r="D5" s="26" t="s">
        <v>10</v>
      </c>
      <c r="E5" s="26" t="s">
        <v>10</v>
      </c>
      <c r="F5" s="26" t="s">
        <v>10</v>
      </c>
      <c r="G5" s="26" t="s">
        <v>10</v>
      </c>
    </row>
    <row r="6" spans="1:7" ht="130.5" customHeight="1" x14ac:dyDescent="0.25">
      <c r="B6" s="1" t="s">
        <v>1</v>
      </c>
      <c r="C6" s="26"/>
      <c r="D6" s="26"/>
      <c r="E6" s="26"/>
      <c r="F6" s="26"/>
      <c r="G6" s="26"/>
    </row>
    <row r="7" spans="1:7" ht="15.75" x14ac:dyDescent="0.25">
      <c r="B7" s="1" t="s">
        <v>2</v>
      </c>
      <c r="C7" s="27" t="s">
        <v>18</v>
      </c>
      <c r="D7" s="27" t="s">
        <v>19</v>
      </c>
      <c r="E7" s="27" t="s">
        <v>96</v>
      </c>
      <c r="F7" s="27" t="s">
        <v>20</v>
      </c>
      <c r="G7" s="27" t="s">
        <v>18</v>
      </c>
    </row>
    <row r="8" spans="1:7" ht="15.75" x14ac:dyDescent="0.25">
      <c r="B8" s="1" t="s">
        <v>3</v>
      </c>
      <c r="C8" s="26">
        <v>100</v>
      </c>
      <c r="D8" s="26">
        <v>60</v>
      </c>
      <c r="E8" s="26">
        <v>50</v>
      </c>
      <c r="F8" s="26">
        <v>1000</v>
      </c>
      <c r="G8" s="26">
        <v>100</v>
      </c>
    </row>
    <row r="9" spans="1:7" ht="15.75" x14ac:dyDescent="0.25">
      <c r="B9" s="1" t="s">
        <v>4</v>
      </c>
      <c r="C9" s="26">
        <v>10</v>
      </c>
      <c r="D9" s="26">
        <v>10</v>
      </c>
      <c r="E9" s="26">
        <v>20</v>
      </c>
      <c r="F9" s="26">
        <v>50</v>
      </c>
      <c r="G9" s="26">
        <v>30</v>
      </c>
    </row>
    <row r="10" spans="1:7" ht="15.75" x14ac:dyDescent="0.25">
      <c r="B10" s="1" t="s">
        <v>6</v>
      </c>
      <c r="C10" s="26">
        <v>2</v>
      </c>
      <c r="D10" s="26">
        <v>1</v>
      </c>
      <c r="E10" s="26">
        <v>2</v>
      </c>
      <c r="F10" s="26">
        <v>0.5</v>
      </c>
      <c r="G10" s="26">
        <v>2</v>
      </c>
    </row>
    <row r="11" spans="1:7" ht="15.75" x14ac:dyDescent="0.25">
      <c r="B11" s="1" t="s">
        <v>5</v>
      </c>
      <c r="C11" s="26">
        <v>0.5</v>
      </c>
      <c r="D11" s="26">
        <v>0.5</v>
      </c>
      <c r="E11" s="26">
        <v>1</v>
      </c>
      <c r="F11" s="26">
        <v>0.5</v>
      </c>
      <c r="G11" s="26">
        <v>2</v>
      </c>
    </row>
    <row r="12" spans="1:7" ht="15.75" x14ac:dyDescent="0.25">
      <c r="B12" s="1" t="s">
        <v>16</v>
      </c>
      <c r="C12" s="27" t="s">
        <v>17</v>
      </c>
      <c r="D12" s="27" t="s">
        <v>17</v>
      </c>
      <c r="E12" s="27" t="s">
        <v>17</v>
      </c>
      <c r="F12" s="27" t="s">
        <v>17</v>
      </c>
      <c r="G12" s="27" t="s">
        <v>17</v>
      </c>
    </row>
    <row r="13" spans="1:7" ht="25.5" x14ac:dyDescent="0.25">
      <c r="B13" s="1" t="s">
        <v>14</v>
      </c>
      <c r="C13" s="28" t="s">
        <v>98</v>
      </c>
      <c r="D13" s="27"/>
      <c r="E13" s="27"/>
      <c r="F13" s="27"/>
      <c r="G13" s="27"/>
    </row>
    <row r="15" spans="1:7" ht="15.75" x14ac:dyDescent="0.25">
      <c r="B15" s="1" t="s">
        <v>0</v>
      </c>
      <c r="C15" s="26" t="s">
        <v>102</v>
      </c>
      <c r="D15" s="26"/>
      <c r="E15" s="26"/>
      <c r="F15" s="26"/>
      <c r="G15" s="26"/>
    </row>
    <row r="16" spans="1:7" ht="15.75" x14ac:dyDescent="0.25">
      <c r="B16" s="1" t="s">
        <v>26</v>
      </c>
      <c r="C16" s="26" t="s">
        <v>97</v>
      </c>
      <c r="D16" s="26"/>
      <c r="E16" s="26"/>
      <c r="F16" s="26"/>
      <c r="G16" s="26"/>
    </row>
    <row r="17" spans="2:7" ht="15.75" x14ac:dyDescent="0.25">
      <c r="B17" s="1" t="s">
        <v>7</v>
      </c>
      <c r="C17" s="26" t="s">
        <v>108</v>
      </c>
      <c r="D17" s="26"/>
      <c r="E17" s="26"/>
      <c r="F17" s="26"/>
      <c r="G17" s="26"/>
    </row>
    <row r="18" spans="2:7" ht="15.75" x14ac:dyDescent="0.25">
      <c r="B18" s="1" t="s">
        <v>8</v>
      </c>
      <c r="C18" s="26" t="s">
        <v>10</v>
      </c>
      <c r="D18" s="26" t="s">
        <v>10</v>
      </c>
      <c r="E18" s="26" t="s">
        <v>10</v>
      </c>
      <c r="F18" s="26" t="s">
        <v>10</v>
      </c>
      <c r="G18" s="26" t="s">
        <v>10</v>
      </c>
    </row>
    <row r="19" spans="2:7" ht="130.5" customHeight="1" x14ac:dyDescent="0.25">
      <c r="B19" s="1" t="s">
        <v>1</v>
      </c>
      <c r="C19" s="26"/>
      <c r="D19" s="25"/>
      <c r="E19" s="26"/>
      <c r="F19" s="26"/>
      <c r="G19" s="26"/>
    </row>
    <row r="20" spans="2:7" ht="15.75" x14ac:dyDescent="0.25">
      <c r="B20" s="1" t="s">
        <v>2</v>
      </c>
      <c r="C20" s="27" t="s">
        <v>100</v>
      </c>
      <c r="D20" s="27"/>
      <c r="E20" s="27"/>
      <c r="F20" s="27"/>
      <c r="G20" s="27"/>
    </row>
    <row r="21" spans="2:7" ht="15.75" x14ac:dyDescent="0.25">
      <c r="B21" s="1" t="s">
        <v>3</v>
      </c>
      <c r="C21" s="26">
        <v>30</v>
      </c>
      <c r="D21" s="26"/>
      <c r="E21" s="26"/>
      <c r="F21" s="26"/>
      <c r="G21" s="26"/>
    </row>
    <row r="22" spans="2:7" ht="15.75" x14ac:dyDescent="0.25">
      <c r="B22" s="1" t="s">
        <v>4</v>
      </c>
      <c r="C22" s="26">
        <v>20</v>
      </c>
      <c r="D22" s="26"/>
      <c r="E22" s="26"/>
      <c r="F22" s="26"/>
      <c r="G22" s="26"/>
    </row>
    <row r="23" spans="2:7" ht="15.75" x14ac:dyDescent="0.25">
      <c r="B23" s="1" t="s">
        <v>6</v>
      </c>
      <c r="C23" s="26">
        <v>1</v>
      </c>
      <c r="D23" s="26"/>
      <c r="E23" s="26"/>
      <c r="F23" s="26"/>
      <c r="G23" s="26"/>
    </row>
    <row r="24" spans="2:7" ht="15.75" x14ac:dyDescent="0.25">
      <c r="B24" s="1" t="s">
        <v>5</v>
      </c>
      <c r="C24" s="26">
        <v>3</v>
      </c>
      <c r="D24" s="26"/>
      <c r="E24" s="26"/>
      <c r="F24" s="26"/>
      <c r="G24" s="26"/>
    </row>
    <row r="25" spans="2:7" ht="15.75" x14ac:dyDescent="0.25">
      <c r="B25" s="1" t="s">
        <v>16</v>
      </c>
      <c r="C25" s="27" t="s">
        <v>101</v>
      </c>
      <c r="D25" s="27"/>
      <c r="E25" s="27"/>
      <c r="F25" s="27"/>
      <c r="G25" s="27"/>
    </row>
    <row r="26" spans="2:7" ht="15.75" x14ac:dyDescent="0.25">
      <c r="B26" s="1" t="s">
        <v>14</v>
      </c>
      <c r="C26" s="27" t="s">
        <v>99</v>
      </c>
      <c r="D26" s="27"/>
      <c r="E26" s="27"/>
      <c r="F26" s="27"/>
      <c r="G26" s="27"/>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193C0-24C5-4E3F-82CB-B1D900D42C29}">
  <dimension ref="C3:K51"/>
  <sheetViews>
    <sheetView zoomScale="55" zoomScaleNormal="55" workbookViewId="0">
      <selection activeCell="F52" sqref="F52"/>
    </sheetView>
  </sheetViews>
  <sheetFormatPr defaultRowHeight="15" x14ac:dyDescent="0.25"/>
  <cols>
    <col min="1" max="2" width="8.88671875" style="5"/>
    <col min="3" max="3" width="10.21875" style="5" customWidth="1"/>
    <col min="4" max="8" width="25.77734375" style="5" customWidth="1"/>
    <col min="9" max="9" width="22.33203125" style="5" customWidth="1"/>
    <col min="10" max="16384" width="8.88671875" style="5"/>
  </cols>
  <sheetData>
    <row r="3" spans="3:11" ht="15.75" x14ac:dyDescent="0.25">
      <c r="C3" s="6" t="s">
        <v>0</v>
      </c>
      <c r="D3" s="3" t="s">
        <v>109</v>
      </c>
      <c r="E3" s="3" t="s">
        <v>111</v>
      </c>
      <c r="F3" s="3" t="s">
        <v>112</v>
      </c>
      <c r="G3" s="7" t="s">
        <v>113</v>
      </c>
      <c r="H3" s="3" t="s">
        <v>114</v>
      </c>
      <c r="K3"/>
    </row>
    <row r="4" spans="3:11" ht="15.75" x14ac:dyDescent="0.25">
      <c r="C4" s="6" t="s">
        <v>179</v>
      </c>
      <c r="D4" s="3" t="s">
        <v>110</v>
      </c>
      <c r="E4" s="3" t="s">
        <v>117</v>
      </c>
      <c r="F4" s="3" t="s">
        <v>118</v>
      </c>
      <c r="G4" s="7" t="s">
        <v>119</v>
      </c>
      <c r="H4" s="3" t="s">
        <v>120</v>
      </c>
    </row>
    <row r="5" spans="3:11" ht="15.75" x14ac:dyDescent="0.25">
      <c r="C5" s="6" t="s">
        <v>8</v>
      </c>
      <c r="D5" s="3" t="s">
        <v>121</v>
      </c>
      <c r="E5" s="3" t="s">
        <v>121</v>
      </c>
      <c r="F5" s="3" t="s">
        <v>121</v>
      </c>
      <c r="G5" s="7" t="s">
        <v>121</v>
      </c>
      <c r="H5" s="3" t="s">
        <v>121</v>
      </c>
    </row>
    <row r="6" spans="3:11" ht="15.75" x14ac:dyDescent="0.25">
      <c r="C6" s="6" t="s">
        <v>45</v>
      </c>
      <c r="D6" s="3" t="s">
        <v>115</v>
      </c>
      <c r="E6" s="3" t="s">
        <v>116</v>
      </c>
      <c r="F6" s="3" t="s">
        <v>122</v>
      </c>
      <c r="G6" s="7"/>
      <c r="H6" s="3"/>
    </row>
    <row r="7" spans="3:11" ht="141.75" customHeight="1" x14ac:dyDescent="0.25">
      <c r="C7" s="6" t="s">
        <v>49</v>
      </c>
      <c r="D7" s="3"/>
      <c r="E7" s="3"/>
      <c r="F7" s="12"/>
      <c r="G7" s="7"/>
      <c r="H7" s="3"/>
    </row>
    <row r="8" spans="3:11" ht="114" customHeight="1" x14ac:dyDescent="0.25">
      <c r="C8" s="6" t="s">
        <v>52</v>
      </c>
      <c r="D8" s="2"/>
      <c r="E8" s="2"/>
      <c r="F8" s="13"/>
      <c r="G8" s="8"/>
      <c r="H8" s="2"/>
    </row>
    <row r="9" spans="3:11" ht="58.5" customHeight="1" x14ac:dyDescent="0.25">
      <c r="C9" s="6" t="s">
        <v>44</v>
      </c>
      <c r="D9" s="2"/>
      <c r="E9" s="2"/>
      <c r="F9" s="2"/>
      <c r="G9" s="8"/>
      <c r="H9" s="2"/>
    </row>
    <row r="10" spans="3:11" ht="33" customHeight="1" x14ac:dyDescent="0.25">
      <c r="C10" s="6" t="s">
        <v>59</v>
      </c>
      <c r="D10" s="4" t="s">
        <v>60</v>
      </c>
      <c r="E10" s="4" t="s">
        <v>61</v>
      </c>
      <c r="F10" s="4" t="s">
        <v>58</v>
      </c>
      <c r="G10" s="9"/>
      <c r="H10" s="4" t="s">
        <v>57</v>
      </c>
    </row>
    <row r="11" spans="3:11" ht="15.75" x14ac:dyDescent="0.25">
      <c r="C11" s="6" t="s">
        <v>48</v>
      </c>
      <c r="D11" s="10">
        <v>5</v>
      </c>
      <c r="E11" s="10">
        <v>10</v>
      </c>
      <c r="F11" s="10">
        <v>8</v>
      </c>
      <c r="G11" s="11"/>
      <c r="H11" s="10">
        <v>5</v>
      </c>
    </row>
    <row r="13" spans="3:11" ht="15.75" x14ac:dyDescent="0.25">
      <c r="C13" s="6" t="s">
        <v>0</v>
      </c>
      <c r="D13" s="3" t="s">
        <v>29</v>
      </c>
      <c r="E13" s="3" t="s">
        <v>36</v>
      </c>
      <c r="F13" s="3" t="s">
        <v>38</v>
      </c>
      <c r="G13" s="7" t="s">
        <v>37</v>
      </c>
      <c r="H13" s="3" t="s">
        <v>39</v>
      </c>
    </row>
    <row r="14" spans="3:11" ht="15.75" x14ac:dyDescent="0.25">
      <c r="C14" s="6" t="s">
        <v>179</v>
      </c>
      <c r="D14" s="3" t="s">
        <v>28</v>
      </c>
      <c r="E14" s="3" t="s">
        <v>40</v>
      </c>
      <c r="F14" s="3" t="s">
        <v>41</v>
      </c>
      <c r="G14" s="7" t="s">
        <v>42</v>
      </c>
      <c r="H14" s="3" t="s">
        <v>43</v>
      </c>
    </row>
    <row r="15" spans="3:11" ht="15.75" x14ac:dyDescent="0.25">
      <c r="C15" s="6" t="s">
        <v>8</v>
      </c>
      <c r="D15" s="3" t="s">
        <v>30</v>
      </c>
      <c r="E15" s="3" t="s">
        <v>30</v>
      </c>
      <c r="F15" s="3" t="s">
        <v>30</v>
      </c>
      <c r="G15" s="7" t="s">
        <v>30</v>
      </c>
      <c r="H15" s="3" t="s">
        <v>30</v>
      </c>
    </row>
    <row r="16" spans="3:11" ht="15.75" x14ac:dyDescent="0.25">
      <c r="C16" s="6" t="s">
        <v>45</v>
      </c>
      <c r="D16" s="3" t="s">
        <v>46</v>
      </c>
      <c r="E16" s="3" t="s">
        <v>47</v>
      </c>
      <c r="F16" s="3" t="s">
        <v>143</v>
      </c>
      <c r="G16" s="7"/>
      <c r="H16" s="3"/>
    </row>
    <row r="17" spans="3:8" ht="141.75" customHeight="1" x14ac:dyDescent="0.25">
      <c r="C17" s="6" t="s">
        <v>49</v>
      </c>
      <c r="D17" s="3"/>
      <c r="E17" s="3"/>
      <c r="F17" s="12"/>
      <c r="G17" s="7"/>
      <c r="H17" s="3"/>
    </row>
    <row r="18" spans="3:8" ht="114" customHeight="1" x14ac:dyDescent="0.25">
      <c r="C18" s="6" t="s">
        <v>52</v>
      </c>
      <c r="D18" s="2" t="s">
        <v>55</v>
      </c>
      <c r="E18" s="2" t="s">
        <v>56</v>
      </c>
      <c r="F18" s="13" t="s">
        <v>62</v>
      </c>
      <c r="G18" s="8"/>
      <c r="H18" s="2" t="s">
        <v>54</v>
      </c>
    </row>
    <row r="19" spans="3:8" ht="58.5" customHeight="1" x14ac:dyDescent="0.25">
      <c r="C19" s="6" t="s">
        <v>44</v>
      </c>
      <c r="D19" s="2" t="s">
        <v>51</v>
      </c>
      <c r="E19" s="2" t="s">
        <v>50</v>
      </c>
      <c r="F19" s="2" t="s">
        <v>63</v>
      </c>
      <c r="G19" s="8"/>
      <c r="H19" s="2" t="s">
        <v>53</v>
      </c>
    </row>
    <row r="20" spans="3:8" ht="33" customHeight="1" x14ac:dyDescent="0.25">
      <c r="C20" s="6" t="s">
        <v>59</v>
      </c>
      <c r="D20" s="4" t="s">
        <v>60</v>
      </c>
      <c r="E20" s="4" t="s">
        <v>61</v>
      </c>
      <c r="F20" s="4" t="s">
        <v>58</v>
      </c>
      <c r="G20" s="9"/>
      <c r="H20" s="4" t="s">
        <v>57</v>
      </c>
    </row>
    <row r="21" spans="3:8" ht="15.75" x14ac:dyDescent="0.25">
      <c r="C21" s="6" t="s">
        <v>48</v>
      </c>
      <c r="D21" s="10">
        <v>5</v>
      </c>
      <c r="E21" s="10">
        <v>10</v>
      </c>
      <c r="F21" s="10">
        <v>8</v>
      </c>
      <c r="G21" s="11"/>
      <c r="H21" s="10">
        <v>5</v>
      </c>
    </row>
    <row r="23" spans="3:8" ht="15.75" x14ac:dyDescent="0.25">
      <c r="C23" s="6" t="s">
        <v>0</v>
      </c>
      <c r="D23" s="3" t="s">
        <v>163</v>
      </c>
      <c r="E23" s="3" t="s">
        <v>127</v>
      </c>
      <c r="F23" s="3" t="s">
        <v>128</v>
      </c>
      <c r="G23" s="7" t="s">
        <v>129</v>
      </c>
      <c r="H23" s="7" t="s">
        <v>130</v>
      </c>
    </row>
    <row r="24" spans="3:8" ht="15.75" x14ac:dyDescent="0.25">
      <c r="C24" s="6" t="s">
        <v>179</v>
      </c>
      <c r="D24" s="3" t="s">
        <v>133</v>
      </c>
      <c r="E24" s="3" t="s">
        <v>134</v>
      </c>
      <c r="F24" s="3" t="s">
        <v>135</v>
      </c>
      <c r="G24" s="7" t="s">
        <v>136</v>
      </c>
      <c r="H24" s="7" t="s">
        <v>137</v>
      </c>
    </row>
    <row r="25" spans="3:8" ht="15.75" x14ac:dyDescent="0.25">
      <c r="C25" s="6" t="s">
        <v>8</v>
      </c>
      <c r="D25" s="3" t="s">
        <v>138</v>
      </c>
      <c r="E25" s="3" t="s">
        <v>138</v>
      </c>
      <c r="F25" s="3" t="s">
        <v>138</v>
      </c>
      <c r="G25" s="7" t="s">
        <v>138</v>
      </c>
      <c r="H25" s="7" t="s">
        <v>138</v>
      </c>
    </row>
    <row r="26" spans="3:8" ht="15.75" x14ac:dyDescent="0.25">
      <c r="C26" s="6" t="s">
        <v>45</v>
      </c>
      <c r="D26" s="3" t="s">
        <v>131</v>
      </c>
      <c r="E26" s="3" t="s">
        <v>132</v>
      </c>
      <c r="F26" s="3" t="s">
        <v>142</v>
      </c>
      <c r="G26" s="7"/>
      <c r="H26" s="7"/>
    </row>
    <row r="27" spans="3:8" ht="141.75" customHeight="1" x14ac:dyDescent="0.25">
      <c r="C27" s="6" t="s">
        <v>49</v>
      </c>
      <c r="D27"/>
      <c r="E27" s="3"/>
      <c r="F27" s="12"/>
      <c r="G27" s="7"/>
      <c r="H27" s="7"/>
    </row>
    <row r="28" spans="3:8" ht="114" customHeight="1" x14ac:dyDescent="0.25">
      <c r="C28" s="6" t="s">
        <v>52</v>
      </c>
      <c r="D28" s="2"/>
      <c r="E28" s="2"/>
      <c r="F28" s="13"/>
      <c r="G28" s="8"/>
      <c r="H28" s="8"/>
    </row>
    <row r="29" spans="3:8" ht="58.5" customHeight="1" x14ac:dyDescent="0.25">
      <c r="C29" s="6" t="s">
        <v>44</v>
      </c>
      <c r="D29" s="2" t="s">
        <v>139</v>
      </c>
      <c r="E29" s="2" t="s">
        <v>140</v>
      </c>
      <c r="F29" s="2" t="s">
        <v>178</v>
      </c>
      <c r="G29" s="8"/>
      <c r="H29" s="8" t="s">
        <v>162</v>
      </c>
    </row>
    <row r="30" spans="3:8" ht="33" customHeight="1" x14ac:dyDescent="0.25">
      <c r="C30" s="6" t="s">
        <v>59</v>
      </c>
      <c r="D30" s="4"/>
      <c r="E30" s="4"/>
      <c r="F30" s="4"/>
      <c r="G30" s="9"/>
      <c r="H30" s="9"/>
    </row>
    <row r="31" spans="3:8" ht="15.75" x14ac:dyDescent="0.25">
      <c r="C31" s="6" t="s">
        <v>48</v>
      </c>
      <c r="D31" s="10"/>
      <c r="E31" s="10"/>
      <c r="F31" s="10"/>
      <c r="G31" s="11"/>
      <c r="H31" s="11"/>
    </row>
    <row r="33" spans="3:8" ht="15.75" x14ac:dyDescent="0.25">
      <c r="C33" s="6" t="s">
        <v>0</v>
      </c>
      <c r="D33" s="3" t="s">
        <v>170</v>
      </c>
      <c r="E33" s="3" t="s">
        <v>171</v>
      </c>
      <c r="F33" s="3" t="s">
        <v>164</v>
      </c>
      <c r="G33" s="7" t="s">
        <v>165</v>
      </c>
      <c r="H33" s="7" t="s">
        <v>166</v>
      </c>
    </row>
    <row r="34" spans="3:8" ht="15.75" x14ac:dyDescent="0.25">
      <c r="C34" s="6" t="s">
        <v>179</v>
      </c>
      <c r="D34" s="3" t="s">
        <v>172</v>
      </c>
      <c r="E34" s="3" t="s">
        <v>173</v>
      </c>
      <c r="F34" s="3" t="s">
        <v>174</v>
      </c>
      <c r="G34" s="7" t="s">
        <v>175</v>
      </c>
      <c r="H34" s="7" t="s">
        <v>176</v>
      </c>
    </row>
    <row r="35" spans="3:8" ht="15.75" x14ac:dyDescent="0.25">
      <c r="C35" s="6" t="s">
        <v>8</v>
      </c>
      <c r="D35" s="3" t="s">
        <v>177</v>
      </c>
      <c r="E35" s="3" t="s">
        <v>177</v>
      </c>
      <c r="F35" s="3" t="s">
        <v>177</v>
      </c>
      <c r="G35" s="7" t="s">
        <v>177</v>
      </c>
      <c r="H35" s="7" t="s">
        <v>177</v>
      </c>
    </row>
    <row r="36" spans="3:8" ht="15.75" x14ac:dyDescent="0.25">
      <c r="C36" s="6" t="s">
        <v>45</v>
      </c>
      <c r="D36" s="3" t="s">
        <v>167</v>
      </c>
      <c r="E36" s="3" t="s">
        <v>168</v>
      </c>
      <c r="F36" s="3" t="s">
        <v>169</v>
      </c>
      <c r="G36" s="7"/>
      <c r="H36" s="7"/>
    </row>
    <row r="37" spans="3:8" ht="141.75" customHeight="1" x14ac:dyDescent="0.25">
      <c r="C37" s="6" t="s">
        <v>49</v>
      </c>
      <c r="D37" s="3"/>
      <c r="E37" s="3"/>
      <c r="F37" s="12"/>
      <c r="G37" s="7"/>
      <c r="H37" s="7"/>
    </row>
    <row r="38" spans="3:8" ht="114" customHeight="1" x14ac:dyDescent="0.25">
      <c r="C38" s="6" t="s">
        <v>52</v>
      </c>
      <c r="D38" s="2"/>
      <c r="E38" s="2"/>
      <c r="F38" s="13"/>
      <c r="G38" s="8"/>
      <c r="H38" s="8"/>
    </row>
    <row r="39" spans="3:8" ht="58.5" customHeight="1" x14ac:dyDescent="0.25">
      <c r="C39" s="6" t="s">
        <v>44</v>
      </c>
      <c r="D39" s="2" t="s">
        <v>139</v>
      </c>
      <c r="E39" s="2" t="s">
        <v>140</v>
      </c>
      <c r="F39" s="2" t="s">
        <v>141</v>
      </c>
      <c r="G39" s="8"/>
      <c r="H39" s="8" t="s">
        <v>162</v>
      </c>
    </row>
    <row r="40" spans="3:8" ht="33" customHeight="1" x14ac:dyDescent="0.25">
      <c r="C40" s="6" t="s">
        <v>59</v>
      </c>
      <c r="D40" s="4"/>
      <c r="E40" s="4"/>
      <c r="F40" s="4"/>
      <c r="G40" s="9"/>
      <c r="H40" s="9"/>
    </row>
    <row r="41" spans="3:8" ht="15.75" x14ac:dyDescent="0.25">
      <c r="C41" s="6" t="s">
        <v>48</v>
      </c>
      <c r="D41" s="10"/>
      <c r="E41" s="10"/>
      <c r="F41" s="10"/>
      <c r="G41" s="11"/>
      <c r="H41" s="11"/>
    </row>
    <row r="43" spans="3:8" ht="15.75" x14ac:dyDescent="0.25">
      <c r="C43" s="6" t="s">
        <v>0</v>
      </c>
      <c r="D43" s="3" t="s">
        <v>144</v>
      </c>
      <c r="E43" s="3" t="s">
        <v>145</v>
      </c>
      <c r="F43" s="7" t="s">
        <v>146</v>
      </c>
      <c r="G43" s="7" t="s">
        <v>147</v>
      </c>
      <c r="H43" s="3" t="s">
        <v>148</v>
      </c>
    </row>
    <row r="44" spans="3:8" ht="15.75" x14ac:dyDescent="0.25">
      <c r="C44" s="6" t="s">
        <v>179</v>
      </c>
      <c r="D44" s="3" t="s">
        <v>152</v>
      </c>
      <c r="E44" s="3" t="s">
        <v>153</v>
      </c>
      <c r="F44" s="7" t="s">
        <v>154</v>
      </c>
      <c r="G44" s="7" t="s">
        <v>155</v>
      </c>
      <c r="H44" s="3" t="s">
        <v>156</v>
      </c>
    </row>
    <row r="45" spans="3:8" ht="15.75" x14ac:dyDescent="0.25">
      <c r="C45" s="6" t="s">
        <v>8</v>
      </c>
      <c r="D45" s="3" t="s">
        <v>157</v>
      </c>
      <c r="E45" s="3" t="s">
        <v>157</v>
      </c>
      <c r="F45" s="7" t="s">
        <v>157</v>
      </c>
      <c r="G45" s="7" t="s">
        <v>157</v>
      </c>
      <c r="H45" s="3" t="s">
        <v>157</v>
      </c>
    </row>
    <row r="46" spans="3:8" ht="15.75" x14ac:dyDescent="0.25">
      <c r="C46" s="6" t="s">
        <v>45</v>
      </c>
      <c r="D46" s="3" t="s">
        <v>149</v>
      </c>
      <c r="E46" s="3" t="s">
        <v>150</v>
      </c>
      <c r="F46" s="7" t="s">
        <v>151</v>
      </c>
      <c r="G46" s="7"/>
      <c r="H46" s="3"/>
    </row>
    <row r="47" spans="3:8" ht="141.75" customHeight="1" x14ac:dyDescent="0.25">
      <c r="C47" s="6" t="s">
        <v>49</v>
      </c>
      <c r="D47" s="3"/>
      <c r="E47" s="3"/>
      <c r="F47" s="32"/>
      <c r="G47" s="7"/>
      <c r="H47"/>
    </row>
    <row r="48" spans="3:8" ht="114" customHeight="1" x14ac:dyDescent="0.25">
      <c r="C48" s="6" t="s">
        <v>52</v>
      </c>
      <c r="D48" s="2"/>
      <c r="E48" s="2"/>
      <c r="F48" s="33"/>
      <c r="G48" s="8"/>
      <c r="H48" s="2"/>
    </row>
    <row r="49" spans="3:8" ht="58.5" customHeight="1" x14ac:dyDescent="0.25">
      <c r="C49" s="6" t="s">
        <v>44</v>
      </c>
      <c r="D49" s="2" t="s">
        <v>158</v>
      </c>
      <c r="E49" s="2" t="s">
        <v>159</v>
      </c>
      <c r="F49" s="8" t="s">
        <v>160</v>
      </c>
      <c r="G49" s="8"/>
      <c r="H49" s="2" t="s">
        <v>161</v>
      </c>
    </row>
    <row r="50" spans="3:8" ht="33" customHeight="1" x14ac:dyDescent="0.25">
      <c r="C50" s="6" t="s">
        <v>59</v>
      </c>
      <c r="D50" s="4"/>
      <c r="E50" s="4"/>
      <c r="F50" s="9"/>
      <c r="G50" s="9"/>
      <c r="H50" s="4"/>
    </row>
    <row r="51" spans="3:8" ht="15.75" x14ac:dyDescent="0.25">
      <c r="C51" s="6" t="s">
        <v>48</v>
      </c>
      <c r="D51" s="10"/>
      <c r="E51" s="10"/>
      <c r="F51" s="11"/>
      <c r="G51" s="11"/>
      <c r="H51" s="10"/>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C914E-47A1-43DF-80FA-A973B5481D30}">
  <dimension ref="B2:G34"/>
  <sheetViews>
    <sheetView zoomScaleNormal="100" workbookViewId="0">
      <selection activeCell="L20" sqref="L20"/>
    </sheetView>
  </sheetViews>
  <sheetFormatPr defaultRowHeight="15" x14ac:dyDescent="0.25"/>
  <cols>
    <col min="3" max="7" width="17.44140625" customWidth="1"/>
  </cols>
  <sheetData>
    <row r="2" spans="2:7" x14ac:dyDescent="0.25">
      <c r="B2" s="17" t="s">
        <v>0</v>
      </c>
      <c r="C2" s="22" t="s">
        <v>187</v>
      </c>
      <c r="D2" s="22" t="s">
        <v>209</v>
      </c>
      <c r="E2" s="22" t="s">
        <v>204</v>
      </c>
      <c r="F2" s="22" t="s">
        <v>206</v>
      </c>
      <c r="G2" s="22" t="s">
        <v>207</v>
      </c>
    </row>
    <row r="3" spans="2:7" x14ac:dyDescent="0.25">
      <c r="B3" s="17" t="s">
        <v>7</v>
      </c>
      <c r="C3" s="22"/>
      <c r="D3" s="22"/>
      <c r="E3" s="22"/>
      <c r="F3" s="22"/>
      <c r="G3" s="22"/>
    </row>
    <row r="4" spans="2:7" ht="90" customHeight="1" x14ac:dyDescent="0.25">
      <c r="B4" s="17" t="s">
        <v>1</v>
      </c>
      <c r="C4" s="22"/>
      <c r="D4" s="22"/>
      <c r="E4" s="22"/>
      <c r="F4" s="22"/>
      <c r="G4" s="22"/>
    </row>
    <row r="5" spans="2:7" x14ac:dyDescent="0.25">
      <c r="B5" s="17" t="s">
        <v>183</v>
      </c>
      <c r="C5" s="23" t="s">
        <v>190</v>
      </c>
      <c r="D5" s="23" t="s">
        <v>192</v>
      </c>
      <c r="E5" s="23" t="s">
        <v>191</v>
      </c>
      <c r="F5" s="23" t="s">
        <v>190</v>
      </c>
      <c r="G5" s="23" t="s">
        <v>192</v>
      </c>
    </row>
    <row r="6" spans="2:7" x14ac:dyDescent="0.25">
      <c r="B6" s="17" t="s">
        <v>186</v>
      </c>
      <c r="C6" s="23" t="s">
        <v>194</v>
      </c>
      <c r="D6" s="23" t="s">
        <v>194</v>
      </c>
      <c r="E6" s="23" t="s">
        <v>194</v>
      </c>
      <c r="F6" s="23" t="s">
        <v>196</v>
      </c>
      <c r="G6" s="23" t="s">
        <v>196</v>
      </c>
    </row>
    <row r="7" spans="2:7" x14ac:dyDescent="0.25">
      <c r="B7" s="17" t="s">
        <v>4</v>
      </c>
      <c r="C7" s="22">
        <v>10</v>
      </c>
      <c r="D7" s="22">
        <v>20</v>
      </c>
      <c r="E7" s="22">
        <v>25</v>
      </c>
      <c r="F7" s="22">
        <v>10</v>
      </c>
      <c r="G7" s="22">
        <v>15</v>
      </c>
    </row>
    <row r="8" spans="2:7" x14ac:dyDescent="0.25">
      <c r="B8" s="17" t="s">
        <v>193</v>
      </c>
      <c r="C8" s="22">
        <v>3</v>
      </c>
      <c r="D8" s="22">
        <v>5</v>
      </c>
      <c r="E8" s="22">
        <v>8</v>
      </c>
      <c r="F8" s="22">
        <v>5</v>
      </c>
      <c r="G8" s="22">
        <v>7</v>
      </c>
    </row>
    <row r="9" spans="2:7" x14ac:dyDescent="0.25">
      <c r="B9" s="17" t="s">
        <v>198</v>
      </c>
      <c r="C9" s="24">
        <v>0.5</v>
      </c>
      <c r="D9" s="24">
        <v>0.5</v>
      </c>
      <c r="E9" s="24">
        <v>0.5</v>
      </c>
      <c r="F9" s="24">
        <v>0.5</v>
      </c>
      <c r="G9" s="24">
        <v>0.5</v>
      </c>
    </row>
    <row r="10" spans="2:7" x14ac:dyDescent="0.25">
      <c r="B10" s="17" t="s">
        <v>182</v>
      </c>
      <c r="C10" s="22">
        <v>3</v>
      </c>
      <c r="D10" s="22">
        <v>3</v>
      </c>
      <c r="E10" s="22">
        <v>5</v>
      </c>
      <c r="F10" s="22">
        <v>2</v>
      </c>
      <c r="G10" s="22">
        <v>2</v>
      </c>
    </row>
    <row r="11" spans="2:7" x14ac:dyDescent="0.25">
      <c r="B11" s="18" t="s">
        <v>197</v>
      </c>
      <c r="C11" s="19">
        <f>C7*(1/C9)</f>
        <v>20</v>
      </c>
      <c r="D11" s="19">
        <f t="shared" ref="D11:G11" si="0">D7*(1/D9)</f>
        <v>40</v>
      </c>
      <c r="E11" s="19">
        <f t="shared" si="0"/>
        <v>50</v>
      </c>
      <c r="F11" s="19">
        <f t="shared" si="0"/>
        <v>20</v>
      </c>
      <c r="G11" s="19">
        <f t="shared" si="0"/>
        <v>30</v>
      </c>
    </row>
    <row r="12" spans="2:7" x14ac:dyDescent="0.25">
      <c r="B12" s="18" t="s">
        <v>201</v>
      </c>
      <c r="C12" s="19">
        <f>C8*(1/C9)</f>
        <v>6</v>
      </c>
      <c r="D12" s="19">
        <f t="shared" ref="D12:G12" si="1">D8*(1/D9)</f>
        <v>10</v>
      </c>
      <c r="E12" s="19">
        <f t="shared" si="1"/>
        <v>16</v>
      </c>
      <c r="F12" s="19">
        <f t="shared" si="1"/>
        <v>10</v>
      </c>
      <c r="G12" s="19">
        <f t="shared" si="1"/>
        <v>14</v>
      </c>
    </row>
    <row r="13" spans="2:7" x14ac:dyDescent="0.25">
      <c r="B13" s="18" t="s">
        <v>199</v>
      </c>
      <c r="C13" s="19">
        <f>C7*C10</f>
        <v>30</v>
      </c>
      <c r="D13" s="19">
        <f>D7*D10</f>
        <v>60</v>
      </c>
      <c r="E13" s="19">
        <f>E7*E10</f>
        <v>125</v>
      </c>
      <c r="F13" s="19">
        <f>F7*F10</f>
        <v>20</v>
      </c>
      <c r="G13" s="19">
        <f>G7*G10</f>
        <v>30</v>
      </c>
    </row>
    <row r="14" spans="2:7" x14ac:dyDescent="0.25">
      <c r="B14" s="18" t="s">
        <v>200</v>
      </c>
      <c r="C14" s="19">
        <f>C8*C10</f>
        <v>9</v>
      </c>
      <c r="D14" s="19">
        <f>D8*D10</f>
        <v>15</v>
      </c>
      <c r="E14" s="19">
        <f>E8*E10</f>
        <v>40</v>
      </c>
      <c r="F14" s="19">
        <f>F8*F10</f>
        <v>10</v>
      </c>
      <c r="G14" s="19">
        <f>G8*G10</f>
        <v>14</v>
      </c>
    </row>
    <row r="15" spans="2:7" x14ac:dyDescent="0.25">
      <c r="B15" s="20" t="s">
        <v>202</v>
      </c>
      <c r="C15" s="21">
        <f>(C11+C12+C13+C14)/2</f>
        <v>32.5</v>
      </c>
      <c r="D15" s="21">
        <f t="shared" ref="D15:G15" si="2">(D11+D12+D13+D14)/2</f>
        <v>62.5</v>
      </c>
      <c r="E15" s="21">
        <f t="shared" si="2"/>
        <v>115.5</v>
      </c>
      <c r="F15" s="21">
        <f t="shared" si="2"/>
        <v>30</v>
      </c>
      <c r="G15" s="21">
        <f t="shared" si="2"/>
        <v>44</v>
      </c>
    </row>
    <row r="16" spans="2:7" x14ac:dyDescent="0.25">
      <c r="B16" s="17" t="s">
        <v>181</v>
      </c>
      <c r="C16" s="22"/>
      <c r="D16" s="22"/>
      <c r="E16" s="22"/>
      <c r="F16" s="22"/>
      <c r="G16" s="22"/>
    </row>
    <row r="17" spans="2:7" ht="60" customHeight="1" x14ac:dyDescent="0.25">
      <c r="B17" s="17" t="s">
        <v>185</v>
      </c>
      <c r="C17" s="13" t="s">
        <v>203</v>
      </c>
      <c r="D17" s="22"/>
      <c r="E17" s="22"/>
      <c r="F17" s="22"/>
      <c r="G17" s="22"/>
    </row>
    <row r="19" spans="2:7" x14ac:dyDescent="0.25">
      <c r="B19" s="17" t="s">
        <v>0</v>
      </c>
      <c r="C19" s="22" t="s">
        <v>205</v>
      </c>
      <c r="D19" s="22" t="s">
        <v>195</v>
      </c>
      <c r="E19" s="22" t="s">
        <v>208</v>
      </c>
      <c r="F19" s="22"/>
      <c r="G19" s="22"/>
    </row>
    <row r="20" spans="2:7" x14ac:dyDescent="0.25">
      <c r="B20" s="17" t="s">
        <v>7</v>
      </c>
      <c r="C20" s="22"/>
      <c r="D20" s="22"/>
      <c r="E20" s="22"/>
      <c r="F20" s="22"/>
      <c r="G20" s="22"/>
    </row>
    <row r="21" spans="2:7" ht="90" customHeight="1" x14ac:dyDescent="0.25">
      <c r="B21" s="17" t="s">
        <v>1</v>
      </c>
      <c r="C21" s="22"/>
      <c r="D21" s="22"/>
      <c r="E21" s="22"/>
      <c r="F21" s="22"/>
      <c r="G21" s="22"/>
    </row>
    <row r="22" spans="2:7" x14ac:dyDescent="0.25">
      <c r="B22" s="17" t="s">
        <v>183</v>
      </c>
      <c r="C22" s="23" t="s">
        <v>190</v>
      </c>
      <c r="D22" s="23" t="s">
        <v>192</v>
      </c>
      <c r="E22" s="23" t="s">
        <v>191</v>
      </c>
      <c r="F22" s="23" t="s">
        <v>191</v>
      </c>
      <c r="G22" s="23"/>
    </row>
    <row r="23" spans="2:7" x14ac:dyDescent="0.25">
      <c r="B23" s="17" t="s">
        <v>186</v>
      </c>
      <c r="C23" s="23" t="s">
        <v>195</v>
      </c>
      <c r="D23" s="23" t="s">
        <v>195</v>
      </c>
      <c r="E23" s="23" t="s">
        <v>195</v>
      </c>
      <c r="F23" s="23"/>
      <c r="G23" s="23"/>
    </row>
    <row r="24" spans="2:7" x14ac:dyDescent="0.25">
      <c r="B24" s="17" t="s">
        <v>4</v>
      </c>
      <c r="C24" s="22">
        <v>15</v>
      </c>
      <c r="D24" s="22">
        <v>20</v>
      </c>
      <c r="E24" s="22">
        <v>35</v>
      </c>
      <c r="F24" s="22"/>
      <c r="G24" s="22"/>
    </row>
    <row r="25" spans="2:7" x14ac:dyDescent="0.25">
      <c r="B25" s="17" t="s">
        <v>193</v>
      </c>
      <c r="C25" s="22">
        <v>1</v>
      </c>
      <c r="D25" s="22">
        <v>3</v>
      </c>
      <c r="E25" s="22">
        <v>5</v>
      </c>
      <c r="F25" s="22"/>
      <c r="G25" s="22"/>
    </row>
    <row r="26" spans="2:7" x14ac:dyDescent="0.25">
      <c r="B26" s="17" t="s">
        <v>198</v>
      </c>
      <c r="C26" s="24">
        <v>0.5</v>
      </c>
      <c r="D26" s="24">
        <v>0.5</v>
      </c>
      <c r="E26" s="24">
        <v>0.5</v>
      </c>
      <c r="F26" s="22"/>
      <c r="G26" s="22"/>
    </row>
    <row r="27" spans="2:7" x14ac:dyDescent="0.25">
      <c r="B27" s="17" t="s">
        <v>182</v>
      </c>
      <c r="C27" s="22">
        <v>2</v>
      </c>
      <c r="D27" s="22">
        <v>2</v>
      </c>
      <c r="E27" s="22">
        <v>3</v>
      </c>
      <c r="F27" s="22"/>
      <c r="G27" s="22"/>
    </row>
    <row r="28" spans="2:7" x14ac:dyDescent="0.25">
      <c r="B28" s="18" t="s">
        <v>197</v>
      </c>
      <c r="C28" s="19">
        <f>C24*(1/C26)</f>
        <v>30</v>
      </c>
      <c r="D28" s="19">
        <f t="shared" ref="D28:G28" si="3">D24*(1/D26)</f>
        <v>40</v>
      </c>
      <c r="E28" s="19">
        <f t="shared" si="3"/>
        <v>70</v>
      </c>
      <c r="F28" s="19" t="e">
        <f t="shared" si="3"/>
        <v>#DIV/0!</v>
      </c>
      <c r="G28" s="19" t="e">
        <f t="shared" si="3"/>
        <v>#DIV/0!</v>
      </c>
    </row>
    <row r="29" spans="2:7" x14ac:dyDescent="0.25">
      <c r="B29" s="18" t="s">
        <v>201</v>
      </c>
      <c r="C29" s="19">
        <f>C25*(1/C26)</f>
        <v>2</v>
      </c>
      <c r="D29" s="19">
        <f t="shared" ref="D29:G29" si="4">D25*(1/D26)</f>
        <v>6</v>
      </c>
      <c r="E29" s="19">
        <f t="shared" si="4"/>
        <v>10</v>
      </c>
      <c r="F29" s="19" t="e">
        <f t="shared" si="4"/>
        <v>#DIV/0!</v>
      </c>
      <c r="G29" s="19" t="e">
        <f t="shared" si="4"/>
        <v>#DIV/0!</v>
      </c>
    </row>
    <row r="30" spans="2:7" x14ac:dyDescent="0.25">
      <c r="B30" s="18" t="s">
        <v>199</v>
      </c>
      <c r="C30" s="19">
        <f>C24*C27</f>
        <v>30</v>
      </c>
      <c r="D30" s="19">
        <f>D24*D27</f>
        <v>40</v>
      </c>
      <c r="E30" s="19">
        <f>E24*E27</f>
        <v>105</v>
      </c>
      <c r="F30" s="19">
        <f>F24*F27</f>
        <v>0</v>
      </c>
      <c r="G30" s="19">
        <f>G24*G27</f>
        <v>0</v>
      </c>
    </row>
    <row r="31" spans="2:7" x14ac:dyDescent="0.25">
      <c r="B31" s="18" t="s">
        <v>200</v>
      </c>
      <c r="C31" s="19">
        <f>C25*C27</f>
        <v>2</v>
      </c>
      <c r="D31" s="19">
        <f>D25*D27</f>
        <v>6</v>
      </c>
      <c r="E31" s="19">
        <f>E25*E27</f>
        <v>15</v>
      </c>
      <c r="F31" s="19">
        <f>F25*F27</f>
        <v>0</v>
      </c>
      <c r="G31" s="19">
        <f>G25*G27</f>
        <v>0</v>
      </c>
    </row>
    <row r="32" spans="2:7" x14ac:dyDescent="0.25">
      <c r="B32" s="20" t="s">
        <v>202</v>
      </c>
      <c r="C32" s="21">
        <f>(C28+C29+C30+C31)/2</f>
        <v>32</v>
      </c>
      <c r="D32" s="21">
        <f t="shared" ref="D32" si="5">(D28+D29+D30+D31)/2</f>
        <v>46</v>
      </c>
      <c r="E32" s="21">
        <f t="shared" ref="E32" si="6">(E28+E29+E30+E31)/2</f>
        <v>100</v>
      </c>
      <c r="F32" s="21" t="e">
        <f t="shared" ref="F32" si="7">(F28+F29+F30+F31)/2</f>
        <v>#DIV/0!</v>
      </c>
      <c r="G32" s="21" t="e">
        <f t="shared" ref="G32" si="8">(G28+G29+G30+G31)/2</f>
        <v>#DIV/0!</v>
      </c>
    </row>
    <row r="33" spans="2:7" x14ac:dyDescent="0.25">
      <c r="B33" s="17" t="s">
        <v>181</v>
      </c>
      <c r="C33" s="22"/>
      <c r="D33" s="22"/>
      <c r="E33" s="22"/>
      <c r="F33" s="22"/>
      <c r="G33" s="22"/>
    </row>
    <row r="34" spans="2:7" ht="60" customHeight="1" x14ac:dyDescent="0.25">
      <c r="B34" s="17" t="s">
        <v>185</v>
      </c>
      <c r="C34" s="22"/>
      <c r="D34" s="22"/>
      <c r="E34" s="22"/>
      <c r="F34" s="22"/>
      <c r="G34" s="22"/>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D19CF-E4C6-43D7-BC16-AC7B83469CE5}">
  <dimension ref="B2:G28"/>
  <sheetViews>
    <sheetView zoomScale="115" zoomScaleNormal="115" workbookViewId="0">
      <selection activeCell="E11" sqref="E11"/>
    </sheetView>
  </sheetViews>
  <sheetFormatPr defaultRowHeight="15" x14ac:dyDescent="0.25"/>
  <cols>
    <col min="3" max="7" width="17.33203125" customWidth="1"/>
  </cols>
  <sheetData>
    <row r="2" spans="2:7" x14ac:dyDescent="0.25">
      <c r="B2" s="17" t="s">
        <v>0</v>
      </c>
      <c r="C2" s="29" t="s">
        <v>216</v>
      </c>
      <c r="D2" s="29" t="s">
        <v>213</v>
      </c>
      <c r="E2" s="29" t="s">
        <v>218</v>
      </c>
      <c r="F2" s="29" t="s">
        <v>212</v>
      </c>
      <c r="G2" s="29" t="s">
        <v>210</v>
      </c>
    </row>
    <row r="3" spans="2:7" x14ac:dyDescent="0.25">
      <c r="B3" s="17" t="s">
        <v>7</v>
      </c>
      <c r="C3" s="22"/>
      <c r="D3" s="22"/>
      <c r="E3" s="22"/>
      <c r="F3" s="22"/>
      <c r="G3" s="22"/>
    </row>
    <row r="4" spans="2:7" ht="123.75" customHeight="1" x14ac:dyDescent="0.25">
      <c r="B4" s="17" t="s">
        <v>1</v>
      </c>
      <c r="C4" s="22"/>
      <c r="D4" s="22"/>
      <c r="E4" s="22"/>
      <c r="F4" s="22"/>
      <c r="G4" s="22"/>
    </row>
    <row r="5" spans="2:7" x14ac:dyDescent="0.25">
      <c r="B5" s="17" t="s">
        <v>183</v>
      </c>
      <c r="C5" s="22"/>
      <c r="D5" s="22"/>
      <c r="E5" s="22"/>
      <c r="F5" s="22"/>
      <c r="G5" s="22"/>
    </row>
    <row r="6" spans="2:7" ht="29.25" customHeight="1" x14ac:dyDescent="0.25">
      <c r="B6" s="17" t="s">
        <v>181</v>
      </c>
      <c r="C6" s="30" t="s">
        <v>231</v>
      </c>
      <c r="D6" s="30" t="s">
        <v>232</v>
      </c>
      <c r="E6" s="30" t="s">
        <v>233</v>
      </c>
      <c r="F6" s="23" t="s">
        <v>234</v>
      </c>
      <c r="G6" s="30" t="s">
        <v>211</v>
      </c>
    </row>
    <row r="7" spans="2:7" ht="56.25" customHeight="1" x14ac:dyDescent="0.25">
      <c r="B7" s="17" t="s">
        <v>185</v>
      </c>
      <c r="C7" s="31" t="s">
        <v>217</v>
      </c>
      <c r="D7" s="31" t="s">
        <v>214</v>
      </c>
      <c r="E7" s="31" t="s">
        <v>219</v>
      </c>
      <c r="F7" s="31" t="s">
        <v>221</v>
      </c>
      <c r="G7" s="31" t="s">
        <v>215</v>
      </c>
    </row>
    <row r="9" spans="2:7" x14ac:dyDescent="0.25">
      <c r="B9" s="17" t="s">
        <v>0</v>
      </c>
      <c r="C9" s="29" t="s">
        <v>222</v>
      </c>
      <c r="D9" s="22"/>
      <c r="E9" s="29"/>
      <c r="F9" s="29"/>
      <c r="G9" s="29"/>
    </row>
    <row r="10" spans="2:7" x14ac:dyDescent="0.25">
      <c r="B10" s="17" t="s">
        <v>7</v>
      </c>
      <c r="C10" s="22"/>
      <c r="E10" s="22"/>
      <c r="F10" s="22"/>
      <c r="G10" s="22"/>
    </row>
    <row r="11" spans="2:7" ht="123.75" customHeight="1" x14ac:dyDescent="0.25">
      <c r="B11" s="17" t="s">
        <v>1</v>
      </c>
      <c r="C11" s="22"/>
      <c r="D11" s="22"/>
      <c r="E11" s="22"/>
      <c r="F11" s="22"/>
      <c r="G11" s="22"/>
    </row>
    <row r="12" spans="2:7" x14ac:dyDescent="0.25">
      <c r="B12" s="17" t="s">
        <v>183</v>
      </c>
      <c r="C12" s="22"/>
      <c r="D12" s="22"/>
      <c r="E12" s="22"/>
      <c r="F12" s="22"/>
      <c r="G12" s="22"/>
    </row>
    <row r="13" spans="2:7" ht="29.25" customHeight="1" x14ac:dyDescent="0.25">
      <c r="B13" s="17" t="s">
        <v>181</v>
      </c>
      <c r="C13" s="30" t="s">
        <v>220</v>
      </c>
      <c r="D13" s="30" t="s">
        <v>225</v>
      </c>
      <c r="E13" s="30" t="s">
        <v>226</v>
      </c>
      <c r="F13" s="23" t="s">
        <v>227</v>
      </c>
      <c r="G13" s="30" t="s">
        <v>228</v>
      </c>
    </row>
    <row r="14" spans="2:7" ht="56.25" customHeight="1" x14ac:dyDescent="0.25">
      <c r="B14" s="17" t="s">
        <v>185</v>
      </c>
      <c r="C14" s="31" t="s">
        <v>223</v>
      </c>
      <c r="D14" s="31" t="s">
        <v>224</v>
      </c>
      <c r="E14" s="31"/>
      <c r="F14" s="31"/>
      <c r="G14" s="31"/>
    </row>
    <row r="16" spans="2:7" x14ac:dyDescent="0.25">
      <c r="B16" s="17" t="s">
        <v>0</v>
      </c>
      <c r="C16" s="29"/>
      <c r="D16" s="29"/>
      <c r="E16" s="29"/>
      <c r="F16" s="29"/>
      <c r="G16" s="29"/>
    </row>
    <row r="17" spans="2:7" x14ac:dyDescent="0.25">
      <c r="B17" s="17" t="s">
        <v>7</v>
      </c>
      <c r="C17" s="22"/>
      <c r="D17" s="22"/>
      <c r="E17" s="22"/>
      <c r="F17" s="22"/>
      <c r="G17" s="22"/>
    </row>
    <row r="18" spans="2:7" ht="123.75" customHeight="1" x14ac:dyDescent="0.25">
      <c r="B18" s="17" t="s">
        <v>1</v>
      </c>
      <c r="C18" s="22"/>
      <c r="D18" s="22"/>
      <c r="E18" s="22"/>
      <c r="F18" s="22"/>
      <c r="G18" s="22"/>
    </row>
    <row r="19" spans="2:7" x14ac:dyDescent="0.25">
      <c r="B19" s="17" t="s">
        <v>183</v>
      </c>
      <c r="C19" s="22"/>
      <c r="D19" s="22"/>
      <c r="E19" s="22"/>
      <c r="F19" s="22"/>
      <c r="G19" s="22"/>
    </row>
    <row r="20" spans="2:7" ht="29.25" customHeight="1" x14ac:dyDescent="0.25">
      <c r="B20" s="17" t="s">
        <v>181</v>
      </c>
      <c r="C20" s="30" t="s">
        <v>229</v>
      </c>
      <c r="D20" s="30" t="s">
        <v>230</v>
      </c>
      <c r="E20" s="30" t="s">
        <v>235</v>
      </c>
      <c r="F20" s="30" t="s">
        <v>236</v>
      </c>
      <c r="G20" s="30" t="s">
        <v>237</v>
      </c>
    </row>
    <row r="21" spans="2:7" ht="56.25" customHeight="1" x14ac:dyDescent="0.25">
      <c r="B21" s="17" t="s">
        <v>185</v>
      </c>
      <c r="C21" s="31"/>
      <c r="D21" s="31"/>
      <c r="E21" s="31"/>
      <c r="F21" s="31"/>
      <c r="G21" s="31"/>
    </row>
    <row r="23" spans="2:7" x14ac:dyDescent="0.25">
      <c r="B23" s="17" t="s">
        <v>0</v>
      </c>
      <c r="C23" s="29"/>
      <c r="D23" s="29"/>
      <c r="E23" s="29"/>
      <c r="F23" s="29"/>
      <c r="G23" s="29"/>
    </row>
    <row r="24" spans="2:7" x14ac:dyDescent="0.25">
      <c r="B24" s="17" t="s">
        <v>7</v>
      </c>
      <c r="C24" s="22"/>
      <c r="D24" s="22"/>
      <c r="E24" s="22"/>
      <c r="F24" s="22"/>
      <c r="G24" s="22"/>
    </row>
    <row r="25" spans="2:7" ht="123.75" customHeight="1" x14ac:dyDescent="0.25">
      <c r="B25" s="17" t="s">
        <v>1</v>
      </c>
      <c r="C25" s="22"/>
      <c r="D25" s="22"/>
      <c r="E25" s="22"/>
      <c r="F25" s="22"/>
      <c r="G25" s="22"/>
    </row>
    <row r="26" spans="2:7" x14ac:dyDescent="0.25">
      <c r="B26" s="17" t="s">
        <v>183</v>
      </c>
      <c r="C26" s="22"/>
      <c r="D26" s="22"/>
      <c r="E26" s="22"/>
      <c r="F26" s="22"/>
      <c r="G26" s="22"/>
    </row>
    <row r="27" spans="2:7" ht="29.25" customHeight="1" x14ac:dyDescent="0.25">
      <c r="B27" s="17" t="s">
        <v>181</v>
      </c>
      <c r="C27" s="30" t="s">
        <v>238</v>
      </c>
      <c r="D27" s="30" t="s">
        <v>239</v>
      </c>
      <c r="E27" s="30" t="s">
        <v>240</v>
      </c>
      <c r="F27" s="30"/>
      <c r="G27" s="30"/>
    </row>
    <row r="28" spans="2:7" ht="56.25" customHeight="1" x14ac:dyDescent="0.25">
      <c r="B28" s="17" t="s">
        <v>185</v>
      </c>
      <c r="C28" s="31"/>
      <c r="D28" s="31"/>
      <c r="E28" s="31" t="s">
        <v>241</v>
      </c>
      <c r="F28" s="31"/>
      <c r="G28" s="31"/>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66CE-A8E3-49BD-8978-E3A322BA5114}">
  <dimension ref="B2:C6"/>
  <sheetViews>
    <sheetView workbookViewId="0">
      <selection activeCell="E4" sqref="E4"/>
    </sheetView>
  </sheetViews>
  <sheetFormatPr defaultRowHeight="15" x14ac:dyDescent="0.25"/>
  <cols>
    <col min="3" max="3" width="20.109375" customWidth="1"/>
  </cols>
  <sheetData>
    <row r="2" spans="2:3" x14ac:dyDescent="0.25">
      <c r="B2" s="36" t="s">
        <v>244</v>
      </c>
      <c r="C2" s="14" t="s">
        <v>246</v>
      </c>
    </row>
    <row r="3" spans="2:3" x14ac:dyDescent="0.25">
      <c r="B3" s="36" t="s">
        <v>7</v>
      </c>
      <c r="C3" s="14" t="s">
        <v>247</v>
      </c>
    </row>
    <row r="4" spans="2:3" ht="144" customHeight="1" x14ac:dyDescent="0.25">
      <c r="B4" s="36" t="s">
        <v>1</v>
      </c>
      <c r="C4" s="14"/>
    </row>
    <row r="5" spans="2:3" ht="48.75" customHeight="1" x14ac:dyDescent="0.25">
      <c r="B5" s="36" t="s">
        <v>52</v>
      </c>
      <c r="C5" s="12" t="s">
        <v>248</v>
      </c>
    </row>
    <row r="6" spans="2:3" x14ac:dyDescent="0.25">
      <c r="B6" s="36" t="s">
        <v>245</v>
      </c>
      <c r="C6" s="14" t="s">
        <v>249</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EC131-6DE6-4C41-9107-E061124551DA}">
  <dimension ref="B2:J11"/>
  <sheetViews>
    <sheetView zoomScale="70" zoomScaleNormal="70" workbookViewId="0">
      <selection activeCell="B2" sqref="B2:D11"/>
    </sheetView>
  </sheetViews>
  <sheetFormatPr defaultRowHeight="15" x14ac:dyDescent="0.25"/>
  <cols>
    <col min="3" max="4" width="41.5546875" customWidth="1"/>
    <col min="5" max="10" width="25.5546875" customWidth="1"/>
  </cols>
  <sheetData>
    <row r="2" spans="2:10" x14ac:dyDescent="0.25">
      <c r="B2" s="15" t="s">
        <v>64</v>
      </c>
      <c r="C2" s="14" t="s">
        <v>243</v>
      </c>
      <c r="D2" s="34" t="s">
        <v>105</v>
      </c>
      <c r="E2" s="14" t="s">
        <v>71</v>
      </c>
      <c r="F2" s="14" t="s">
        <v>73</v>
      </c>
      <c r="G2" s="14" t="s">
        <v>72</v>
      </c>
      <c r="H2" s="14" t="s">
        <v>79</v>
      </c>
      <c r="I2" s="14" t="s">
        <v>80</v>
      </c>
      <c r="J2" s="14" t="s">
        <v>94</v>
      </c>
    </row>
    <row r="3" spans="2:10" x14ac:dyDescent="0.25">
      <c r="B3" s="15" t="s">
        <v>65</v>
      </c>
      <c r="C3" s="14" t="s">
        <v>242</v>
      </c>
      <c r="D3" s="34" t="s">
        <v>67</v>
      </c>
      <c r="E3" s="14" t="s">
        <v>68</v>
      </c>
      <c r="F3" s="14" t="s">
        <v>69</v>
      </c>
      <c r="G3" s="14" t="s">
        <v>70</v>
      </c>
      <c r="H3" s="14" t="s">
        <v>77</v>
      </c>
      <c r="I3" s="14" t="s">
        <v>78</v>
      </c>
      <c r="J3" s="14" t="s">
        <v>93</v>
      </c>
    </row>
    <row r="4" spans="2:10" ht="248.25" customHeight="1" x14ac:dyDescent="0.25">
      <c r="B4" s="15" t="s">
        <v>106</v>
      </c>
      <c r="C4" s="14"/>
      <c r="E4" s="14"/>
      <c r="F4" s="14"/>
      <c r="G4" s="14"/>
      <c r="H4" s="14"/>
      <c r="I4" s="14"/>
      <c r="J4" s="14"/>
    </row>
    <row r="5" spans="2:10" ht="250.5" customHeight="1" x14ac:dyDescent="0.25">
      <c r="B5" s="15" t="s">
        <v>52</v>
      </c>
      <c r="C5" s="12"/>
      <c r="D5" s="35" t="s">
        <v>123</v>
      </c>
      <c r="E5" s="14"/>
      <c r="F5" s="14"/>
      <c r="G5" s="14"/>
      <c r="H5" s="14"/>
      <c r="I5" s="14"/>
      <c r="J5" s="14"/>
    </row>
    <row r="6" spans="2:10" ht="310.5" customHeight="1" x14ac:dyDescent="0.25">
      <c r="B6" s="15" t="s">
        <v>107</v>
      </c>
      <c r="C6" s="12"/>
      <c r="D6" s="35" t="s">
        <v>184</v>
      </c>
      <c r="E6" s="14"/>
      <c r="F6" s="14"/>
      <c r="G6" s="14"/>
      <c r="H6" s="14"/>
      <c r="I6" s="14"/>
      <c r="J6" s="14"/>
    </row>
    <row r="7" spans="2:10" ht="134.25" customHeight="1" x14ac:dyDescent="0.25">
      <c r="B7" s="15" t="s">
        <v>125</v>
      </c>
      <c r="C7" s="12"/>
      <c r="D7" s="12" t="s">
        <v>126</v>
      </c>
      <c r="E7" s="14"/>
      <c r="F7" s="14"/>
      <c r="G7" s="14"/>
      <c r="H7" s="14"/>
      <c r="I7" s="14"/>
      <c r="J7" s="14"/>
    </row>
    <row r="8" spans="2:10" x14ac:dyDescent="0.25">
      <c r="B8" s="15" t="s">
        <v>66</v>
      </c>
      <c r="C8" s="14"/>
      <c r="D8" s="14" t="s">
        <v>180</v>
      </c>
      <c r="E8" s="14" t="s">
        <v>74</v>
      </c>
      <c r="F8" s="14"/>
      <c r="G8" s="14"/>
      <c r="H8" s="14"/>
      <c r="I8" s="14"/>
      <c r="J8" s="14"/>
    </row>
    <row r="9" spans="2:10" x14ac:dyDescent="0.25">
      <c r="B9" s="15" t="s">
        <v>75</v>
      </c>
      <c r="C9" s="14"/>
      <c r="D9" s="14" t="s">
        <v>76</v>
      </c>
      <c r="E9" s="14"/>
      <c r="F9" s="14"/>
      <c r="G9" s="14"/>
      <c r="H9" s="14"/>
      <c r="I9" s="14"/>
      <c r="J9" s="14"/>
    </row>
    <row r="10" spans="2:10" x14ac:dyDescent="0.25">
      <c r="B10" s="15" t="s">
        <v>95</v>
      </c>
      <c r="C10" s="14"/>
      <c r="D10" s="14" t="s">
        <v>124</v>
      </c>
      <c r="E10" s="14"/>
      <c r="F10" s="14"/>
      <c r="G10" s="14"/>
      <c r="H10" s="14"/>
      <c r="I10" s="14"/>
      <c r="J10" s="14"/>
    </row>
    <row r="11" spans="2:10" x14ac:dyDescent="0.25">
      <c r="B11" s="15" t="s">
        <v>103</v>
      </c>
      <c r="C11" s="14"/>
      <c r="D11" s="14" t="s">
        <v>104</v>
      </c>
      <c r="E11" s="14"/>
      <c r="F11" s="14"/>
      <c r="G11" s="14"/>
      <c r="H11" s="14"/>
      <c r="I11" s="14"/>
      <c r="J11" s="14"/>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F24D5-9C81-417E-B1F0-AFB5AFB9E42E}">
  <dimension ref="B2:F11"/>
  <sheetViews>
    <sheetView tabSelected="1" zoomScale="55" zoomScaleNormal="55" workbookViewId="0">
      <selection activeCell="E6" sqref="E6"/>
    </sheetView>
  </sheetViews>
  <sheetFormatPr defaultRowHeight="15" x14ac:dyDescent="0.25"/>
  <cols>
    <col min="3" max="9" width="67.33203125" customWidth="1"/>
    <col min="10" max="10" width="38.33203125" customWidth="1"/>
  </cols>
  <sheetData>
    <row r="2" spans="2:6" x14ac:dyDescent="0.25">
      <c r="B2" s="15" t="s">
        <v>254</v>
      </c>
      <c r="C2" s="14"/>
      <c r="D2" s="14"/>
      <c r="E2" s="14"/>
      <c r="F2" s="14"/>
    </row>
    <row r="3" spans="2:6" x14ac:dyDescent="0.25">
      <c r="B3" s="15" t="s">
        <v>65</v>
      </c>
      <c r="C3" s="14"/>
      <c r="D3" s="14"/>
      <c r="E3" s="14"/>
      <c r="F3" s="14"/>
    </row>
    <row r="4" spans="2:6" ht="342" customHeight="1" x14ac:dyDescent="0.25">
      <c r="B4" s="15" t="s">
        <v>1</v>
      </c>
      <c r="C4" s="14"/>
      <c r="D4" s="14"/>
      <c r="E4" s="14"/>
      <c r="F4" s="14"/>
    </row>
    <row r="5" spans="2:6" ht="130.5" customHeight="1" x14ac:dyDescent="0.25">
      <c r="B5" s="15" t="s">
        <v>52</v>
      </c>
      <c r="C5" s="12"/>
      <c r="D5" s="12"/>
      <c r="E5" s="14"/>
      <c r="F5" s="14"/>
    </row>
    <row r="6" spans="2:6" x14ac:dyDescent="0.25">
      <c r="B6" s="15" t="s">
        <v>252</v>
      </c>
      <c r="C6" s="12"/>
      <c r="D6" s="12" t="s">
        <v>253</v>
      </c>
      <c r="E6" s="14"/>
      <c r="F6" s="14"/>
    </row>
    <row r="7" spans="2:6" x14ac:dyDescent="0.25">
      <c r="B7" s="15" t="s">
        <v>125</v>
      </c>
      <c r="C7" s="12"/>
      <c r="D7" s="12"/>
      <c r="E7" s="14"/>
      <c r="F7" s="14"/>
    </row>
    <row r="8" spans="2:6" x14ac:dyDescent="0.25">
      <c r="B8" s="15" t="s">
        <v>66</v>
      </c>
      <c r="C8" s="14"/>
      <c r="D8" s="14"/>
      <c r="E8" s="14"/>
      <c r="F8" s="14"/>
    </row>
    <row r="9" spans="2:6" x14ac:dyDescent="0.25">
      <c r="B9" s="15" t="s">
        <v>75</v>
      </c>
      <c r="C9" s="14"/>
      <c r="D9" s="14"/>
      <c r="E9" s="14"/>
      <c r="F9" s="14"/>
    </row>
    <row r="10" spans="2:6" x14ac:dyDescent="0.25">
      <c r="B10" s="15" t="s">
        <v>95</v>
      </c>
      <c r="C10" s="14"/>
      <c r="D10" s="14"/>
      <c r="E10" s="14"/>
      <c r="F10" s="14"/>
    </row>
    <row r="11" spans="2:6" x14ac:dyDescent="0.25">
      <c r="B11" s="15" t="s">
        <v>103</v>
      </c>
      <c r="C11" s="14"/>
      <c r="D11" s="14"/>
      <c r="E11" s="14"/>
      <c r="F11" s="14"/>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84E1F-9956-4DFA-ACB4-78C0E3CBE419}">
  <dimension ref="C3:D16"/>
  <sheetViews>
    <sheetView zoomScale="85" zoomScaleNormal="85" workbookViewId="0">
      <selection activeCell="F10" sqref="F10"/>
    </sheetView>
  </sheetViews>
  <sheetFormatPr defaultRowHeight="15" x14ac:dyDescent="0.25"/>
  <cols>
    <col min="3" max="3" width="41.21875" customWidth="1"/>
    <col min="4" max="4" width="51.33203125" customWidth="1"/>
  </cols>
  <sheetData>
    <row r="3" spans="3:4" x14ac:dyDescent="0.25">
      <c r="C3" s="16" t="s">
        <v>91</v>
      </c>
      <c r="D3" s="16" t="s">
        <v>92</v>
      </c>
    </row>
    <row r="4" spans="3:4" ht="76.5" customHeight="1" x14ac:dyDescent="0.25">
      <c r="C4" s="12" t="s">
        <v>82</v>
      </c>
      <c r="D4" s="12" t="s">
        <v>81</v>
      </c>
    </row>
    <row r="5" spans="3:4" x14ac:dyDescent="0.25">
      <c r="C5" s="14"/>
      <c r="D5" s="14"/>
    </row>
    <row r="6" spans="3:4" ht="75" x14ac:dyDescent="0.25">
      <c r="C6" s="12" t="s">
        <v>83</v>
      </c>
      <c r="D6" s="12" t="s">
        <v>86</v>
      </c>
    </row>
    <row r="7" spans="3:4" x14ac:dyDescent="0.25">
      <c r="C7" s="14"/>
      <c r="D7" s="14"/>
    </row>
    <row r="8" spans="3:4" ht="90" x14ac:dyDescent="0.25">
      <c r="C8" s="12" t="s">
        <v>84</v>
      </c>
      <c r="D8" s="12" t="s">
        <v>85</v>
      </c>
    </row>
    <row r="9" spans="3:4" x14ac:dyDescent="0.25">
      <c r="C9" s="14"/>
      <c r="D9" s="14"/>
    </row>
    <row r="10" spans="3:4" ht="75" x14ac:dyDescent="0.25">
      <c r="C10" s="14" t="s">
        <v>90</v>
      </c>
      <c r="D10" s="12" t="s">
        <v>87</v>
      </c>
    </row>
    <row r="11" spans="3:4" x14ac:dyDescent="0.25">
      <c r="C11" s="14"/>
      <c r="D11" s="14"/>
    </row>
    <row r="12" spans="3:4" ht="60" x14ac:dyDescent="0.25">
      <c r="C12" s="14" t="s">
        <v>89</v>
      </c>
      <c r="D12" s="12" t="s">
        <v>88</v>
      </c>
    </row>
    <row r="13" spans="3:4" x14ac:dyDescent="0.25">
      <c r="C13" s="14"/>
      <c r="D13" s="14"/>
    </row>
    <row r="14" spans="3:4" ht="66" customHeight="1" x14ac:dyDescent="0.25">
      <c r="C14" s="14" t="s">
        <v>188</v>
      </c>
      <c r="D14" s="12" t="s">
        <v>189</v>
      </c>
    </row>
    <row r="15" spans="3:4" x14ac:dyDescent="0.25">
      <c r="C15" s="14"/>
      <c r="D15" s="14"/>
    </row>
    <row r="16" spans="3:4" ht="109.5" customHeight="1" x14ac:dyDescent="0.25">
      <c r="C16" s="14" t="s">
        <v>250</v>
      </c>
      <c r="D16" s="12" t="s">
        <v>251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캐릭터</vt:lpstr>
      <vt:lpstr>캐릭터 애니메이션</vt:lpstr>
      <vt:lpstr>무기</vt:lpstr>
      <vt:lpstr>보조</vt:lpstr>
      <vt:lpstr>NPC</vt:lpstr>
      <vt:lpstr>레벨컨셉</vt:lpstr>
      <vt:lpstr>레벨프리셋</vt:lpstr>
      <vt:lpstr>메모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어현규</dc:creator>
  <cp:lastModifiedBy>어 현규</cp:lastModifiedBy>
  <dcterms:created xsi:type="dcterms:W3CDTF">2022-08-22T03:01:46Z</dcterms:created>
  <dcterms:modified xsi:type="dcterms:W3CDTF">2022-09-11T15:33:42Z</dcterms:modified>
</cp:coreProperties>
</file>