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yal\Desktop\Новая папка\CanSat\Гравицапа 2017-2018\"/>
    </mc:Choice>
  </mc:AlternateContent>
  <bookViews>
    <workbookView xWindow="360" yWindow="72" windowWidth="14352" windowHeight="5208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43" i="1" l="1"/>
  <c r="F44" i="1"/>
  <c r="F42" i="1"/>
  <c r="F41" i="1"/>
  <c r="F40" i="1"/>
  <c r="F39" i="1"/>
  <c r="F37" i="1"/>
  <c r="F36" i="1"/>
  <c r="F38" i="1"/>
  <c r="F35" i="1"/>
  <c r="F34" i="1"/>
  <c r="F33" i="1"/>
  <c r="F31" i="1"/>
  <c r="F32" i="1"/>
  <c r="F30" i="1"/>
  <c r="F19" i="1" l="1"/>
  <c r="F29" i="1"/>
  <c r="F28" i="1" l="1"/>
  <c r="F27" i="1"/>
  <c r="F26" i="1"/>
  <c r="F14" i="1" l="1"/>
  <c r="F15" i="1"/>
  <c r="F16" i="1"/>
  <c r="F17" i="1"/>
  <c r="F18" i="1"/>
  <c r="F20" i="1"/>
  <c r="F21" i="1"/>
  <c r="F22" i="1"/>
  <c r="F23" i="1"/>
  <c r="F24" i="1"/>
  <c r="F25" i="1"/>
  <c r="F3" i="1"/>
  <c r="F4" i="1"/>
  <c r="F5" i="1"/>
  <c r="F6" i="1"/>
  <c r="F7" i="1"/>
  <c r="F8" i="1"/>
  <c r="F9" i="1"/>
  <c r="F10" i="1"/>
  <c r="F11" i="1"/>
  <c r="F12" i="1"/>
  <c r="F13" i="1"/>
  <c r="F2" i="1" l="1"/>
  <c r="A4" i="1"/>
  <c r="A5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<sst xmlns="http://schemas.openxmlformats.org/spreadsheetml/2006/main" count="133" uniqueCount="117">
  <si>
    <t>№</t>
  </si>
  <si>
    <t>Наименование</t>
  </si>
  <si>
    <t xml:space="preserve">Технические требования / оптимальная модель </t>
  </si>
  <si>
    <t>Стоимость, руб.</t>
  </si>
  <si>
    <t>Количество</t>
  </si>
  <si>
    <t>Итого, руб.</t>
  </si>
  <si>
    <t>Raspberry Pi 3</t>
  </si>
  <si>
    <t>Ссылка</t>
  </si>
  <si>
    <t>http://smartelectronika.com/viewproduct/102/</t>
  </si>
  <si>
    <t xml:space="preserve">https://www.chipdip.ru/product/sbm20-1
</t>
  </si>
  <si>
    <t>Датчик CO2</t>
  </si>
  <si>
    <t>СБМ20-1</t>
  </si>
  <si>
    <t>https://www.chipdip.ru/product/mq-7-gas-sensor</t>
  </si>
  <si>
    <t>MQ-7</t>
  </si>
  <si>
    <t>NEO-M8N</t>
  </si>
  <si>
    <t>http://iarduino.ru/shop/Expansion-payments/gps-modul-neo-m8n.html</t>
  </si>
  <si>
    <t>http://www.platan.ru/cgi-bin/qwery.pl/id=494567857</t>
  </si>
  <si>
    <t>CDM7160</t>
  </si>
  <si>
    <t>iridium 9602 modem</t>
  </si>
  <si>
    <t>MMCX-P-P-H-ST-TH1</t>
  </si>
  <si>
    <t xml:space="preserve">https://www.chipdip.ru/product/clp-110-02-l-d </t>
  </si>
  <si>
    <t xml:space="preserve">clp-110-02-l-d </t>
  </si>
  <si>
    <t>https://www.chipdip.ru/product/mc34063abn</t>
  </si>
  <si>
    <t>MC34063ABN</t>
  </si>
  <si>
    <t xml:space="preserve">https://www.chipdip.ru/product/mmcx-p-p-h-st-th1-1 </t>
  </si>
  <si>
    <t>https://www.chipdip.ru/product/lm358n-stm</t>
  </si>
  <si>
    <t>LM358N</t>
  </si>
  <si>
    <t>https://www.chipdip.ru/product/ec24-681k</t>
  </si>
  <si>
    <t>EC24-681K</t>
  </si>
  <si>
    <t>https://www.chipdip.ru/product0/37668</t>
  </si>
  <si>
    <t>CF-50 (С1-4) 0.5 Вт</t>
  </si>
  <si>
    <t>https://www.chipdip.ru/product/b32529c0333j000</t>
  </si>
  <si>
    <t>К73-17 имп</t>
  </si>
  <si>
    <t>https://www.chipdip.ru/product0/380454601</t>
  </si>
  <si>
    <t>https://www.chipdip.ru/product/b32652a0104j000</t>
  </si>
  <si>
    <t>https://www.chipdip.ru/product0/524703094</t>
  </si>
  <si>
    <t>ECAP (К50-35)</t>
  </si>
  <si>
    <t>https://www.chipdip.ru/product/kt315a</t>
  </si>
  <si>
    <t>КТ315А</t>
  </si>
  <si>
    <t>https://www.chipdip.ru/product/bas40-05.215</t>
  </si>
  <si>
    <t>BAS40-05.215</t>
  </si>
  <si>
    <t>https://www.chipdip.ru/product/hpm14a</t>
  </si>
  <si>
    <t>HPM14A</t>
  </si>
  <si>
    <t>https://www.chipdip.ru/product/irf840</t>
  </si>
  <si>
    <t>IRF840PBF</t>
  </si>
  <si>
    <t>https://www.chipdip.ru/product/1n4007</t>
  </si>
  <si>
    <t>1N4007</t>
  </si>
  <si>
    <t>http://www.steccom.ru/equipment/iridium-9602/</t>
  </si>
  <si>
    <t>BY-Iridium-254</t>
  </si>
  <si>
    <t>http://www.steccom.ru/</t>
  </si>
  <si>
    <t>http://www.lacrossetechnology.ru/86716-akkumulyator-krona-soshine-9v-li-ion-650mah.html</t>
  </si>
  <si>
    <t>Аккумулятор Крона Soshine 9V Li-Ion 650mAh</t>
  </si>
  <si>
    <t>Зарядное устройство для кроны Soshine SC-V1(Ni)</t>
  </si>
  <si>
    <t>http://www.lacrossetechnology.ru/86736-zaryadnoe-ustroystvo-dlya-krony-soshine-sc-v1-ni.html</t>
  </si>
  <si>
    <t>http://roboshop.spb.ru/micro-sd-module</t>
  </si>
  <si>
    <t>Micro SD Card модуль</t>
  </si>
  <si>
    <t>http://smartelectronika.com/viewproduct/50/</t>
  </si>
  <si>
    <t>Корпус для B+,2,3 с кулером</t>
  </si>
  <si>
    <t>Трубка Гейгера</t>
  </si>
  <si>
    <t>Датчик CO</t>
  </si>
  <si>
    <t>GPS -  приемник</t>
  </si>
  <si>
    <t>ВЧ-разъем</t>
  </si>
  <si>
    <t>П-П-разъем</t>
  </si>
  <si>
    <t>Антенна Иридиум</t>
  </si>
  <si>
    <t>DC-DC преобразователь</t>
  </si>
  <si>
    <t>Индуктивность</t>
  </si>
  <si>
    <t>Резистор</t>
  </si>
  <si>
    <t xml:space="preserve">Операционный усилитель </t>
  </si>
  <si>
    <t xml:space="preserve">Конденсатор </t>
  </si>
  <si>
    <t>Конденсатор</t>
  </si>
  <si>
    <t>Транзистор NPN</t>
  </si>
  <si>
    <t xml:space="preserve">Диод Шоттки </t>
  </si>
  <si>
    <t>Пьезоизлучатель</t>
  </si>
  <si>
    <t xml:space="preserve">Транзистор N-канал </t>
  </si>
  <si>
    <t>Диод</t>
  </si>
  <si>
    <t>Аккумулятор Крона</t>
  </si>
  <si>
    <t>Зарядное устройство для кроны</t>
  </si>
  <si>
    <t>КТ203</t>
  </si>
  <si>
    <t>Транзистор PNP</t>
  </si>
  <si>
    <t>https://www.chipdip.ru/product/kt203am</t>
  </si>
  <si>
    <t>Iridium 9602 modem</t>
  </si>
  <si>
    <t>http://www.metae.ru/0975-031-04.html</t>
  </si>
  <si>
    <t>Шпилька резьбовая м3</t>
  </si>
  <si>
    <t xml:space="preserve">Шпилька М3 x 1000 резьбовая DIN 975, нержавеющая A4 </t>
  </si>
  <si>
    <t>Гайка DIN 934 М3, 30 шт.</t>
  </si>
  <si>
    <t>Гайка DIN 934 М3</t>
  </si>
  <si>
    <t>https://leroymerlin.ru/product/shayba-din-125a-m3-10965615/</t>
  </si>
  <si>
    <t>Шайба DIN 125A М3, 50 шт.</t>
  </si>
  <si>
    <t>Шайба DIN 125A М3</t>
  </si>
  <si>
    <t>https://leroymerlin.ru/product/gayka-din-934-m3-10963783/</t>
  </si>
  <si>
    <t>NE555P, Прецизионный таймер [DIP-8] (КР1006ВИ1, =LM555)</t>
  </si>
  <si>
    <t>Прецизионный таймер</t>
  </si>
  <si>
    <t>https://www.chipdip.ru/product/ne555p</t>
  </si>
  <si>
    <t>TRS- 8 (SCSM-8) (DS1001-01-8N)</t>
  </si>
  <si>
    <t>DIP-панель 8x</t>
  </si>
  <si>
    <t>К10-17А М47 100пФ</t>
  </si>
  <si>
    <t>К73-17, 0.022 мкФ, 400В</t>
  </si>
  <si>
    <t>ECAP (К50-35), 1 мкФ, 450 В</t>
  </si>
  <si>
    <t>ECAP (К50-35 мини), 100 мкФ, 16 В</t>
  </si>
  <si>
    <t>https://www.chipdip.ru/product0/14560</t>
  </si>
  <si>
    <t>https://www.chipdip.ru/product/trs-8</t>
  </si>
  <si>
    <t>https://www.chipdip.ru/product0/31174</t>
  </si>
  <si>
    <t>https://www.chipdip.ru/product0/26568</t>
  </si>
  <si>
    <t>https://www.chipdip.ru/product0/9000247127</t>
  </si>
  <si>
    <t>https://www.chipdip.ru/product/ca6v-10-kom</t>
  </si>
  <si>
    <t>CA6V, 10 кОм</t>
  </si>
  <si>
    <t>Резистор переменный</t>
  </si>
  <si>
    <t>BA159</t>
  </si>
  <si>
    <t>https://www.chipdip.ru/product/ba159</t>
  </si>
  <si>
    <t>2N6517BU</t>
  </si>
  <si>
    <t>Транзистор</t>
  </si>
  <si>
    <t>BC546BTA</t>
  </si>
  <si>
    <t>https://www.chipdip.ru/product/2n6517bu</t>
  </si>
  <si>
    <t>https://www.chipdip.ru/product/bc546bta</t>
  </si>
  <si>
    <t>https://www.eldorado.ru/cat/detail/71177124/</t>
  </si>
  <si>
    <t xml:space="preserve">Карта памяти TRANSCEND microSDHC 16Gb </t>
  </si>
  <si>
    <t>SD-карта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</si>
</sst>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1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mmcx-p-p-h-st-th1-1" TargetMode="External"/><Relationship Id="rId13" Type="http://schemas.openxmlformats.org/officeDocument/2006/relationships/hyperlink" Target="http://www.steccom.ru/equipment/iridium-9602/" TargetMode="External"/><Relationship Id="rId18" Type="http://schemas.openxmlformats.org/officeDocument/2006/relationships/hyperlink" Target="http://smartelectronika.com/viewproduct/50/" TargetMode="External"/><Relationship Id="rId26" Type="http://schemas.openxmlformats.org/officeDocument/2006/relationships/hyperlink" Target="https://www.chipdip.ru/product/hpm14a" TargetMode="External"/><Relationship Id="rId39" Type="http://schemas.openxmlformats.org/officeDocument/2006/relationships/hyperlink" Target="https://www.chipdip.ru/product/ba159" TargetMode="External"/><Relationship Id="rId3" Type="http://schemas.openxmlformats.org/officeDocument/2006/relationships/hyperlink" Target="https://www.chipdip.ru/product/mq-7-gas-sensor" TargetMode="External"/><Relationship Id="rId21" Type="http://schemas.openxmlformats.org/officeDocument/2006/relationships/hyperlink" Target="https://www.chipdip.ru/product/b32529c0333j000" TargetMode="External"/><Relationship Id="rId34" Type="http://schemas.openxmlformats.org/officeDocument/2006/relationships/hyperlink" Target="https://www.chipdip.ru/product/trs-8" TargetMode="External"/><Relationship Id="rId42" Type="http://schemas.openxmlformats.org/officeDocument/2006/relationships/hyperlink" Target="https://www.eldorado.ru/cat/detail/71177124/" TargetMode="External"/><Relationship Id="rId7" Type="http://schemas.openxmlformats.org/officeDocument/2006/relationships/hyperlink" Target="http://www.steccom.ru/" TargetMode="External"/><Relationship Id="rId12" Type="http://schemas.openxmlformats.org/officeDocument/2006/relationships/hyperlink" Target="https://www.chipdip.ru/product/irf840" TargetMode="External"/><Relationship Id="rId17" Type="http://schemas.openxmlformats.org/officeDocument/2006/relationships/hyperlink" Target="https://www.chipdip.ru/product/ec24-681k" TargetMode="External"/><Relationship Id="rId25" Type="http://schemas.openxmlformats.org/officeDocument/2006/relationships/hyperlink" Target="https://www.chipdip.ru/product/bas40-05.215" TargetMode="External"/><Relationship Id="rId33" Type="http://schemas.openxmlformats.org/officeDocument/2006/relationships/hyperlink" Target="https://www.chipdip.ru/product0/14560" TargetMode="External"/><Relationship Id="rId38" Type="http://schemas.openxmlformats.org/officeDocument/2006/relationships/hyperlink" Target="https://www.chipdip.ru/product/ca6v-10-kom" TargetMode="External"/><Relationship Id="rId2" Type="http://schemas.openxmlformats.org/officeDocument/2006/relationships/hyperlink" Target="https://www.chipdip.ru/product/sbm20-1" TargetMode="External"/><Relationship Id="rId16" Type="http://schemas.openxmlformats.org/officeDocument/2006/relationships/hyperlink" Target="http://roboshop.spb.ru/micro-sd-module" TargetMode="External"/><Relationship Id="rId20" Type="http://schemas.openxmlformats.org/officeDocument/2006/relationships/hyperlink" Target="https://www.chipdip.ru/product/lm358n-stm" TargetMode="External"/><Relationship Id="rId29" Type="http://schemas.openxmlformats.org/officeDocument/2006/relationships/hyperlink" Target="http://www.metae.ru/0975-031-04.html" TargetMode="External"/><Relationship Id="rId41" Type="http://schemas.openxmlformats.org/officeDocument/2006/relationships/hyperlink" Target="https://www.chipdip.ru/product/bc546bta" TargetMode="External"/><Relationship Id="rId1" Type="http://schemas.openxmlformats.org/officeDocument/2006/relationships/hyperlink" Target="http://smartelectronika.com/viewproduct/102/" TargetMode="External"/><Relationship Id="rId6" Type="http://schemas.openxmlformats.org/officeDocument/2006/relationships/hyperlink" Target="https://www.chipdip.ru/product/clp-110-02-l-d" TargetMode="External"/><Relationship Id="rId11" Type="http://schemas.openxmlformats.org/officeDocument/2006/relationships/hyperlink" Target="https://www.chipdip.ru/product0/380454601" TargetMode="External"/><Relationship Id="rId24" Type="http://schemas.openxmlformats.org/officeDocument/2006/relationships/hyperlink" Target="https://www.chipdip.ru/product/b32652a0104j000" TargetMode="External"/><Relationship Id="rId32" Type="http://schemas.openxmlformats.org/officeDocument/2006/relationships/hyperlink" Target="https://www.chipdip.ru/product/ne555p" TargetMode="External"/><Relationship Id="rId37" Type="http://schemas.openxmlformats.org/officeDocument/2006/relationships/hyperlink" Target="https://www.chipdip.ru/product0/9000247127" TargetMode="External"/><Relationship Id="rId40" Type="http://schemas.openxmlformats.org/officeDocument/2006/relationships/hyperlink" Target="https://www.chipdip.ru/product/2n6517bu" TargetMode="External"/><Relationship Id="rId5" Type="http://schemas.openxmlformats.org/officeDocument/2006/relationships/hyperlink" Target="http://www.platan.ru/cgi-bin/qwery.pl/id=494567857" TargetMode="External"/><Relationship Id="rId15" Type="http://schemas.openxmlformats.org/officeDocument/2006/relationships/hyperlink" Target="http://www.lacrossetechnology.ru/86736-zaryadnoe-ustroystvo-dlya-krony-soshine-sc-v1-ni.html" TargetMode="External"/><Relationship Id="rId23" Type="http://schemas.openxmlformats.org/officeDocument/2006/relationships/hyperlink" Target="https://www.chipdip.ru/product/kt315a" TargetMode="External"/><Relationship Id="rId28" Type="http://schemas.openxmlformats.org/officeDocument/2006/relationships/hyperlink" Target="https://www.chipdip.ru/product/kt203am" TargetMode="External"/><Relationship Id="rId36" Type="http://schemas.openxmlformats.org/officeDocument/2006/relationships/hyperlink" Target="https://www.chipdip.ru/product0/26568" TargetMode="External"/><Relationship Id="rId10" Type="http://schemas.openxmlformats.org/officeDocument/2006/relationships/hyperlink" Target="https://www.chipdip.ru/product0/380454601" TargetMode="External"/><Relationship Id="rId19" Type="http://schemas.openxmlformats.org/officeDocument/2006/relationships/hyperlink" Target="https://www.chipdip.ru/product0/37668" TargetMode="External"/><Relationship Id="rId31" Type="http://schemas.openxmlformats.org/officeDocument/2006/relationships/hyperlink" Target="https://leroymerlin.ru/product/gayka-din-934-m3-10963783/" TargetMode="External"/><Relationship Id="rId4" Type="http://schemas.openxmlformats.org/officeDocument/2006/relationships/hyperlink" Target="http://iarduino.ru/shop/Expansion-payments/gps-modul-neo-m8n.html" TargetMode="External"/><Relationship Id="rId9" Type="http://schemas.openxmlformats.org/officeDocument/2006/relationships/hyperlink" Target="https://www.chipdip.ru/product/mc34063abn" TargetMode="External"/><Relationship Id="rId14" Type="http://schemas.openxmlformats.org/officeDocument/2006/relationships/hyperlink" Target="http://www.lacrossetechnology.ru/86716-akkumulyator-krona-soshine-9v-li-ion-650mah.html" TargetMode="External"/><Relationship Id="rId22" Type="http://schemas.openxmlformats.org/officeDocument/2006/relationships/hyperlink" Target="https://www.chipdip.ru/product0/524703094" TargetMode="External"/><Relationship Id="rId27" Type="http://schemas.openxmlformats.org/officeDocument/2006/relationships/hyperlink" Target="https://www.chipdip.ru/product/1n4007" TargetMode="External"/><Relationship Id="rId30" Type="http://schemas.openxmlformats.org/officeDocument/2006/relationships/hyperlink" Target="https://leroymerlin.ru/product/shayba-din-125a-m3-10965615/" TargetMode="External"/><Relationship Id="rId35" Type="http://schemas.openxmlformats.org/officeDocument/2006/relationships/hyperlink" Target="https://www.chipdip.ru/product0/31174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B19" zoomScaleNormal="100" workbookViewId="0">
      <selection activeCell="C47" sqref="C47"/>
    </sheetView>
  </sheetViews>
  <sheetFormatPr defaultRowHeight="14.4" x14ac:dyDescent="0.3"/>
  <cols>
    <col min="1" max="1" width="5.109375" customWidth="1"/>
    <col min="2" max="2" width="28.88671875" style="2" customWidth="1"/>
    <col min="3" max="3" width="53.88671875" customWidth="1"/>
    <col min="4" max="4" width="15.5546875" bestFit="1" customWidth="1"/>
    <col min="5" max="5" width="15" customWidth="1"/>
    <col min="6" max="6" width="13" customWidth="1"/>
    <col min="7" max="7" width="80.21875" customWidth="1"/>
  </cols>
  <sheetData>
    <row r="1" spans="1:7" ht="36" customHeight="1" x14ac:dyDescent="0.3">
      <c r="A1" t="s">
        <v>0</v>
      </c>
      <c r="B1" s="12" t="s">
        <v>1</v>
      </c>
      <c r="C1" s="12" t="s">
        <v>2</v>
      </c>
      <c r="D1" s="14" t="s">
        <v>3</v>
      </c>
      <c r="E1" s="14" t="s">
        <v>4</v>
      </c>
      <c r="F1" s="14" t="s">
        <v>5</v>
      </c>
      <c r="G1" s="14" t="s">
        <v>7</v>
      </c>
    </row>
    <row r="2" spans="1:7" ht="13.2" customHeight="1" x14ac:dyDescent="0.3">
      <c r="A2" s="1">
        <v>1</v>
      </c>
      <c r="B2" s="4" t="s">
        <v>6</v>
      </c>
      <c r="C2" s="5" t="s">
        <v>6</v>
      </c>
      <c r="D2" s="6">
        <v>2890</v>
      </c>
      <c r="E2" s="5">
        <v>1</v>
      </c>
      <c r="F2" s="5">
        <f>D2*E2</f>
        <v>2890</v>
      </c>
      <c r="G2" s="7" t="s">
        <v>8</v>
      </c>
    </row>
    <row r="3" spans="1:7" ht="13.2" customHeight="1" x14ac:dyDescent="0.3">
      <c r="A3" s="1"/>
      <c r="B3" s="4" t="s">
        <v>80</v>
      </c>
      <c r="C3" s="5" t="s">
        <v>18</v>
      </c>
      <c r="D3" s="6">
        <v>7800</v>
      </c>
      <c r="E3" s="5">
        <v>1</v>
      </c>
      <c r="F3" s="5">
        <f t="shared" ref="F3" si="0">D3*E3</f>
        <v>7800</v>
      </c>
      <c r="G3" s="7" t="s">
        <v>47</v>
      </c>
    </row>
    <row r="4" spans="1:7" ht="13.2" customHeight="1" x14ac:dyDescent="0.3">
      <c r="A4" s="1">
        <f>A2 +1</f>
        <v>2</v>
      </c>
      <c r="B4" s="4" t="s">
        <v>58</v>
      </c>
      <c r="C4" s="5" t="s">
        <v>11</v>
      </c>
      <c r="D4" s="6">
        <v>1960</v>
      </c>
      <c r="E4" s="5">
        <v>1</v>
      </c>
      <c r="F4" s="5">
        <f t="shared" ref="F4:F25" si="1">D4*E4</f>
        <v>1960</v>
      </c>
      <c r="G4" s="7" t="s">
        <v>9</v>
      </c>
    </row>
    <row r="5" spans="1:7" x14ac:dyDescent="0.3">
      <c r="A5" s="1">
        <f t="shared" ref="A5:A10" si="2">A4 +1</f>
        <v>3</v>
      </c>
      <c r="B5" s="4" t="s">
        <v>10</v>
      </c>
      <c r="C5" s="5" t="s">
        <v>17</v>
      </c>
      <c r="D5" s="6">
        <v>5010</v>
      </c>
      <c r="E5" s="5">
        <v>1</v>
      </c>
      <c r="F5" s="5">
        <f t="shared" si="1"/>
        <v>5010</v>
      </c>
      <c r="G5" s="7" t="s">
        <v>16</v>
      </c>
    </row>
    <row r="6" spans="1:7" x14ac:dyDescent="0.3">
      <c r="A6" s="1"/>
      <c r="B6" s="4" t="s">
        <v>59</v>
      </c>
      <c r="C6" s="5" t="s">
        <v>13</v>
      </c>
      <c r="D6" s="6">
        <v>650</v>
      </c>
      <c r="E6" s="5">
        <v>1</v>
      </c>
      <c r="F6" s="5">
        <f t="shared" si="1"/>
        <v>650</v>
      </c>
      <c r="G6" s="7" t="s">
        <v>12</v>
      </c>
    </row>
    <row r="7" spans="1:7" x14ac:dyDescent="0.3">
      <c r="A7" s="1">
        <f>A5 +1</f>
        <v>4</v>
      </c>
      <c r="B7" s="4" t="s">
        <v>60</v>
      </c>
      <c r="C7" s="5" t="s">
        <v>14</v>
      </c>
      <c r="D7" s="6">
        <v>2610</v>
      </c>
      <c r="E7" s="5">
        <v>1</v>
      </c>
      <c r="F7" s="5">
        <f t="shared" si="1"/>
        <v>2610</v>
      </c>
      <c r="G7" s="7" t="s">
        <v>15</v>
      </c>
    </row>
    <row r="8" spans="1:7" x14ac:dyDescent="0.3">
      <c r="A8" s="1">
        <f t="shared" si="2"/>
        <v>5</v>
      </c>
      <c r="B8" s="4" t="s">
        <v>61</v>
      </c>
      <c r="C8" s="5" t="s">
        <v>19</v>
      </c>
      <c r="D8" s="6">
        <v>370</v>
      </c>
      <c r="E8" s="5">
        <v>6</v>
      </c>
      <c r="F8" s="5">
        <f t="shared" si="1"/>
        <v>2220</v>
      </c>
      <c r="G8" s="8" t="s">
        <v>24</v>
      </c>
    </row>
    <row r="9" spans="1:7" x14ac:dyDescent="0.3">
      <c r="A9" s="1">
        <f t="shared" si="2"/>
        <v>6</v>
      </c>
      <c r="B9" s="4" t="s">
        <v>62</v>
      </c>
      <c r="C9" s="5" t="s">
        <v>21</v>
      </c>
      <c r="D9" s="10">
        <v>450</v>
      </c>
      <c r="E9" s="5">
        <v>3</v>
      </c>
      <c r="F9" s="5">
        <f t="shared" si="1"/>
        <v>1350</v>
      </c>
      <c r="G9" s="8" t="s">
        <v>20</v>
      </c>
    </row>
    <row r="10" spans="1:7" ht="14.4" customHeight="1" x14ac:dyDescent="0.3">
      <c r="A10" s="1">
        <f t="shared" si="2"/>
        <v>7</v>
      </c>
      <c r="B10" s="4" t="s">
        <v>63</v>
      </c>
      <c r="C10" s="5" t="s">
        <v>48</v>
      </c>
      <c r="D10" s="6">
        <v>200</v>
      </c>
      <c r="E10" s="5">
        <v>2</v>
      </c>
      <c r="F10" s="5">
        <f t="shared" si="1"/>
        <v>400</v>
      </c>
      <c r="G10" s="7" t="s">
        <v>49</v>
      </c>
    </row>
    <row r="11" spans="1:7" x14ac:dyDescent="0.3">
      <c r="A11" s="1"/>
      <c r="B11" s="4" t="s">
        <v>64</v>
      </c>
      <c r="C11" s="5" t="s">
        <v>23</v>
      </c>
      <c r="D11" s="10">
        <v>30</v>
      </c>
      <c r="E11" s="5">
        <v>5</v>
      </c>
      <c r="F11" s="5">
        <f t="shared" si="1"/>
        <v>150</v>
      </c>
      <c r="G11" s="8" t="s">
        <v>22</v>
      </c>
    </row>
    <row r="12" spans="1:7" x14ac:dyDescent="0.3">
      <c r="A12" s="1"/>
      <c r="B12" s="13" t="s">
        <v>65</v>
      </c>
      <c r="C12" s="5" t="s">
        <v>28</v>
      </c>
      <c r="D12" s="10">
        <v>5</v>
      </c>
      <c r="E12" s="5">
        <v>1</v>
      </c>
      <c r="F12" s="5">
        <f t="shared" si="1"/>
        <v>5</v>
      </c>
      <c r="G12" s="8" t="s">
        <v>27</v>
      </c>
    </row>
    <row r="13" spans="1:7" x14ac:dyDescent="0.3">
      <c r="A13" s="1"/>
      <c r="B13" s="13" t="s">
        <v>66</v>
      </c>
      <c r="C13" s="5" t="s">
        <v>30</v>
      </c>
      <c r="D13" s="10">
        <v>2</v>
      </c>
      <c r="E13" s="5">
        <v>20</v>
      </c>
      <c r="F13" s="5">
        <f t="shared" si="1"/>
        <v>40</v>
      </c>
      <c r="G13" s="8" t="s">
        <v>29</v>
      </c>
    </row>
    <row r="14" spans="1:7" x14ac:dyDescent="0.3">
      <c r="A14" s="1"/>
      <c r="B14" s="13" t="s">
        <v>67</v>
      </c>
      <c r="C14" s="5" t="s">
        <v>26</v>
      </c>
      <c r="D14" s="10">
        <v>17</v>
      </c>
      <c r="E14" s="5">
        <v>1</v>
      </c>
      <c r="F14" s="5">
        <f t="shared" si="1"/>
        <v>17</v>
      </c>
      <c r="G14" s="8" t="s">
        <v>25</v>
      </c>
    </row>
    <row r="15" spans="1:7" x14ac:dyDescent="0.3">
      <c r="A15" s="1"/>
      <c r="B15" s="13" t="s">
        <v>68</v>
      </c>
      <c r="C15" s="5" t="s">
        <v>32</v>
      </c>
      <c r="D15" s="10">
        <v>8</v>
      </c>
      <c r="E15" s="5">
        <v>1</v>
      </c>
      <c r="F15" s="5">
        <f t="shared" si="1"/>
        <v>8</v>
      </c>
      <c r="G15" s="8" t="s">
        <v>31</v>
      </c>
    </row>
    <row r="16" spans="1:7" x14ac:dyDescent="0.3">
      <c r="A16" s="1"/>
      <c r="B16" s="13" t="s">
        <v>69</v>
      </c>
      <c r="C16" s="5" t="s">
        <v>32</v>
      </c>
      <c r="D16" s="10">
        <v>8</v>
      </c>
      <c r="E16" s="5">
        <v>2</v>
      </c>
      <c r="F16" s="5">
        <f t="shared" si="1"/>
        <v>16</v>
      </c>
      <c r="G16" s="8" t="s">
        <v>33</v>
      </c>
    </row>
    <row r="17" spans="1:7" x14ac:dyDescent="0.3">
      <c r="A17" s="1"/>
      <c r="B17" s="13" t="s">
        <v>68</v>
      </c>
      <c r="C17" s="5" t="s">
        <v>32</v>
      </c>
      <c r="D17" s="10">
        <v>8</v>
      </c>
      <c r="E17" s="5">
        <v>1</v>
      </c>
      <c r="F17" s="5">
        <f t="shared" si="1"/>
        <v>8</v>
      </c>
      <c r="G17" s="8" t="s">
        <v>33</v>
      </c>
    </row>
    <row r="18" spans="1:7" x14ac:dyDescent="0.3">
      <c r="A18" s="1"/>
      <c r="B18" s="13" t="s">
        <v>69</v>
      </c>
      <c r="C18" s="5" t="s">
        <v>36</v>
      </c>
      <c r="D18" s="10">
        <v>6</v>
      </c>
      <c r="E18" s="5">
        <v>2</v>
      </c>
      <c r="F18" s="5">
        <f t="shared" si="1"/>
        <v>12</v>
      </c>
      <c r="G18" s="8" t="s">
        <v>35</v>
      </c>
    </row>
    <row r="19" spans="1:7" x14ac:dyDescent="0.3">
      <c r="A19" s="1"/>
      <c r="B19" s="13" t="s">
        <v>78</v>
      </c>
      <c r="C19" s="5" t="s">
        <v>77</v>
      </c>
      <c r="D19" s="10">
        <v>11</v>
      </c>
      <c r="E19" s="5">
        <v>10</v>
      </c>
      <c r="F19" s="5">
        <f t="shared" si="1"/>
        <v>110</v>
      </c>
      <c r="G19" s="8" t="s">
        <v>79</v>
      </c>
    </row>
    <row r="20" spans="1:7" x14ac:dyDescent="0.3">
      <c r="A20" s="1"/>
      <c r="B20" s="13" t="s">
        <v>70</v>
      </c>
      <c r="C20" s="5" t="s">
        <v>38</v>
      </c>
      <c r="D20" s="10">
        <v>3</v>
      </c>
      <c r="E20" s="5">
        <v>10</v>
      </c>
      <c r="F20" s="5">
        <f t="shared" si="1"/>
        <v>30</v>
      </c>
      <c r="G20" s="8" t="s">
        <v>37</v>
      </c>
    </row>
    <row r="21" spans="1:7" x14ac:dyDescent="0.3">
      <c r="A21" s="1"/>
      <c r="B21" s="13" t="s">
        <v>68</v>
      </c>
      <c r="C21" s="5" t="s">
        <v>32</v>
      </c>
      <c r="D21" s="10">
        <v>26</v>
      </c>
      <c r="E21" s="5">
        <v>1</v>
      </c>
      <c r="F21" s="5">
        <f t="shared" si="1"/>
        <v>26</v>
      </c>
      <c r="G21" s="8" t="s">
        <v>34</v>
      </c>
    </row>
    <row r="22" spans="1:7" x14ac:dyDescent="0.3">
      <c r="A22" s="1"/>
      <c r="B22" s="13" t="s">
        <v>71</v>
      </c>
      <c r="C22" s="5" t="s">
        <v>40</v>
      </c>
      <c r="D22" s="10">
        <v>4</v>
      </c>
      <c r="E22" s="5">
        <v>1</v>
      </c>
      <c r="F22" s="5">
        <f t="shared" si="1"/>
        <v>4</v>
      </c>
      <c r="G22" s="8" t="s">
        <v>39</v>
      </c>
    </row>
    <row r="23" spans="1:7" x14ac:dyDescent="0.3">
      <c r="A23" s="1"/>
      <c r="B23" s="13" t="s">
        <v>72</v>
      </c>
      <c r="C23" s="5" t="s">
        <v>42</v>
      </c>
      <c r="D23" s="10">
        <v>52</v>
      </c>
      <c r="E23" s="5">
        <v>5</v>
      </c>
      <c r="F23" s="5">
        <f t="shared" si="1"/>
        <v>260</v>
      </c>
      <c r="G23" s="8" t="s">
        <v>41</v>
      </c>
    </row>
    <row r="24" spans="1:7" x14ac:dyDescent="0.3">
      <c r="A24" s="1"/>
      <c r="B24" s="13" t="s">
        <v>73</v>
      </c>
      <c r="C24" s="5" t="s">
        <v>44</v>
      </c>
      <c r="D24" s="10">
        <v>32</v>
      </c>
      <c r="E24" s="5">
        <v>1</v>
      </c>
      <c r="F24" s="5">
        <f t="shared" si="1"/>
        <v>32</v>
      </c>
      <c r="G24" s="8" t="s">
        <v>43</v>
      </c>
    </row>
    <row r="25" spans="1:7" x14ac:dyDescent="0.3">
      <c r="A25" s="1"/>
      <c r="B25" s="13" t="s">
        <v>74</v>
      </c>
      <c r="C25" s="5" t="s">
        <v>46</v>
      </c>
      <c r="D25" s="10">
        <v>3</v>
      </c>
      <c r="E25" s="5">
        <v>1</v>
      </c>
      <c r="F25" s="5">
        <f t="shared" si="1"/>
        <v>3</v>
      </c>
      <c r="G25" s="8" t="s">
        <v>45</v>
      </c>
    </row>
    <row r="26" spans="1:7" x14ac:dyDescent="0.3">
      <c r="A26" s="1"/>
      <c r="B26" s="13" t="s">
        <v>75</v>
      </c>
      <c r="C26" s="5" t="s">
        <v>51</v>
      </c>
      <c r="D26" s="10">
        <v>600</v>
      </c>
      <c r="E26" s="5">
        <v>1</v>
      </c>
      <c r="F26" s="5">
        <f>D26*E26</f>
        <v>600</v>
      </c>
      <c r="G26" s="8" t="s">
        <v>50</v>
      </c>
    </row>
    <row r="27" spans="1:7" ht="13.8" customHeight="1" x14ac:dyDescent="0.3">
      <c r="A27" s="1"/>
      <c r="B27" s="4" t="s">
        <v>76</v>
      </c>
      <c r="C27" s="5" t="s">
        <v>52</v>
      </c>
      <c r="D27" s="10">
        <v>790</v>
      </c>
      <c r="E27" s="5">
        <v>1</v>
      </c>
      <c r="F27" s="5">
        <f>D27*E27</f>
        <v>790</v>
      </c>
      <c r="G27" s="11" t="s">
        <v>53</v>
      </c>
    </row>
    <row r="28" spans="1:7" x14ac:dyDescent="0.3">
      <c r="A28" s="1"/>
      <c r="B28" s="13" t="s">
        <v>55</v>
      </c>
      <c r="C28" s="5" t="s">
        <v>55</v>
      </c>
      <c r="D28" s="10">
        <v>50</v>
      </c>
      <c r="E28" s="5">
        <v>1</v>
      </c>
      <c r="F28" s="5">
        <f>D28*E28</f>
        <v>50</v>
      </c>
      <c r="G28" s="8" t="s">
        <v>54</v>
      </c>
    </row>
    <row r="29" spans="1:7" x14ac:dyDescent="0.3">
      <c r="A29" s="1"/>
      <c r="B29" s="13" t="s">
        <v>57</v>
      </c>
      <c r="C29" s="5" t="s">
        <v>57</v>
      </c>
      <c r="D29" s="10">
        <v>590</v>
      </c>
      <c r="E29" s="5">
        <v>1</v>
      </c>
      <c r="F29" s="9">
        <f>D29*E29</f>
        <v>590</v>
      </c>
      <c r="G29" s="8" t="s">
        <v>56</v>
      </c>
    </row>
    <row r="30" spans="1:7" x14ac:dyDescent="0.3">
      <c r="A30" s="1"/>
      <c r="B30" s="13" t="s">
        <v>82</v>
      </c>
      <c r="C30" s="5" t="s">
        <v>83</v>
      </c>
      <c r="D30" s="10">
        <v>124.6</v>
      </c>
      <c r="E30" s="5">
        <v>2</v>
      </c>
      <c r="F30" s="9">
        <f>D30*E30</f>
        <v>249.2</v>
      </c>
      <c r="G30" s="8" t="s">
        <v>81</v>
      </c>
    </row>
    <row r="31" spans="1:7" x14ac:dyDescent="0.3">
      <c r="A31" s="1"/>
      <c r="B31" s="13" t="s">
        <v>88</v>
      </c>
      <c r="C31" s="5" t="s">
        <v>87</v>
      </c>
      <c r="D31" s="10">
        <v>10</v>
      </c>
      <c r="E31" s="5">
        <v>2</v>
      </c>
      <c r="F31" s="9">
        <f>D31*E31</f>
        <v>20</v>
      </c>
      <c r="G31" s="8" t="s">
        <v>86</v>
      </c>
    </row>
    <row r="32" spans="1:7" x14ac:dyDescent="0.3">
      <c r="A32" s="1"/>
      <c r="B32" s="4" t="s">
        <v>85</v>
      </c>
      <c r="C32" s="5" t="s">
        <v>84</v>
      </c>
      <c r="D32" s="10">
        <v>11</v>
      </c>
      <c r="E32" s="5">
        <v>2</v>
      </c>
      <c r="F32" s="9">
        <f>D32*E32</f>
        <v>22</v>
      </c>
      <c r="G32" s="8" t="s">
        <v>89</v>
      </c>
    </row>
    <row r="33" spans="1:7" x14ac:dyDescent="0.3">
      <c r="A33" s="1"/>
      <c r="B33" s="4" t="s">
        <v>91</v>
      </c>
      <c r="C33" s="5" t="s">
        <v>90</v>
      </c>
      <c r="D33" s="10">
        <v>9</v>
      </c>
      <c r="E33" s="5">
        <v>10</v>
      </c>
      <c r="F33" s="9">
        <f>D33*E33</f>
        <v>90</v>
      </c>
      <c r="G33" s="8" t="s">
        <v>92</v>
      </c>
    </row>
    <row r="34" spans="1:7" x14ac:dyDescent="0.3">
      <c r="A34" s="1"/>
      <c r="B34" s="4" t="s">
        <v>94</v>
      </c>
      <c r="C34" s="5" t="s">
        <v>93</v>
      </c>
      <c r="D34" s="10">
        <v>12</v>
      </c>
      <c r="E34" s="5">
        <v>10</v>
      </c>
      <c r="F34" s="9">
        <f>D34*E34</f>
        <v>120</v>
      </c>
      <c r="G34" s="8" t="s">
        <v>100</v>
      </c>
    </row>
    <row r="35" spans="1:7" x14ac:dyDescent="0.3">
      <c r="A35" s="1"/>
      <c r="B35" s="4" t="s">
        <v>69</v>
      </c>
      <c r="C35" s="5" t="s">
        <v>95</v>
      </c>
      <c r="D35" s="10">
        <v>34</v>
      </c>
      <c r="E35" s="5">
        <v>5</v>
      </c>
      <c r="F35" s="9">
        <f>D35*E35</f>
        <v>170</v>
      </c>
      <c r="G35" s="8" t="s">
        <v>101</v>
      </c>
    </row>
    <row r="36" spans="1:7" x14ac:dyDescent="0.3">
      <c r="A36" s="1"/>
      <c r="B36" s="4" t="s">
        <v>69</v>
      </c>
      <c r="C36" s="5" t="s">
        <v>97</v>
      </c>
      <c r="D36" s="10">
        <v>8</v>
      </c>
      <c r="E36" s="5">
        <v>5</v>
      </c>
      <c r="F36" s="9">
        <f>D36*E36</f>
        <v>40</v>
      </c>
      <c r="G36" s="8" t="s">
        <v>103</v>
      </c>
    </row>
    <row r="37" spans="1:7" x14ac:dyDescent="0.3">
      <c r="A37" s="1"/>
      <c r="B37" s="4" t="s">
        <v>69</v>
      </c>
      <c r="C37" s="5" t="s">
        <v>98</v>
      </c>
      <c r="D37" s="10">
        <v>5</v>
      </c>
      <c r="E37" s="5">
        <v>5</v>
      </c>
      <c r="F37" s="9">
        <f>D37*E37</f>
        <v>25</v>
      </c>
      <c r="G37" s="8" t="s">
        <v>99</v>
      </c>
    </row>
    <row r="38" spans="1:7" x14ac:dyDescent="0.3">
      <c r="A38" s="1"/>
      <c r="B38" s="4" t="s">
        <v>69</v>
      </c>
      <c r="C38" s="5" t="s">
        <v>96</v>
      </c>
      <c r="D38" s="10">
        <v>5</v>
      </c>
      <c r="E38" s="5">
        <v>9</v>
      </c>
      <c r="F38" s="9">
        <f>D38*E38</f>
        <v>45</v>
      </c>
      <c r="G38" s="8" t="s">
        <v>102</v>
      </c>
    </row>
    <row r="39" spans="1:7" x14ac:dyDescent="0.3">
      <c r="A39" s="1"/>
      <c r="B39" s="4" t="s">
        <v>106</v>
      </c>
      <c r="C39" s="5" t="s">
        <v>105</v>
      </c>
      <c r="D39" s="10">
        <v>20</v>
      </c>
      <c r="E39" s="5">
        <v>5</v>
      </c>
      <c r="F39" s="9">
        <f>D39*E39</f>
        <v>100</v>
      </c>
      <c r="G39" s="8" t="s">
        <v>104</v>
      </c>
    </row>
    <row r="40" spans="1:7" x14ac:dyDescent="0.3">
      <c r="A40" s="1"/>
      <c r="B40" s="4" t="s">
        <v>74</v>
      </c>
      <c r="C40" s="5" t="s">
        <v>107</v>
      </c>
      <c r="D40" s="10">
        <v>3</v>
      </c>
      <c r="E40" s="5">
        <v>10</v>
      </c>
      <c r="F40" s="9">
        <f>D40*E40</f>
        <v>30</v>
      </c>
      <c r="G40" s="8" t="s">
        <v>108</v>
      </c>
    </row>
    <row r="41" spans="1:7" x14ac:dyDescent="0.3">
      <c r="A41" s="1"/>
      <c r="B41" s="4" t="s">
        <v>110</v>
      </c>
      <c r="C41" s="5" t="s">
        <v>109</v>
      </c>
      <c r="D41" s="10">
        <v>5</v>
      </c>
      <c r="E41" s="5">
        <v>5</v>
      </c>
      <c r="F41" s="9">
        <f>D41*E41</f>
        <v>25</v>
      </c>
      <c r="G41" s="8" t="s">
        <v>112</v>
      </c>
    </row>
    <row r="42" spans="1:7" x14ac:dyDescent="0.3">
      <c r="A42" s="1"/>
      <c r="B42" s="4" t="s">
        <v>110</v>
      </c>
      <c r="C42" s="5" t="s">
        <v>111</v>
      </c>
      <c r="D42" s="10">
        <v>3</v>
      </c>
      <c r="E42" s="5">
        <v>5</v>
      </c>
      <c r="F42" s="9">
        <f>D42*E42</f>
        <v>15</v>
      </c>
      <c r="G42" s="8" t="s">
        <v>113</v>
      </c>
    </row>
    <row r="43" spans="1:7" x14ac:dyDescent="0.3">
      <c r="A43" s="1"/>
      <c r="B43" s="4" t="s">
        <v>116</v>
      </c>
      <c r="C43" s="15" t="s">
        <v>115</v>
      </c>
      <c r="D43" s="10">
        <v>1299</v>
      </c>
      <c r="E43" s="5">
        <v>2</v>
      </c>
      <c r="F43" s="9">
        <f>D43*E43</f>
        <v>2598</v>
      </c>
      <c r="G43" s="8" t="s">
        <v>114</v>
      </c>
    </row>
    <row r="44" spans="1:7" x14ac:dyDescent="0.3">
      <c r="A44" s="1"/>
      <c r="B44" s="4"/>
      <c r="C44" s="5"/>
      <c r="D44" s="3"/>
      <c r="F44">
        <f>SUM(F2:F43)</f>
        <v>31190.2</v>
      </c>
    </row>
    <row r="45" spans="1:7" x14ac:dyDescent="0.3">
      <c r="A45" s="1"/>
      <c r="B45" s="4"/>
      <c r="C45" s="5"/>
      <c r="D45" s="3"/>
    </row>
    <row r="46" spans="1:7" x14ac:dyDescent="0.3">
      <c r="A46" s="1"/>
      <c r="D46" s="3"/>
    </row>
    <row r="47" spans="1:7" x14ac:dyDescent="0.3">
      <c r="A47" s="1"/>
      <c r="D47" s="3"/>
    </row>
    <row r="48" spans="1:7" x14ac:dyDescent="0.3">
      <c r="A48" s="1"/>
      <c r="D48" s="3"/>
    </row>
    <row r="49" spans="4:4" x14ac:dyDescent="0.3">
      <c r="D49" s="3"/>
    </row>
    <row r="50" spans="4:4" x14ac:dyDescent="0.3">
      <c r="D50" s="3"/>
    </row>
  </sheetData>
  <hyperlinks>
    <hyperlink ref="G2" r:id="rId1"/>
    <hyperlink ref="G4" r:id="rId2"/>
    <hyperlink ref="G6" r:id="rId3"/>
    <hyperlink ref="G7" r:id="rId4"/>
    <hyperlink ref="G5" r:id="rId5"/>
    <hyperlink ref="G9" r:id="rId6"/>
    <hyperlink ref="G10" r:id="rId7"/>
    <hyperlink ref="G8" r:id="rId8"/>
    <hyperlink ref="G11" r:id="rId9"/>
    <hyperlink ref="G16" r:id="rId10"/>
    <hyperlink ref="G17" r:id="rId11"/>
    <hyperlink ref="G24" r:id="rId12"/>
    <hyperlink ref="G3" r:id="rId13"/>
    <hyperlink ref="G26" r:id="rId14"/>
    <hyperlink ref="G27" r:id="rId15"/>
    <hyperlink ref="G28" r:id="rId16"/>
    <hyperlink ref="G12" r:id="rId17"/>
    <hyperlink ref="G29" r:id="rId18"/>
    <hyperlink ref="G13" r:id="rId19"/>
    <hyperlink ref="G14" r:id="rId20"/>
    <hyperlink ref="G15" r:id="rId21"/>
    <hyperlink ref="G18" r:id="rId22"/>
    <hyperlink ref="G20" r:id="rId23"/>
    <hyperlink ref="G21" r:id="rId24"/>
    <hyperlink ref="G22" r:id="rId25"/>
    <hyperlink ref="G23" r:id="rId26"/>
    <hyperlink ref="G25" r:id="rId27"/>
    <hyperlink ref="G19" r:id="rId28"/>
    <hyperlink ref="G30" r:id="rId29"/>
    <hyperlink ref="G31" r:id="rId30"/>
    <hyperlink ref="G32" r:id="rId31"/>
    <hyperlink ref="G33" r:id="rId32"/>
    <hyperlink ref="G37" r:id="rId33"/>
    <hyperlink ref="G34" r:id="rId34"/>
    <hyperlink ref="G35" r:id="rId35"/>
    <hyperlink ref="G38" r:id="rId36"/>
    <hyperlink ref="G36" r:id="rId37"/>
    <hyperlink ref="G39" r:id="rId38"/>
    <hyperlink ref="G40" r:id="rId39"/>
    <hyperlink ref="G41" r:id="rId40"/>
    <hyperlink ref="G42" r:id="rId41"/>
    <hyperlink ref="G43" r:id="rId42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Смирнова</dc:creator>
  <cp:lastModifiedBy>loyal</cp:lastModifiedBy>
  <dcterms:created xsi:type="dcterms:W3CDTF">2017-09-30T13:50:48Z</dcterms:created>
  <dcterms:modified xsi:type="dcterms:W3CDTF">2017-11-18T12:24:22Z</dcterms:modified>
</cp:coreProperties>
</file>