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yal\Desktop\Новая папка\CanSat\Гравицапа 2017-2018\"/>
    </mc:Choice>
  </mc:AlternateContent>
  <bookViews>
    <workbookView xWindow="360" yWindow="72" windowWidth="14352" windowHeight="5208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F27" i="1" l="1"/>
  <c r="F26" i="1"/>
  <c r="F25" i="1"/>
  <c r="F14" i="1" l="1"/>
  <c r="F15" i="1"/>
  <c r="F16" i="1"/>
  <c r="F17" i="1"/>
  <c r="F18" i="1"/>
  <c r="F19" i="1"/>
  <c r="F20" i="1"/>
  <c r="F21" i="1"/>
  <c r="F22" i="1"/>
  <c r="F23" i="1"/>
  <c r="F24" i="1"/>
  <c r="F3" i="1"/>
  <c r="F4" i="1"/>
  <c r="F5" i="1"/>
  <c r="F6" i="1"/>
  <c r="F7" i="1"/>
  <c r="F8" i="1"/>
  <c r="F9" i="1"/>
  <c r="F10" i="1"/>
  <c r="F11" i="1"/>
  <c r="F12" i="1"/>
  <c r="F13" i="1"/>
  <c r="F2" i="1" l="1"/>
  <c r="F30" i="1" s="1"/>
  <c r="A4" i="1"/>
  <c r="A5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<sst xmlns="http://schemas.openxmlformats.org/spreadsheetml/2006/main" count="67" uniqueCount="63">
  <si>
    <t>№</t>
  </si>
  <si>
    <t>Наименование</t>
  </si>
  <si>
    <t xml:space="preserve">Технические требования / оптимальная модель </t>
  </si>
  <si>
    <t>Стоимость, руб.</t>
  </si>
  <si>
    <t>Количество</t>
  </si>
  <si>
    <t>Итого, руб.</t>
  </si>
  <si>
    <t>Одноплатный компьютер</t>
  </si>
  <si>
    <t>Raspberry Pi 3</t>
  </si>
  <si>
    <t>Спутниковый модем</t>
  </si>
  <si>
    <t>Ссылка</t>
  </si>
  <si>
    <t>http://smartelectronika.com/viewproduct/102/</t>
  </si>
  <si>
    <t>Счётчик Гейгера</t>
  </si>
  <si>
    <t xml:space="preserve">https://www.chipdip.ru/product/sbm20-1
</t>
  </si>
  <si>
    <t>Датчик CO2</t>
  </si>
  <si>
    <t>СБМ20-1</t>
  </si>
  <si>
    <t xml:space="preserve">Датчик CO </t>
  </si>
  <si>
    <t>https://www.chipdip.ru/product/mq-7-gas-sensor</t>
  </si>
  <si>
    <t>MQ-7</t>
  </si>
  <si>
    <t>GPS модуль</t>
  </si>
  <si>
    <t>NEO-M8N</t>
  </si>
  <si>
    <t>http://iarduino.ru/shop/Expansion-payments/gps-modul-neo-m8n.html</t>
  </si>
  <si>
    <t>Датчик качества воздуха</t>
  </si>
  <si>
    <t>Итого</t>
  </si>
  <si>
    <t>http://www.platan.ru/cgi-bin/qwery.pl/id=494567857</t>
  </si>
  <si>
    <t>CDM7160</t>
  </si>
  <si>
    <t>iridium 9602 modem</t>
  </si>
  <si>
    <t>MMCX-P-P-H-ST-TH1</t>
  </si>
  <si>
    <t xml:space="preserve">https://www.chipdip.ru/product/clp-110-02-l-d </t>
  </si>
  <si>
    <t xml:space="preserve">clp-110-02-l-d </t>
  </si>
  <si>
    <t>https://www.chipdip.ru/product/mc34063abn</t>
  </si>
  <si>
    <t>MC34063ABN</t>
  </si>
  <si>
    <t xml:space="preserve">https://www.chipdip.ru/product/mmcx-p-p-h-st-th1-1 </t>
  </si>
  <si>
    <t>https://www.chipdip.ru/product/lm358n-stm</t>
  </si>
  <si>
    <t>LM358N</t>
  </si>
  <si>
    <t>https://www.chipdip.ru/product/ec24-681k</t>
  </si>
  <si>
    <t>EC24-681K</t>
  </si>
  <si>
    <t>https://www.chipdip.ru/product0/37668</t>
  </si>
  <si>
    <t>CF-50 (С1-4) 0.5 Вт</t>
  </si>
  <si>
    <t>https://www.chipdip.ru/product/b32529c0333j000</t>
  </si>
  <si>
    <t>К73-17 имп</t>
  </si>
  <si>
    <t>https://www.chipdip.ru/product0/380454601</t>
  </si>
  <si>
    <t>https://www.chipdip.ru/product/b32652a0104j000</t>
  </si>
  <si>
    <t>https://www.chipdip.ru/product0/524703094</t>
  </si>
  <si>
    <t>ECAP (К50-35)</t>
  </si>
  <si>
    <t>https://www.chipdip.ru/product/kt315a</t>
  </si>
  <si>
    <t>КТ315А</t>
  </si>
  <si>
    <t>https://www.chipdip.ru/product/bas40-05.215</t>
  </si>
  <si>
    <t>BAS40-05.215</t>
  </si>
  <si>
    <t>https://www.chipdip.ru/product/hpm14a</t>
  </si>
  <si>
    <t>HPM14A</t>
  </si>
  <si>
    <t>https://www.chipdip.ru/product/irf840</t>
  </si>
  <si>
    <t>IRF840PBF</t>
  </si>
  <si>
    <t>https://www.chipdip.ru/product/1n4007</t>
  </si>
  <si>
    <t>1N4007</t>
  </si>
  <si>
    <t>http://www.steccom.ru/equipment/iridium-9602/</t>
  </si>
  <si>
    <t>BY-Iridium-254</t>
  </si>
  <si>
    <t>http://www.steccom.ru/</t>
  </si>
  <si>
    <t>http://www.lacrossetechnology.ru/86716-akkumulyator-krona-soshine-9v-li-ion-650mah.html</t>
  </si>
  <si>
    <t>Аккумулятор Крона Soshine 9V Li-Ion 650mAh</t>
  </si>
  <si>
    <t>Зарядное устройство для кроны Soshine SC-V1(Ni)</t>
  </si>
  <si>
    <t>http://www.lacrossetechnology.ru/86736-zaryadnoe-ustroystvo-dlya-krony-soshine-sc-v1-ni.html</t>
  </si>
  <si>
    <t>http://roboshop.spb.ru/micro-sd-module</t>
  </si>
  <si>
    <t>Micro SD Card модуль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</si>
</sst>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0" xfId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1" applyFill="1" applyBorder="1"/>
    <xf numFmtId="0" fontId="1" fillId="0" borderId="0" xfId="1" applyAlignment="1">
      <alignment horizontal="left" vertical="center" wrapText="1"/>
    </xf>
    <xf numFmtId="0" fontId="1" fillId="0" borderId="0" xfId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mmcx-p-p-h-st-th1-1" TargetMode="External"/><Relationship Id="rId13" Type="http://schemas.openxmlformats.org/officeDocument/2006/relationships/hyperlink" Target="http://www.steccom.ru/equipment/iridium-9602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chipdip.ru/product/mq-7-gas-sensor" TargetMode="External"/><Relationship Id="rId7" Type="http://schemas.openxmlformats.org/officeDocument/2006/relationships/hyperlink" Target="http://www.steccom.ru/" TargetMode="External"/><Relationship Id="rId12" Type="http://schemas.openxmlformats.org/officeDocument/2006/relationships/hyperlink" Target="https://www.chipdip.ru/product/irf840" TargetMode="External"/><Relationship Id="rId17" Type="http://schemas.openxmlformats.org/officeDocument/2006/relationships/hyperlink" Target="https://www.chipdip.ru/product/ec24-681k" TargetMode="External"/><Relationship Id="rId2" Type="http://schemas.openxmlformats.org/officeDocument/2006/relationships/hyperlink" Target="https://www.chipdip.ru/product/sbm20-1" TargetMode="External"/><Relationship Id="rId16" Type="http://schemas.openxmlformats.org/officeDocument/2006/relationships/hyperlink" Target="http://roboshop.spb.ru/micro-sd-module" TargetMode="External"/><Relationship Id="rId1" Type="http://schemas.openxmlformats.org/officeDocument/2006/relationships/hyperlink" Target="http://smartelectronika.com/viewproduct/102/" TargetMode="External"/><Relationship Id="rId6" Type="http://schemas.openxmlformats.org/officeDocument/2006/relationships/hyperlink" Target="https://www.chipdip.ru/product/clp-110-02-l-d" TargetMode="External"/><Relationship Id="rId11" Type="http://schemas.openxmlformats.org/officeDocument/2006/relationships/hyperlink" Target="https://www.chipdip.ru/product0/380454601" TargetMode="External"/><Relationship Id="rId5" Type="http://schemas.openxmlformats.org/officeDocument/2006/relationships/hyperlink" Target="http://www.platan.ru/cgi-bin/qwery.pl/id=494567857" TargetMode="External"/><Relationship Id="rId15" Type="http://schemas.openxmlformats.org/officeDocument/2006/relationships/hyperlink" Target="http://www.lacrossetechnology.ru/86736-zaryadnoe-ustroystvo-dlya-krony-soshine-sc-v1-ni.html" TargetMode="External"/><Relationship Id="rId10" Type="http://schemas.openxmlformats.org/officeDocument/2006/relationships/hyperlink" Target="https://www.chipdip.ru/product0/380454601" TargetMode="External"/><Relationship Id="rId4" Type="http://schemas.openxmlformats.org/officeDocument/2006/relationships/hyperlink" Target="http://iarduino.ru/shop/Expansion-payments/gps-modul-neo-m8n.html" TargetMode="External"/><Relationship Id="rId9" Type="http://schemas.openxmlformats.org/officeDocument/2006/relationships/hyperlink" Target="https://www.chipdip.ru/product/mc34063abn" TargetMode="External"/><Relationship Id="rId14" Type="http://schemas.openxmlformats.org/officeDocument/2006/relationships/hyperlink" Target="http://www.lacrossetechnology.ru/86716-akkumulyator-krona-soshine-9v-li-ion-650ma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C10" zoomScaleNormal="100" workbookViewId="0">
      <selection activeCell="C25" sqref="C25"/>
    </sheetView>
  </sheetViews>
  <sheetFormatPr defaultRowHeight="14.4" x14ac:dyDescent="0.3"/>
  <cols>
    <col min="1" max="1" width="5.109375" customWidth="1"/>
    <col min="2" max="2" width="18.109375" style="2" customWidth="1"/>
    <col min="3" max="3" width="53.88671875" customWidth="1"/>
    <col min="4" max="4" width="15.5546875" bestFit="1" customWidth="1"/>
    <col min="5" max="5" width="15" customWidth="1"/>
    <col min="6" max="6" width="13" customWidth="1"/>
    <col min="7" max="7" width="59.44140625" customWidth="1"/>
  </cols>
  <sheetData>
    <row r="1" spans="1:7" ht="36" customHeight="1" x14ac:dyDescent="0.3">
      <c r="A1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9</v>
      </c>
    </row>
    <row r="2" spans="1:7" ht="40.5" customHeight="1" x14ac:dyDescent="0.3">
      <c r="A2" s="1">
        <v>1</v>
      </c>
      <c r="B2" s="4" t="s">
        <v>6</v>
      </c>
      <c r="C2" s="5" t="s">
        <v>7</v>
      </c>
      <c r="D2" s="6">
        <v>2890</v>
      </c>
      <c r="E2" s="5">
        <v>1</v>
      </c>
      <c r="F2" s="5">
        <f>D2*E2</f>
        <v>2890</v>
      </c>
      <c r="G2" s="7" t="s">
        <v>10</v>
      </c>
    </row>
    <row r="3" spans="1:7" ht="40.5" customHeight="1" x14ac:dyDescent="0.3">
      <c r="A3" s="1"/>
      <c r="B3" s="4"/>
      <c r="C3" s="5" t="s">
        <v>25</v>
      </c>
      <c r="D3" s="6">
        <v>7800</v>
      </c>
      <c r="E3" s="5">
        <v>1</v>
      </c>
      <c r="F3" s="5">
        <f t="shared" ref="F3" si="0">D3*E3</f>
        <v>7800</v>
      </c>
      <c r="G3" s="7" t="s">
        <v>54</v>
      </c>
    </row>
    <row r="4" spans="1:7" ht="28.8" x14ac:dyDescent="0.3">
      <c r="A4" s="1">
        <f>A2 +1</f>
        <v>2</v>
      </c>
      <c r="B4" s="4" t="s">
        <v>8</v>
      </c>
      <c r="C4" s="5" t="s">
        <v>14</v>
      </c>
      <c r="D4" s="6">
        <v>1960</v>
      </c>
      <c r="E4" s="5">
        <v>1</v>
      </c>
      <c r="F4" s="5">
        <f t="shared" ref="F4:F25" si="1">D4*E4</f>
        <v>1960</v>
      </c>
      <c r="G4" s="12" t="s">
        <v>12</v>
      </c>
    </row>
    <row r="5" spans="1:7" x14ac:dyDescent="0.3">
      <c r="A5" s="1">
        <f t="shared" ref="A5:A10" si="2">A4 +1</f>
        <v>3</v>
      </c>
      <c r="B5" s="4" t="s">
        <v>11</v>
      </c>
      <c r="C5" s="5" t="s">
        <v>24</v>
      </c>
      <c r="D5" s="6">
        <v>5010</v>
      </c>
      <c r="E5" s="5">
        <v>1</v>
      </c>
      <c r="F5" s="5">
        <f t="shared" si="1"/>
        <v>5010</v>
      </c>
      <c r="G5" s="7" t="s">
        <v>23</v>
      </c>
    </row>
    <row r="6" spans="1:7" x14ac:dyDescent="0.3">
      <c r="A6" s="1"/>
      <c r="B6" s="4"/>
      <c r="C6" s="5" t="s">
        <v>17</v>
      </c>
      <c r="D6" s="6">
        <v>650</v>
      </c>
      <c r="E6" s="5">
        <v>1</v>
      </c>
      <c r="F6" s="5">
        <f t="shared" si="1"/>
        <v>650</v>
      </c>
      <c r="G6" s="7" t="s">
        <v>16</v>
      </c>
    </row>
    <row r="7" spans="1:7" x14ac:dyDescent="0.3">
      <c r="A7" s="1">
        <f>A5 +1</f>
        <v>4</v>
      </c>
      <c r="B7" s="4" t="s">
        <v>13</v>
      </c>
      <c r="C7" s="5" t="s">
        <v>19</v>
      </c>
      <c r="D7" s="6">
        <v>2610</v>
      </c>
      <c r="E7" s="5">
        <v>1</v>
      </c>
      <c r="F7" s="5">
        <f t="shared" si="1"/>
        <v>2610</v>
      </c>
      <c r="G7" s="7" t="s">
        <v>20</v>
      </c>
    </row>
    <row r="8" spans="1:7" x14ac:dyDescent="0.3">
      <c r="A8" s="1">
        <f t="shared" si="2"/>
        <v>5</v>
      </c>
      <c r="B8" s="4" t="s">
        <v>15</v>
      </c>
      <c r="C8" s="5" t="s">
        <v>26</v>
      </c>
      <c r="D8" s="6">
        <v>370</v>
      </c>
      <c r="E8" s="5">
        <v>2</v>
      </c>
      <c r="F8" s="5">
        <f t="shared" si="1"/>
        <v>740</v>
      </c>
      <c r="G8" s="8" t="s">
        <v>31</v>
      </c>
    </row>
    <row r="9" spans="1:7" x14ac:dyDescent="0.3">
      <c r="A9" s="1">
        <f t="shared" si="2"/>
        <v>6</v>
      </c>
      <c r="B9" s="4" t="s">
        <v>18</v>
      </c>
      <c r="C9" s="5" t="s">
        <v>28</v>
      </c>
      <c r="D9" s="10">
        <v>450</v>
      </c>
      <c r="E9" s="5">
        <v>1</v>
      </c>
      <c r="F9" s="5">
        <f t="shared" si="1"/>
        <v>450</v>
      </c>
      <c r="G9" s="8" t="s">
        <v>27</v>
      </c>
    </row>
    <row r="10" spans="1:7" ht="28.8" x14ac:dyDescent="0.3">
      <c r="A10" s="1">
        <f t="shared" si="2"/>
        <v>7</v>
      </c>
      <c r="B10" s="4" t="s">
        <v>21</v>
      </c>
      <c r="C10" s="5" t="s">
        <v>55</v>
      </c>
      <c r="D10" s="10">
        <v>200</v>
      </c>
      <c r="E10" s="5">
        <v>1</v>
      </c>
      <c r="F10" s="5">
        <f t="shared" si="1"/>
        <v>200</v>
      </c>
      <c r="G10" s="13" t="s">
        <v>56</v>
      </c>
    </row>
    <row r="11" spans="1:7" x14ac:dyDescent="0.3">
      <c r="A11" s="1"/>
      <c r="C11" s="5" t="s">
        <v>30</v>
      </c>
      <c r="D11" s="10">
        <v>30</v>
      </c>
      <c r="E11" s="5">
        <v>1</v>
      </c>
      <c r="F11" s="5">
        <f t="shared" si="1"/>
        <v>30</v>
      </c>
      <c r="G11" s="8" t="s">
        <v>29</v>
      </c>
    </row>
    <row r="12" spans="1:7" x14ac:dyDescent="0.3">
      <c r="A12" s="1"/>
      <c r="C12" s="5" t="s">
        <v>35</v>
      </c>
      <c r="D12" s="10">
        <v>5</v>
      </c>
      <c r="E12" s="5">
        <v>1</v>
      </c>
      <c r="F12" s="5">
        <f t="shared" si="1"/>
        <v>5</v>
      </c>
      <c r="G12" s="8" t="s">
        <v>34</v>
      </c>
    </row>
    <row r="13" spans="1:7" x14ac:dyDescent="0.3">
      <c r="A13" s="1"/>
      <c r="C13" s="5" t="s">
        <v>37</v>
      </c>
      <c r="D13" s="10">
        <v>2</v>
      </c>
      <c r="E13" s="5">
        <v>20</v>
      </c>
      <c r="F13" s="5">
        <f t="shared" si="1"/>
        <v>40</v>
      </c>
      <c r="G13" s="8" t="s">
        <v>36</v>
      </c>
    </row>
    <row r="14" spans="1:7" x14ac:dyDescent="0.3">
      <c r="A14" s="1"/>
      <c r="C14" s="5" t="s">
        <v>33</v>
      </c>
      <c r="D14" s="10">
        <v>17</v>
      </c>
      <c r="E14" s="5">
        <v>1</v>
      </c>
      <c r="F14" s="5">
        <f t="shared" si="1"/>
        <v>17</v>
      </c>
      <c r="G14" s="8" t="s">
        <v>32</v>
      </c>
    </row>
    <row r="15" spans="1:7" x14ac:dyDescent="0.3">
      <c r="A15" s="1"/>
      <c r="C15" s="5" t="s">
        <v>39</v>
      </c>
      <c r="D15" s="10">
        <v>8</v>
      </c>
      <c r="E15" s="5">
        <v>1</v>
      </c>
      <c r="F15" s="5">
        <f t="shared" si="1"/>
        <v>8</v>
      </c>
      <c r="G15" s="8" t="s">
        <v>38</v>
      </c>
    </row>
    <row r="16" spans="1:7" x14ac:dyDescent="0.3">
      <c r="A16" s="1"/>
      <c r="C16" s="5" t="s">
        <v>39</v>
      </c>
      <c r="D16" s="10">
        <v>8</v>
      </c>
      <c r="E16" s="5">
        <v>2</v>
      </c>
      <c r="F16" s="5">
        <f t="shared" si="1"/>
        <v>16</v>
      </c>
      <c r="G16" s="8" t="s">
        <v>40</v>
      </c>
    </row>
    <row r="17" spans="1:7" x14ac:dyDescent="0.3">
      <c r="A17" s="1"/>
      <c r="C17" s="5" t="s">
        <v>39</v>
      </c>
      <c r="D17" s="10">
        <v>8</v>
      </c>
      <c r="E17" s="5">
        <v>1</v>
      </c>
      <c r="F17" s="5">
        <f t="shared" si="1"/>
        <v>8</v>
      </c>
      <c r="G17" s="8" t="s">
        <v>40</v>
      </c>
    </row>
    <row r="18" spans="1:7" x14ac:dyDescent="0.3">
      <c r="A18" s="1"/>
      <c r="C18" s="5" t="s">
        <v>43</v>
      </c>
      <c r="D18" s="10">
        <v>6</v>
      </c>
      <c r="E18" s="5">
        <v>2</v>
      </c>
      <c r="F18" s="5">
        <f t="shared" si="1"/>
        <v>12</v>
      </c>
      <c r="G18" s="8" t="s">
        <v>42</v>
      </c>
    </row>
    <row r="19" spans="1:7" x14ac:dyDescent="0.3">
      <c r="A19" s="1"/>
      <c r="C19" s="5" t="s">
        <v>45</v>
      </c>
      <c r="D19" s="10">
        <v>3</v>
      </c>
      <c r="E19" s="5">
        <v>10</v>
      </c>
      <c r="F19" s="5">
        <f t="shared" si="1"/>
        <v>30</v>
      </c>
      <c r="G19" s="8" t="s">
        <v>44</v>
      </c>
    </row>
    <row r="20" spans="1:7" x14ac:dyDescent="0.3">
      <c r="A20" s="1"/>
      <c r="C20" s="5" t="s">
        <v>39</v>
      </c>
      <c r="D20" s="10">
        <v>26</v>
      </c>
      <c r="E20" s="5">
        <v>1</v>
      </c>
      <c r="F20" s="5">
        <f t="shared" si="1"/>
        <v>26</v>
      </c>
      <c r="G20" s="8" t="s">
        <v>41</v>
      </c>
    </row>
    <row r="21" spans="1:7" x14ac:dyDescent="0.3">
      <c r="A21" s="1"/>
      <c r="C21" s="5" t="s">
        <v>47</v>
      </c>
      <c r="D21" s="10">
        <v>4</v>
      </c>
      <c r="E21" s="5">
        <v>1</v>
      </c>
      <c r="F21" s="5">
        <f t="shared" si="1"/>
        <v>4</v>
      </c>
      <c r="G21" s="8" t="s">
        <v>46</v>
      </c>
    </row>
    <row r="22" spans="1:7" x14ac:dyDescent="0.3">
      <c r="A22" s="1"/>
      <c r="C22" s="5" t="s">
        <v>49</v>
      </c>
      <c r="D22" s="10">
        <v>52</v>
      </c>
      <c r="E22" s="5">
        <v>5</v>
      </c>
      <c r="F22" s="5">
        <f t="shared" si="1"/>
        <v>260</v>
      </c>
      <c r="G22" s="8" t="s">
        <v>48</v>
      </c>
    </row>
    <row r="23" spans="1:7" x14ac:dyDescent="0.3">
      <c r="A23" s="1"/>
      <c r="C23" s="5" t="s">
        <v>51</v>
      </c>
      <c r="D23" s="10">
        <v>32</v>
      </c>
      <c r="E23" s="5">
        <v>1</v>
      </c>
      <c r="F23" s="5">
        <f t="shared" si="1"/>
        <v>32</v>
      </c>
      <c r="G23" s="8" t="s">
        <v>50</v>
      </c>
    </row>
    <row r="24" spans="1:7" x14ac:dyDescent="0.3">
      <c r="A24" s="1"/>
      <c r="C24" s="5" t="s">
        <v>53</v>
      </c>
      <c r="D24" s="10">
        <v>3</v>
      </c>
      <c r="E24" s="5">
        <v>1</v>
      </c>
      <c r="F24" s="5">
        <f t="shared" si="1"/>
        <v>3</v>
      </c>
      <c r="G24" s="8" t="s">
        <v>52</v>
      </c>
    </row>
    <row r="25" spans="1:7" x14ac:dyDescent="0.3">
      <c r="A25" s="1"/>
      <c r="C25" s="5" t="s">
        <v>58</v>
      </c>
      <c r="D25" s="10">
        <v>600</v>
      </c>
      <c r="E25" s="5">
        <v>1</v>
      </c>
      <c r="F25" s="5">
        <f>D25*E25</f>
        <v>600</v>
      </c>
      <c r="G25" s="8" t="s">
        <v>57</v>
      </c>
    </row>
    <row r="26" spans="1:7" x14ac:dyDescent="0.3">
      <c r="A26" s="1"/>
      <c r="C26" s="5" t="s">
        <v>59</v>
      </c>
      <c r="D26" s="10">
        <v>790</v>
      </c>
      <c r="E26" s="5">
        <v>1</v>
      </c>
      <c r="F26" s="5">
        <f>D26*E26</f>
        <v>790</v>
      </c>
      <c r="G26" s="11" t="s">
        <v>60</v>
      </c>
    </row>
    <row r="27" spans="1:7" x14ac:dyDescent="0.3">
      <c r="A27" s="1"/>
      <c r="C27" s="5" t="s">
        <v>62</v>
      </c>
      <c r="D27" s="10">
        <v>50</v>
      </c>
      <c r="E27" s="5">
        <v>1</v>
      </c>
      <c r="F27" s="5">
        <f>D27*E27</f>
        <v>50</v>
      </c>
      <c r="G27" s="8" t="s">
        <v>61</v>
      </c>
    </row>
    <row r="28" spans="1:7" x14ac:dyDescent="0.3">
      <c r="A28" s="1"/>
      <c r="C28" s="5"/>
      <c r="D28" s="10"/>
      <c r="E28" s="5"/>
      <c r="F28" s="9"/>
      <c r="G28" s="8"/>
    </row>
    <row r="29" spans="1:7" x14ac:dyDescent="0.3">
      <c r="A29" s="1"/>
      <c r="C29" s="5"/>
      <c r="D29" s="10"/>
      <c r="E29" s="5"/>
      <c r="F29" s="9"/>
      <c r="G29" s="8"/>
    </row>
    <row r="30" spans="1:7" x14ac:dyDescent="0.3">
      <c r="A30" s="1"/>
      <c r="B30" s="4" t="s">
        <v>22</v>
      </c>
      <c r="C30" s="5"/>
      <c r="D30" s="3"/>
      <c r="F30">
        <f>SUM(F2:F29)</f>
        <v>24241</v>
      </c>
    </row>
    <row r="31" spans="1:7" x14ac:dyDescent="0.3">
      <c r="A31" s="1"/>
      <c r="B31" s="4"/>
      <c r="C31" s="5"/>
      <c r="D31" s="3"/>
    </row>
    <row r="32" spans="1:7" x14ac:dyDescent="0.3">
      <c r="A32" s="1"/>
      <c r="D32" s="3"/>
    </row>
    <row r="33" spans="1:4" x14ac:dyDescent="0.3">
      <c r="A33" s="1"/>
      <c r="D33" s="3"/>
    </row>
    <row r="34" spans="1:4" x14ac:dyDescent="0.3">
      <c r="A34" s="1"/>
      <c r="D34" s="3"/>
    </row>
    <row r="35" spans="1:4" x14ac:dyDescent="0.3">
      <c r="D35" s="3"/>
    </row>
    <row r="36" spans="1:4" x14ac:dyDescent="0.3">
      <c r="D36" s="3"/>
    </row>
  </sheetData>
  <hyperlinks>
    <hyperlink ref="G2" r:id="rId1"/>
    <hyperlink ref="G4" r:id="rId2"/>
    <hyperlink ref="G6" r:id="rId3"/>
    <hyperlink ref="G7" r:id="rId4"/>
    <hyperlink ref="G5" r:id="rId5"/>
    <hyperlink ref="G9" r:id="rId6"/>
    <hyperlink ref="G10" r:id="rId7"/>
    <hyperlink ref="G8" r:id="rId8"/>
    <hyperlink ref="G11" r:id="rId9"/>
    <hyperlink ref="G16" r:id="rId10"/>
    <hyperlink ref="G17" r:id="rId11"/>
    <hyperlink ref="G23" r:id="rId12"/>
    <hyperlink ref="G3" r:id="rId13"/>
    <hyperlink ref="G25" r:id="rId14"/>
    <hyperlink ref="G26" r:id="rId15"/>
    <hyperlink ref="G27" r:id="rId16"/>
    <hyperlink ref="G12" r:id="rId17"/>
  </hyperlinks>
  <pageMargins left="0.7" right="0.7" top="0.75" bottom="0.75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Смирнова</dc:creator>
  <cp:lastModifiedBy>loyal</cp:lastModifiedBy>
  <dcterms:created xsi:type="dcterms:W3CDTF">2017-09-30T13:50:48Z</dcterms:created>
  <dcterms:modified xsi:type="dcterms:W3CDTF">2017-10-21T17:50:55Z</dcterms:modified>
</cp:coreProperties>
</file>