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vity\kv_benchmark\test result\"/>
    </mc:Choice>
  </mc:AlternateContent>
  <xr:revisionPtr revIDLastSave="0" documentId="13_ncr:1_{AAD07F49-8EBE-4AAD-9ECC-ACC6F5B42D57}" xr6:coauthVersionLast="47" xr6:coauthVersionMax="47" xr10:uidLastSave="{00000000-0000-0000-0000-000000000000}"/>
  <bookViews>
    <workbookView xWindow="-110" yWindow="-110" windowWidth="19420" windowHeight="11500" activeTab="4" xr2:uid="{D5EC341D-A613-4CAE-BE83-0CBDFF451FE4}"/>
  </bookViews>
  <sheets>
    <sheet name="local storage" sheetId="1" r:id="rId1"/>
    <sheet name="cli on client" sheetId="2" r:id="rId2"/>
    <sheet name="不同Concurrent Users 數量" sheetId="3" r:id="rId3"/>
    <sheet name="不同msg大小影響" sheetId="5" r:id="rId4"/>
    <sheet name=" History Kept 不同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4" l="1"/>
  <c r="H27" i="4"/>
  <c r="H26" i="4"/>
  <c r="H25" i="4"/>
  <c r="H24" i="4"/>
  <c r="H23" i="4"/>
  <c r="H22" i="4"/>
  <c r="H21" i="4"/>
  <c r="H20" i="4"/>
  <c r="H19" i="4"/>
  <c r="H15" i="4"/>
  <c r="H14" i="4"/>
  <c r="H13" i="4"/>
  <c r="H12" i="4"/>
  <c r="H11" i="4"/>
  <c r="H7" i="4"/>
  <c r="H6" i="4"/>
  <c r="H5" i="4"/>
  <c r="H4" i="4"/>
  <c r="H3" i="4"/>
  <c r="B28" i="4"/>
  <c r="B27" i="4"/>
  <c r="B26" i="4"/>
  <c r="B25" i="4"/>
  <c r="B24" i="4"/>
  <c r="B23" i="4"/>
  <c r="B22" i="4"/>
  <c r="B21" i="4"/>
  <c r="B20" i="4"/>
  <c r="B19" i="4"/>
  <c r="B15" i="4"/>
  <c r="B14" i="4"/>
  <c r="B13" i="4"/>
  <c r="B12" i="4"/>
  <c r="B11" i="4"/>
  <c r="B7" i="4"/>
  <c r="B6" i="4"/>
  <c r="B5" i="4"/>
  <c r="B4" i="4"/>
  <c r="B3" i="4"/>
  <c r="B12" i="3"/>
  <c r="Z29" i="3"/>
  <c r="Z28" i="3"/>
  <c r="Z27" i="3"/>
  <c r="Z26" i="3"/>
  <c r="Z25" i="3"/>
  <c r="Z24" i="3"/>
  <c r="Z23" i="3"/>
  <c r="Z22" i="3"/>
  <c r="Z21" i="3"/>
  <c r="Z20" i="3"/>
  <c r="Z16" i="3"/>
  <c r="Z15" i="3"/>
  <c r="Z14" i="3"/>
  <c r="Z13" i="3"/>
  <c r="Z12" i="3"/>
  <c r="Z8" i="3"/>
  <c r="Z7" i="3"/>
  <c r="Z6" i="3"/>
  <c r="Z5" i="3"/>
  <c r="Z4" i="3"/>
  <c r="T29" i="3"/>
  <c r="T28" i="3"/>
  <c r="T27" i="3"/>
  <c r="T26" i="3"/>
  <c r="T25" i="3"/>
  <c r="T24" i="3"/>
  <c r="T23" i="3"/>
  <c r="T22" i="3"/>
  <c r="T21" i="3"/>
  <c r="T20" i="3"/>
  <c r="T16" i="3"/>
  <c r="T15" i="3"/>
  <c r="T14" i="3"/>
  <c r="T13" i="3"/>
  <c r="T12" i="3"/>
  <c r="T8" i="3"/>
  <c r="T7" i="3"/>
  <c r="T6" i="3"/>
  <c r="T5" i="3"/>
  <c r="T4" i="3"/>
  <c r="N29" i="3"/>
  <c r="N28" i="3"/>
  <c r="N27" i="3"/>
  <c r="N26" i="3"/>
  <c r="N25" i="3"/>
  <c r="N24" i="3"/>
  <c r="N23" i="3"/>
  <c r="N22" i="3"/>
  <c r="N21" i="3"/>
  <c r="N20" i="3"/>
  <c r="N16" i="3"/>
  <c r="N15" i="3"/>
  <c r="N14" i="3"/>
  <c r="N13" i="3"/>
  <c r="N12" i="3"/>
  <c r="N8" i="3"/>
  <c r="N7" i="3"/>
  <c r="N6" i="3"/>
  <c r="N5" i="3"/>
  <c r="N4" i="3"/>
  <c r="H29" i="3"/>
  <c r="H28" i="3"/>
  <c r="H27" i="3"/>
  <c r="H26" i="3"/>
  <c r="H25" i="3"/>
  <c r="H24" i="3"/>
  <c r="H23" i="3"/>
  <c r="H22" i="3"/>
  <c r="H21" i="3"/>
  <c r="H20" i="3"/>
  <c r="H16" i="3"/>
  <c r="H15" i="3"/>
  <c r="H14" i="3"/>
  <c r="H13" i="3"/>
  <c r="H12" i="3"/>
  <c r="H8" i="3"/>
  <c r="H7" i="3"/>
  <c r="H6" i="3"/>
  <c r="H5" i="3"/>
  <c r="H4" i="3"/>
  <c r="B29" i="3"/>
  <c r="B28" i="3"/>
  <c r="B27" i="3"/>
  <c r="B26" i="3"/>
  <c r="B25" i="3"/>
  <c r="B24" i="3"/>
  <c r="B23" i="3"/>
  <c r="B22" i="3"/>
  <c r="B21" i="3"/>
  <c r="B20" i="3"/>
  <c r="B16" i="3"/>
  <c r="B15" i="3"/>
  <c r="B14" i="3"/>
  <c r="B13" i="3"/>
  <c r="B8" i="3"/>
  <c r="B7" i="3"/>
  <c r="B6" i="3"/>
  <c r="B5" i="3"/>
  <c r="B4" i="3"/>
  <c r="B12" i="2"/>
  <c r="B6" i="2"/>
  <c r="B3" i="2"/>
  <c r="B28" i="2"/>
  <c r="B27" i="2"/>
  <c r="B26" i="2"/>
  <c r="B25" i="2"/>
  <c r="B24" i="2"/>
  <c r="B23" i="2"/>
  <c r="B22" i="2"/>
  <c r="B21" i="2"/>
  <c r="B20" i="2"/>
  <c r="B19" i="2"/>
  <c r="B15" i="2"/>
  <c r="B14" i="2"/>
  <c r="B13" i="2"/>
  <c r="B11" i="2"/>
  <c r="B7" i="2"/>
  <c r="B5" i="2"/>
  <c r="B4" i="2"/>
  <c r="B28" i="1"/>
  <c r="B27" i="1"/>
  <c r="B26" i="1"/>
  <c r="B25" i="1"/>
  <c r="B24" i="1"/>
  <c r="B23" i="1"/>
  <c r="B22" i="1"/>
  <c r="B21" i="1"/>
  <c r="B20" i="1"/>
  <c r="B19" i="1"/>
  <c r="B4" i="1"/>
  <c r="B3" i="1"/>
  <c r="B15" i="1"/>
  <c r="B14" i="1"/>
  <c r="B13" i="1"/>
  <c r="B12" i="1"/>
  <c r="B11" i="1"/>
  <c r="B5" i="1"/>
  <c r="B6" i="1"/>
  <c r="B7" i="1"/>
</calcChain>
</file>

<file path=xl/sharedStrings.xml><?xml version="1.0" encoding="utf-8"?>
<sst xmlns="http://schemas.openxmlformats.org/spreadsheetml/2006/main" count="462" uniqueCount="83">
  <si>
    <t>max msgs</t>
    <phoneticPr fontId="1" type="noConversion"/>
  </si>
  <si>
    <t>min msgs</t>
    <phoneticPr fontId="1" type="noConversion"/>
  </si>
  <si>
    <t>avg msgs</t>
    <phoneticPr fontId="1" type="noConversion"/>
  </si>
  <si>
    <t>total msgs</t>
    <phoneticPr fontId="1" type="noConversion"/>
  </si>
  <si>
    <t>total bytes</t>
    <phoneticPr fontId="1" type="noConversion"/>
  </si>
  <si>
    <t>test 0</t>
    <phoneticPr fontId="1" type="noConversion"/>
  </si>
  <si>
    <t>test 1</t>
    <phoneticPr fontId="1" type="noConversion"/>
  </si>
  <si>
    <t>test 2</t>
    <phoneticPr fontId="1" type="noConversion"/>
  </si>
  <si>
    <t>test avg</t>
    <phoneticPr fontId="1" type="noConversion"/>
  </si>
  <si>
    <t>localstorage only put</t>
    <phoneticPr fontId="1" type="noConversion"/>
  </si>
  <si>
    <t>localstorage only get</t>
    <phoneticPr fontId="1" type="noConversion"/>
  </si>
  <si>
    <t>localstorage get 15 put 15</t>
    <phoneticPr fontId="1" type="noConversion"/>
  </si>
  <si>
    <t>total put msgs</t>
    <phoneticPr fontId="1" type="noConversion"/>
  </si>
  <si>
    <t>total put bytes</t>
    <phoneticPr fontId="1" type="noConversion"/>
  </si>
  <si>
    <t>avg put msgs</t>
    <phoneticPr fontId="1" type="noConversion"/>
  </si>
  <si>
    <t>min put msgs</t>
    <phoneticPr fontId="1" type="noConversion"/>
  </si>
  <si>
    <t>max put msgs</t>
    <phoneticPr fontId="1" type="noConversion"/>
  </si>
  <si>
    <t>total get msgs</t>
    <phoneticPr fontId="1" type="noConversion"/>
  </si>
  <si>
    <t>total get bytes</t>
    <phoneticPr fontId="1" type="noConversion"/>
  </si>
  <si>
    <t>avg get msgs</t>
    <phoneticPr fontId="1" type="noConversion"/>
  </si>
  <si>
    <t>min get msgs</t>
    <phoneticPr fontId="1" type="noConversion"/>
  </si>
  <si>
    <t>max get msgs</t>
    <phoneticPr fontId="1" type="noConversion"/>
  </si>
  <si>
    <t>cli on client only put</t>
    <phoneticPr fontId="1" type="noConversion"/>
  </si>
  <si>
    <t>cli on client only get</t>
    <phoneticPr fontId="1" type="noConversion"/>
  </si>
  <si>
    <t>cli on client get 15 put 15</t>
    <phoneticPr fontId="1" type="noConversion"/>
  </si>
  <si>
    <t>10 users only put</t>
    <phoneticPr fontId="1" type="noConversion"/>
  </si>
  <si>
    <t>10 users only get</t>
    <phoneticPr fontId="1" type="noConversion"/>
  </si>
  <si>
    <t xml:space="preserve"> get 5 put 5</t>
    <phoneticPr fontId="1" type="noConversion"/>
  </si>
  <si>
    <t>30 users only put</t>
    <phoneticPr fontId="1" type="noConversion"/>
  </si>
  <si>
    <t>30 users only get</t>
    <phoneticPr fontId="1" type="noConversion"/>
  </si>
  <si>
    <t xml:space="preserve"> get 15 put 15</t>
    <phoneticPr fontId="1" type="noConversion"/>
  </si>
  <si>
    <t>10 Users</t>
    <phoneticPr fontId="1" type="noConversion"/>
  </si>
  <si>
    <t>30 Users</t>
    <phoneticPr fontId="1" type="noConversion"/>
  </si>
  <si>
    <t>100 Users</t>
    <phoneticPr fontId="1" type="noConversion"/>
  </si>
  <si>
    <t>500 Users</t>
    <phoneticPr fontId="1" type="noConversion"/>
  </si>
  <si>
    <t>1000 Users</t>
    <phoneticPr fontId="1" type="noConversion"/>
  </si>
  <si>
    <t>100 users only put</t>
    <phoneticPr fontId="1" type="noConversion"/>
  </si>
  <si>
    <t>100 users only get</t>
    <phoneticPr fontId="1" type="noConversion"/>
  </si>
  <si>
    <t xml:space="preserve"> get 50 put 50</t>
    <phoneticPr fontId="1" type="noConversion"/>
  </si>
  <si>
    <t>500 users only put</t>
    <phoneticPr fontId="1" type="noConversion"/>
  </si>
  <si>
    <t>500 users only get</t>
    <phoneticPr fontId="1" type="noConversion"/>
  </si>
  <si>
    <t xml:space="preserve"> get 250 put 250</t>
    <phoneticPr fontId="1" type="noConversion"/>
  </si>
  <si>
    <t>1000 users only put</t>
    <phoneticPr fontId="1" type="noConversion"/>
  </si>
  <si>
    <t>1000 users only get</t>
    <phoneticPr fontId="1" type="noConversion"/>
  </si>
  <si>
    <t xml:space="preserve"> get 500 put 500</t>
    <phoneticPr fontId="1" type="noConversion"/>
  </si>
  <si>
    <t xml:space="preserve"> History Kept 3 get</t>
    <phoneticPr fontId="1" type="noConversion"/>
  </si>
  <si>
    <t xml:space="preserve"> History Kept 3 put</t>
    <phoneticPr fontId="1" type="noConversion"/>
  </si>
  <si>
    <t xml:space="preserve"> History Kept 3 get put</t>
    <phoneticPr fontId="1" type="noConversion"/>
  </si>
  <si>
    <t xml:space="preserve"> History Kept 5 put</t>
    <phoneticPr fontId="1" type="noConversion"/>
  </si>
  <si>
    <t xml:space="preserve"> History Kept 5 get</t>
    <phoneticPr fontId="1" type="noConversion"/>
  </si>
  <si>
    <t xml:space="preserve"> History Kept 5 get put</t>
    <phoneticPr fontId="1" type="noConversion"/>
  </si>
  <si>
    <t>test avg</t>
  </si>
  <si>
    <t>test 0</t>
  </si>
  <si>
    <t>test 1</t>
  </si>
  <si>
    <t>test 2</t>
  </si>
  <si>
    <t>total msgs</t>
  </si>
  <si>
    <t>total bytes</t>
  </si>
  <si>
    <t>avg msgs</t>
  </si>
  <si>
    <t>min msgs</t>
  </si>
  <si>
    <t>max msgs</t>
  </si>
  <si>
    <t>GB</t>
  </si>
  <si>
    <t>total put msgs</t>
  </si>
  <si>
    <t>total put bytes</t>
  </si>
  <si>
    <t>avg put msgs</t>
  </si>
  <si>
    <t>min put msgs</t>
  </si>
  <si>
    <t>max put msgs</t>
  </si>
  <si>
    <t>total get msgs</t>
  </si>
  <si>
    <t>total get bytes</t>
  </si>
  <si>
    <t>avg get msgs</t>
  </si>
  <si>
    <t>min get msgs</t>
  </si>
  <si>
    <t>max get msgs</t>
  </si>
  <si>
    <t>1000筆每筆1MB only put</t>
    <phoneticPr fontId="1" type="noConversion"/>
  </si>
  <si>
    <t>1000筆每筆1MB only get</t>
    <phoneticPr fontId="1" type="noConversion"/>
  </si>
  <si>
    <t>1000筆每筆1MB 15 put 15 get</t>
    <phoneticPr fontId="1" type="noConversion"/>
  </si>
  <si>
    <t>100筆每筆10MB only put</t>
    <phoneticPr fontId="1" type="noConversion"/>
  </si>
  <si>
    <t>100筆每筆10MB only get</t>
    <phoneticPr fontId="1" type="noConversion"/>
  </si>
  <si>
    <t>100筆每筆10MB 15 put 15 get</t>
    <phoneticPr fontId="1" type="noConversion"/>
  </si>
  <si>
    <t>1萬筆每筆100KB 15 put 15 get</t>
    <phoneticPr fontId="1" type="noConversion"/>
  </si>
  <si>
    <t>1萬筆每筆100KB only get</t>
    <phoneticPr fontId="1" type="noConversion"/>
  </si>
  <si>
    <t>1萬筆每筆100KB only put</t>
    <phoneticPr fontId="1" type="noConversion"/>
  </si>
  <si>
    <t>10萬筆每筆10KB only put</t>
    <phoneticPr fontId="1" type="noConversion"/>
  </si>
  <si>
    <t>10萬筆每筆10KB only get</t>
    <phoneticPr fontId="1" type="noConversion"/>
  </si>
  <si>
    <t>10萬筆每筆10KB 15 put 15 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</si>
</sst>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8CFF-1B98-447C-8C06-4E21E8BE33ED}">
  <dimension ref="A1:E28"/>
  <sheetViews>
    <sheetView topLeftCell="A10" zoomScale="115" zoomScaleNormal="115" workbookViewId="0">
      <selection activeCell="A18" sqref="A18"/>
    </sheetView>
  </sheetViews>
  <sheetFormatPr defaultRowHeight="17" x14ac:dyDescent="0.4"/>
  <cols>
    <col min="1" max="1" width="13.1796875" customWidth="1"/>
  </cols>
  <sheetData>
    <row r="1" spans="1:5" ht="21.5" x14ac:dyDescent="0.4">
      <c r="A1" s="5" t="s">
        <v>9</v>
      </c>
      <c r="B1" s="5"/>
      <c r="C1" s="5"/>
      <c r="D1" s="5"/>
      <c r="E1" s="5"/>
    </row>
    <row r="2" spans="1:5" x14ac:dyDescent="0.4">
      <c r="B2" t="s">
        <v>8</v>
      </c>
      <c r="C2" t="s">
        <v>5</v>
      </c>
      <c r="D2" t="s">
        <v>6</v>
      </c>
      <c r="E2" t="s">
        <v>7</v>
      </c>
    </row>
    <row r="3" spans="1:5" x14ac:dyDescent="0.4">
      <c r="A3" t="s">
        <v>3</v>
      </c>
      <c r="B3">
        <f>AVERAGE(C3:E3)</f>
        <v>117499</v>
      </c>
      <c r="C3" s="1">
        <v>140122</v>
      </c>
      <c r="D3">
        <v>106211</v>
      </c>
      <c r="E3">
        <v>106164</v>
      </c>
    </row>
    <row r="4" spans="1:5" x14ac:dyDescent="0.4">
      <c r="A4" t="s">
        <v>4</v>
      </c>
      <c r="B4">
        <f>AVERAGE(C4:E4)</f>
        <v>114.74666666666667</v>
      </c>
      <c r="C4">
        <v>136.84</v>
      </c>
      <c r="D4">
        <v>103.72</v>
      </c>
      <c r="E4">
        <v>103.68</v>
      </c>
    </row>
    <row r="5" spans="1:5" x14ac:dyDescent="0.4">
      <c r="A5" t="s">
        <v>2</v>
      </c>
      <c r="B5">
        <f t="shared" ref="B5:B7" si="0">AVERAGE(C5:E5)</f>
        <v>4422.333333333333</v>
      </c>
      <c r="C5">
        <v>5403</v>
      </c>
      <c r="D5">
        <v>3948</v>
      </c>
      <c r="E5">
        <v>3916</v>
      </c>
    </row>
    <row r="6" spans="1:5" x14ac:dyDescent="0.4">
      <c r="A6" t="s">
        <v>1</v>
      </c>
      <c r="B6">
        <f t="shared" si="0"/>
        <v>3916</v>
      </c>
      <c r="C6">
        <v>4670</v>
      </c>
      <c r="D6">
        <v>3540</v>
      </c>
      <c r="E6">
        <v>3538</v>
      </c>
    </row>
    <row r="7" spans="1:5" x14ac:dyDescent="0.4">
      <c r="A7" t="s">
        <v>0</v>
      </c>
      <c r="B7">
        <f t="shared" si="0"/>
        <v>5269.666666666667</v>
      </c>
      <c r="C7">
        <v>6696</v>
      </c>
      <c r="D7">
        <v>4838</v>
      </c>
      <c r="E7">
        <v>4275</v>
      </c>
    </row>
    <row r="9" spans="1:5" ht="21.5" x14ac:dyDescent="0.4">
      <c r="A9" s="5" t="s">
        <v>10</v>
      </c>
      <c r="B9" s="5"/>
      <c r="C9" s="5"/>
      <c r="D9" s="5"/>
      <c r="E9" s="5"/>
    </row>
    <row r="10" spans="1:5" x14ac:dyDescent="0.4">
      <c r="B10" t="s">
        <v>8</v>
      </c>
      <c r="C10" t="s">
        <v>5</v>
      </c>
      <c r="D10" t="s">
        <v>6</v>
      </c>
      <c r="E10" t="s">
        <v>7</v>
      </c>
    </row>
    <row r="11" spans="1:5" x14ac:dyDescent="0.4">
      <c r="A11" t="s">
        <v>3</v>
      </c>
      <c r="B11">
        <f>AVERAGE(C11:E11)</f>
        <v>111092.33333333333</v>
      </c>
      <c r="C11" s="1">
        <v>116208</v>
      </c>
      <c r="D11">
        <v>105068</v>
      </c>
      <c r="E11">
        <v>112001</v>
      </c>
    </row>
    <row r="12" spans="1:5" x14ac:dyDescent="0.4">
      <c r="A12" t="s">
        <v>4</v>
      </c>
      <c r="B12">
        <f t="shared" ref="B12:B15" si="1">AVERAGE(C12:E12)</f>
        <v>108.49000000000001</v>
      </c>
      <c r="C12">
        <v>113.48</v>
      </c>
      <c r="D12">
        <v>102.61</v>
      </c>
      <c r="E12">
        <v>109.38</v>
      </c>
    </row>
    <row r="13" spans="1:5" x14ac:dyDescent="0.4">
      <c r="A13" t="s">
        <v>2</v>
      </c>
      <c r="B13">
        <f t="shared" si="1"/>
        <v>4660.333333333333</v>
      </c>
      <c r="C13">
        <v>4800</v>
      </c>
      <c r="D13">
        <v>4458</v>
      </c>
      <c r="E13">
        <v>4723</v>
      </c>
    </row>
    <row r="14" spans="1:5" x14ac:dyDescent="0.4">
      <c r="A14" t="s">
        <v>1</v>
      </c>
      <c r="B14">
        <f t="shared" si="1"/>
        <v>3704.6666666666665</v>
      </c>
      <c r="C14">
        <v>3876</v>
      </c>
      <c r="D14">
        <v>3503</v>
      </c>
      <c r="E14">
        <v>3735</v>
      </c>
    </row>
    <row r="15" spans="1:5" x14ac:dyDescent="0.4">
      <c r="A15" t="s">
        <v>0</v>
      </c>
      <c r="B15">
        <f t="shared" si="1"/>
        <v>6702.666666666667</v>
      </c>
      <c r="C15">
        <v>6374</v>
      </c>
      <c r="D15">
        <v>6661</v>
      </c>
      <c r="E15">
        <v>7073</v>
      </c>
    </row>
    <row r="17" spans="1:5" ht="21.5" x14ac:dyDescent="0.4">
      <c r="A17" s="5" t="s">
        <v>11</v>
      </c>
      <c r="B17" s="5"/>
      <c r="C17" s="5"/>
      <c r="D17" s="5"/>
      <c r="E17" s="5"/>
    </row>
    <row r="18" spans="1:5" x14ac:dyDescent="0.4">
      <c r="B18" t="s">
        <v>8</v>
      </c>
      <c r="C18" t="s">
        <v>5</v>
      </c>
      <c r="D18" t="s">
        <v>6</v>
      </c>
      <c r="E18" t="s">
        <v>7</v>
      </c>
    </row>
    <row r="19" spans="1:5" x14ac:dyDescent="0.4">
      <c r="A19" t="s">
        <v>12</v>
      </c>
      <c r="B19">
        <f>AVERAGE(C19:E19)</f>
        <v>45992</v>
      </c>
      <c r="C19" s="1">
        <v>45497</v>
      </c>
      <c r="D19">
        <v>45615</v>
      </c>
      <c r="E19">
        <v>46864</v>
      </c>
    </row>
    <row r="20" spans="1:5" x14ac:dyDescent="0.4">
      <c r="A20" t="s">
        <v>13</v>
      </c>
      <c r="B20">
        <f t="shared" ref="B20:B23" si="2">AVERAGE(C20:E20)</f>
        <v>44.916666666666664</v>
      </c>
      <c r="C20">
        <v>44.43</v>
      </c>
      <c r="D20">
        <v>44.55</v>
      </c>
      <c r="E20">
        <v>45.77</v>
      </c>
    </row>
    <row r="21" spans="1:5" x14ac:dyDescent="0.4">
      <c r="A21" t="s">
        <v>14</v>
      </c>
      <c r="B21">
        <f t="shared" si="2"/>
        <v>3462</v>
      </c>
      <c r="C21">
        <v>3355</v>
      </c>
      <c r="D21">
        <v>3548</v>
      </c>
      <c r="E21">
        <v>3483</v>
      </c>
    </row>
    <row r="22" spans="1:5" x14ac:dyDescent="0.4">
      <c r="A22" t="s">
        <v>15</v>
      </c>
      <c r="B22">
        <f t="shared" si="2"/>
        <v>3066</v>
      </c>
      <c r="C22">
        <v>3033</v>
      </c>
      <c r="D22">
        <v>3041</v>
      </c>
      <c r="E22">
        <v>3124</v>
      </c>
    </row>
    <row r="23" spans="1:5" x14ac:dyDescent="0.4">
      <c r="A23" t="s">
        <v>16</v>
      </c>
      <c r="B23">
        <f t="shared" si="2"/>
        <v>4272</v>
      </c>
      <c r="C23">
        <v>4586</v>
      </c>
      <c r="D23">
        <v>4215</v>
      </c>
      <c r="E23">
        <v>4015</v>
      </c>
    </row>
    <row r="24" spans="1:5" x14ac:dyDescent="0.4">
      <c r="A24" s="2" t="s">
        <v>17</v>
      </c>
      <c r="B24" s="2">
        <f>AVERAGE(C24:E24)</f>
        <v>45926.666666666664</v>
      </c>
      <c r="C24" s="3">
        <v>45450</v>
      </c>
      <c r="D24" s="2">
        <v>45349</v>
      </c>
      <c r="E24" s="2">
        <v>46981</v>
      </c>
    </row>
    <row r="25" spans="1:5" x14ac:dyDescent="0.4">
      <c r="A25" s="2" t="s">
        <v>18</v>
      </c>
      <c r="B25" s="2">
        <f t="shared" ref="B25:B28" si="3">AVERAGE(C25:E25)</f>
        <v>44.853333333333332</v>
      </c>
      <c r="C25" s="2">
        <v>44.39</v>
      </c>
      <c r="D25" s="2">
        <v>44.29</v>
      </c>
      <c r="E25" s="2">
        <v>45.88</v>
      </c>
    </row>
    <row r="26" spans="1:5" x14ac:dyDescent="0.4">
      <c r="A26" s="2" t="s">
        <v>19</v>
      </c>
      <c r="B26" s="2">
        <f t="shared" si="3"/>
        <v>3836.3333333333335</v>
      </c>
      <c r="C26" s="2">
        <v>3752</v>
      </c>
      <c r="D26" s="2">
        <v>3704</v>
      </c>
      <c r="E26" s="2">
        <v>4053</v>
      </c>
    </row>
    <row r="27" spans="1:5" x14ac:dyDescent="0.4">
      <c r="A27" s="2" t="s">
        <v>20</v>
      </c>
      <c r="B27" s="2">
        <f t="shared" si="3"/>
        <v>3061.6666666666665</v>
      </c>
      <c r="C27" s="2">
        <v>3030</v>
      </c>
      <c r="D27" s="2">
        <v>3023</v>
      </c>
      <c r="E27" s="2">
        <v>3132</v>
      </c>
    </row>
    <row r="28" spans="1:5" x14ac:dyDescent="0.4">
      <c r="A28" s="2" t="s">
        <v>21</v>
      </c>
      <c r="B28" s="2">
        <f t="shared" si="3"/>
        <v>5422</v>
      </c>
      <c r="C28" s="2">
        <v>5738</v>
      </c>
      <c r="D28" s="2">
        <v>5427</v>
      </c>
      <c r="E28" s="2">
        <v>5101</v>
      </c>
    </row>
  </sheetData>
  <mergeCells count="3">
    <mergeCell ref="A1:E1"/>
    <mergeCell ref="A9:E9"/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9158-2CB7-4D49-9560-39BB4D215429}">
  <dimension ref="A1:E28"/>
  <sheetViews>
    <sheetView topLeftCell="A9" zoomScaleNormal="100" workbookViewId="0">
      <selection activeCell="E24" sqref="E24"/>
    </sheetView>
  </sheetViews>
  <sheetFormatPr defaultRowHeight="17" x14ac:dyDescent="0.4"/>
  <cols>
    <col min="1" max="1" width="13.26953125" customWidth="1"/>
  </cols>
  <sheetData>
    <row r="1" spans="1:5" ht="21.5" x14ac:dyDescent="0.4">
      <c r="A1" s="5" t="s">
        <v>22</v>
      </c>
      <c r="B1" s="5"/>
      <c r="C1" s="5"/>
      <c r="D1" s="5"/>
      <c r="E1" s="5"/>
    </row>
    <row r="2" spans="1:5" x14ac:dyDescent="0.4">
      <c r="B2" t="s">
        <v>8</v>
      </c>
      <c r="C2" t="s">
        <v>5</v>
      </c>
      <c r="D2" t="s">
        <v>6</v>
      </c>
      <c r="E2" t="s">
        <v>7</v>
      </c>
    </row>
    <row r="3" spans="1:5" x14ac:dyDescent="0.4">
      <c r="A3" t="s">
        <v>3</v>
      </c>
      <c r="B3">
        <f>AVERAGE(C3:E3)</f>
        <v>87222</v>
      </c>
      <c r="C3" s="1">
        <v>86042</v>
      </c>
      <c r="D3">
        <v>87756</v>
      </c>
      <c r="E3">
        <v>87868</v>
      </c>
    </row>
    <row r="4" spans="1:5" x14ac:dyDescent="0.4">
      <c r="A4" t="s">
        <v>4</v>
      </c>
      <c r="B4">
        <f>AVERAGE(C4:E4)</f>
        <v>85.28</v>
      </c>
      <c r="C4">
        <v>84.33</v>
      </c>
      <c r="D4">
        <v>85.7</v>
      </c>
      <c r="E4">
        <v>85.81</v>
      </c>
    </row>
    <row r="5" spans="1:5" x14ac:dyDescent="0.4">
      <c r="A5" t="s">
        <v>2</v>
      </c>
      <c r="B5">
        <f t="shared" ref="B5:B7" si="0">AVERAGE(C5:E5)</f>
        <v>3042.3333333333335</v>
      </c>
      <c r="C5">
        <v>3008</v>
      </c>
      <c r="D5">
        <v>3055</v>
      </c>
      <c r="E5">
        <v>3064</v>
      </c>
    </row>
    <row r="6" spans="1:5" x14ac:dyDescent="0.4">
      <c r="A6" t="s">
        <v>1</v>
      </c>
      <c r="B6">
        <f>AVERAGE(C6:E6)</f>
        <v>2907.3333333333335</v>
      </c>
      <c r="C6">
        <v>2868</v>
      </c>
      <c r="D6">
        <v>2925</v>
      </c>
      <c r="E6">
        <v>2929</v>
      </c>
    </row>
    <row r="7" spans="1:5" x14ac:dyDescent="0.4">
      <c r="A7" t="s">
        <v>0</v>
      </c>
      <c r="B7">
        <f t="shared" si="0"/>
        <v>3327.3333333333335</v>
      </c>
      <c r="C7">
        <v>3236</v>
      </c>
      <c r="D7">
        <v>3348</v>
      </c>
      <c r="E7">
        <v>3398</v>
      </c>
    </row>
    <row r="9" spans="1:5" ht="21.5" x14ac:dyDescent="0.4">
      <c r="A9" s="5" t="s">
        <v>23</v>
      </c>
      <c r="B9" s="5"/>
      <c r="C9" s="5"/>
      <c r="D9" s="5"/>
      <c r="E9" s="5"/>
    </row>
    <row r="10" spans="1:5" x14ac:dyDescent="0.4">
      <c r="B10" t="s">
        <v>8</v>
      </c>
      <c r="C10" t="s">
        <v>5</v>
      </c>
      <c r="D10" t="s">
        <v>6</v>
      </c>
      <c r="E10" t="s">
        <v>7</v>
      </c>
    </row>
    <row r="11" spans="1:5" x14ac:dyDescent="0.4">
      <c r="A11" t="s">
        <v>3</v>
      </c>
      <c r="B11">
        <f>AVERAGE(C11:E11)</f>
        <v>57577.666666666664</v>
      </c>
      <c r="C11" s="1">
        <v>57881</v>
      </c>
      <c r="D11">
        <v>56865</v>
      </c>
      <c r="E11">
        <v>57987</v>
      </c>
    </row>
    <row r="12" spans="1:5" x14ac:dyDescent="0.4">
      <c r="A12" t="s">
        <v>4</v>
      </c>
      <c r="B12">
        <f>AVERAGE(C12:E12)</f>
        <v>56.226666666666667</v>
      </c>
      <c r="C12">
        <v>56.52</v>
      </c>
      <c r="D12">
        <v>55.53</v>
      </c>
      <c r="E12">
        <v>56.63</v>
      </c>
    </row>
    <row r="13" spans="1:5" x14ac:dyDescent="0.4">
      <c r="A13" t="s">
        <v>2</v>
      </c>
      <c r="B13">
        <f t="shared" ref="B13:B15" si="1">AVERAGE(C13:E13)</f>
        <v>2119.3333333333335</v>
      </c>
      <c r="C13">
        <v>2142</v>
      </c>
      <c r="D13">
        <v>2092</v>
      </c>
      <c r="E13">
        <v>2124</v>
      </c>
    </row>
    <row r="14" spans="1:5" x14ac:dyDescent="0.4">
      <c r="A14" t="s">
        <v>1</v>
      </c>
      <c r="B14">
        <f t="shared" si="1"/>
        <v>1921</v>
      </c>
      <c r="C14">
        <v>1932</v>
      </c>
      <c r="D14">
        <v>1897</v>
      </c>
      <c r="E14">
        <v>1934</v>
      </c>
    </row>
    <row r="15" spans="1:5" x14ac:dyDescent="0.4">
      <c r="A15" t="s">
        <v>0</v>
      </c>
      <c r="B15">
        <f t="shared" si="1"/>
        <v>2415</v>
      </c>
      <c r="C15">
        <v>2457</v>
      </c>
      <c r="D15">
        <v>2408</v>
      </c>
      <c r="E15">
        <v>2380</v>
      </c>
    </row>
    <row r="17" spans="1:5" ht="21.5" x14ac:dyDescent="0.4">
      <c r="A17" s="5" t="s">
        <v>24</v>
      </c>
      <c r="B17" s="5"/>
      <c r="C17" s="5"/>
      <c r="D17" s="5"/>
      <c r="E17" s="5"/>
    </row>
    <row r="18" spans="1:5" x14ac:dyDescent="0.4">
      <c r="B18" t="s">
        <v>8</v>
      </c>
      <c r="C18" t="s">
        <v>5</v>
      </c>
      <c r="D18" t="s">
        <v>6</v>
      </c>
      <c r="E18" t="s">
        <v>7</v>
      </c>
    </row>
    <row r="19" spans="1:5" x14ac:dyDescent="0.4">
      <c r="A19" t="s">
        <v>12</v>
      </c>
      <c r="B19">
        <f>AVERAGE(C19:E19)</f>
        <v>42177.666666666664</v>
      </c>
      <c r="C19" s="1">
        <v>42124</v>
      </c>
      <c r="D19">
        <v>42123</v>
      </c>
      <c r="E19">
        <v>42286</v>
      </c>
    </row>
    <row r="20" spans="1:5" x14ac:dyDescent="0.4">
      <c r="A20" t="s">
        <v>13</v>
      </c>
      <c r="B20">
        <f t="shared" ref="B20:B23" si="2">AVERAGE(C20:E20)</f>
        <v>41.193333333333335</v>
      </c>
      <c r="C20">
        <v>41.14</v>
      </c>
      <c r="D20">
        <v>41.14</v>
      </c>
      <c r="E20">
        <v>41.3</v>
      </c>
    </row>
    <row r="21" spans="1:5" x14ac:dyDescent="0.4">
      <c r="A21" t="s">
        <v>14</v>
      </c>
      <c r="B21">
        <f t="shared" si="2"/>
        <v>3088</v>
      </c>
      <c r="C21">
        <v>3123</v>
      </c>
      <c r="D21">
        <v>3064</v>
      </c>
      <c r="E21">
        <v>3077</v>
      </c>
    </row>
    <row r="22" spans="1:5" x14ac:dyDescent="0.4">
      <c r="A22" t="s">
        <v>15</v>
      </c>
      <c r="B22">
        <f t="shared" si="2"/>
        <v>2811.6666666666665</v>
      </c>
      <c r="C22">
        <v>2808</v>
      </c>
      <c r="D22">
        <v>2808</v>
      </c>
      <c r="E22">
        <v>2819</v>
      </c>
    </row>
    <row r="23" spans="1:5" x14ac:dyDescent="0.4">
      <c r="A23" t="s">
        <v>16</v>
      </c>
      <c r="B23">
        <f t="shared" si="2"/>
        <v>3388.3333333333335</v>
      </c>
      <c r="C23">
        <v>3387</v>
      </c>
      <c r="D23">
        <v>3409</v>
      </c>
      <c r="E23">
        <v>3369</v>
      </c>
    </row>
    <row r="24" spans="1:5" x14ac:dyDescent="0.4">
      <c r="A24" s="2" t="s">
        <v>17</v>
      </c>
      <c r="B24" s="2">
        <f>AVERAGE(C24:E24)</f>
        <v>41788.333333333336</v>
      </c>
      <c r="C24" s="3">
        <v>41677</v>
      </c>
      <c r="D24" s="2">
        <v>41772</v>
      </c>
      <c r="E24" s="2">
        <v>41916</v>
      </c>
    </row>
    <row r="25" spans="1:5" x14ac:dyDescent="0.4">
      <c r="A25" s="2" t="s">
        <v>18</v>
      </c>
      <c r="B25" s="2">
        <f t="shared" ref="B25:B28" si="3">AVERAGE(C25:E25)</f>
        <v>40.806666666666672</v>
      </c>
      <c r="C25" s="2">
        <v>40.700000000000003</v>
      </c>
      <c r="D25" s="2">
        <v>40.79</v>
      </c>
      <c r="E25" s="2">
        <v>40.93</v>
      </c>
    </row>
    <row r="26" spans="1:5" x14ac:dyDescent="0.4">
      <c r="A26" s="2" t="s">
        <v>19</v>
      </c>
      <c r="B26" s="2">
        <f t="shared" si="3"/>
        <v>2991</v>
      </c>
      <c r="C26" s="2">
        <v>2873</v>
      </c>
      <c r="D26" s="2">
        <v>3090</v>
      </c>
      <c r="E26" s="2">
        <v>3010</v>
      </c>
    </row>
    <row r="27" spans="1:5" x14ac:dyDescent="0.4">
      <c r="A27" s="2" t="s">
        <v>20</v>
      </c>
      <c r="B27" s="2">
        <f t="shared" si="3"/>
        <v>2785.6666666666665</v>
      </c>
      <c r="C27" s="2">
        <v>2778</v>
      </c>
      <c r="D27" s="2">
        <v>2785</v>
      </c>
      <c r="E27" s="2">
        <v>2794</v>
      </c>
    </row>
    <row r="28" spans="1:5" x14ac:dyDescent="0.4">
      <c r="A28" s="2" t="s">
        <v>21</v>
      </c>
      <c r="B28" s="2">
        <f t="shared" si="3"/>
        <v>3446.6666666666665</v>
      </c>
      <c r="C28" s="2">
        <v>3411</v>
      </c>
      <c r="D28" s="2">
        <v>3487</v>
      </c>
      <c r="E28" s="2">
        <v>3442</v>
      </c>
    </row>
  </sheetData>
  <mergeCells count="3">
    <mergeCell ref="A1:E1"/>
    <mergeCell ref="A9:E9"/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EA50-8EDA-4730-8B80-EA32FB9B2109}">
  <dimension ref="A1:AC29"/>
  <sheetViews>
    <sheetView topLeftCell="A10" zoomScaleNormal="100" workbookViewId="0">
      <selection activeCell="AD29" sqref="AD29"/>
    </sheetView>
  </sheetViews>
  <sheetFormatPr defaultRowHeight="17" x14ac:dyDescent="0.4"/>
  <cols>
    <col min="1" max="1" width="12" customWidth="1"/>
  </cols>
  <sheetData>
    <row r="1" spans="1:29" ht="25" x14ac:dyDescent="0.4">
      <c r="A1" s="6" t="s">
        <v>31</v>
      </c>
      <c r="B1" s="6"/>
      <c r="C1" s="6"/>
      <c r="D1" s="6"/>
      <c r="E1" s="6"/>
      <c r="F1" s="4"/>
      <c r="G1" s="6" t="s">
        <v>32</v>
      </c>
      <c r="H1" s="6"/>
      <c r="I1" s="6"/>
      <c r="J1" s="6"/>
      <c r="K1" s="6"/>
      <c r="L1" s="4"/>
      <c r="M1" s="6" t="s">
        <v>33</v>
      </c>
      <c r="N1" s="6"/>
      <c r="O1" s="6"/>
      <c r="P1" s="6"/>
      <c r="Q1" s="6"/>
      <c r="R1" s="4"/>
      <c r="S1" s="6" t="s">
        <v>34</v>
      </c>
      <c r="T1" s="6"/>
      <c r="U1" s="6"/>
      <c r="V1" s="6"/>
      <c r="W1" s="6"/>
      <c r="X1" s="4"/>
      <c r="Y1" s="6" t="s">
        <v>35</v>
      </c>
      <c r="Z1" s="6"/>
      <c r="AA1" s="6"/>
      <c r="AB1" s="6"/>
      <c r="AC1" s="6"/>
    </row>
    <row r="2" spans="1:29" ht="21.5" x14ac:dyDescent="0.4">
      <c r="A2" s="5" t="s">
        <v>25</v>
      </c>
      <c r="B2" s="5"/>
      <c r="C2" s="5"/>
      <c r="D2" s="5"/>
      <c r="E2" s="5"/>
      <c r="G2" s="5" t="s">
        <v>28</v>
      </c>
      <c r="H2" s="5"/>
      <c r="I2" s="5"/>
      <c r="J2" s="5"/>
      <c r="K2" s="5"/>
      <c r="M2" s="5" t="s">
        <v>36</v>
      </c>
      <c r="N2" s="5"/>
      <c r="O2" s="5"/>
      <c r="P2" s="5"/>
      <c r="Q2" s="5"/>
      <c r="S2" s="5" t="s">
        <v>39</v>
      </c>
      <c r="T2" s="5"/>
      <c r="U2" s="5"/>
      <c r="V2" s="5"/>
      <c r="W2" s="5"/>
      <c r="Y2" s="5" t="s">
        <v>42</v>
      </c>
      <c r="Z2" s="5"/>
      <c r="AA2" s="5"/>
      <c r="AB2" s="5"/>
      <c r="AC2" s="5"/>
    </row>
    <row r="3" spans="1:29" x14ac:dyDescent="0.4">
      <c r="B3" t="s">
        <v>8</v>
      </c>
      <c r="C3" t="s">
        <v>5</v>
      </c>
      <c r="D3" t="s">
        <v>6</v>
      </c>
      <c r="E3" t="s">
        <v>7</v>
      </c>
      <c r="H3" t="s">
        <v>8</v>
      </c>
      <c r="I3" t="s">
        <v>5</v>
      </c>
      <c r="J3" t="s">
        <v>6</v>
      </c>
      <c r="K3" t="s">
        <v>7</v>
      </c>
      <c r="N3" t="s">
        <v>8</v>
      </c>
      <c r="O3" t="s">
        <v>5</v>
      </c>
      <c r="P3" t="s">
        <v>6</v>
      </c>
      <c r="Q3" t="s">
        <v>7</v>
      </c>
      <c r="T3" t="s">
        <v>8</v>
      </c>
      <c r="U3" t="s">
        <v>5</v>
      </c>
      <c r="V3" t="s">
        <v>6</v>
      </c>
      <c r="W3" t="s">
        <v>7</v>
      </c>
      <c r="Z3" t="s">
        <v>8</v>
      </c>
      <c r="AA3" t="s">
        <v>5</v>
      </c>
      <c r="AB3" t="s">
        <v>6</v>
      </c>
      <c r="AC3" t="s">
        <v>7</v>
      </c>
    </row>
    <row r="4" spans="1:29" x14ac:dyDescent="0.4">
      <c r="A4" t="s">
        <v>3</v>
      </c>
      <c r="B4">
        <f>AVERAGE(C4:E4)</f>
        <v>72250</v>
      </c>
      <c r="C4" s="1">
        <v>76838</v>
      </c>
      <c r="D4">
        <v>74881</v>
      </c>
      <c r="E4">
        <v>65031</v>
      </c>
      <c r="G4" t="s">
        <v>3</v>
      </c>
      <c r="H4">
        <f>AVERAGE(I4:K4)</f>
        <v>97597</v>
      </c>
      <c r="I4" s="1">
        <v>100699</v>
      </c>
      <c r="J4">
        <v>97087</v>
      </c>
      <c r="K4">
        <v>95005</v>
      </c>
      <c r="M4" t="s">
        <v>3</v>
      </c>
      <c r="N4">
        <f>AVERAGE(O4:Q4)</f>
        <v>105756.66666666667</v>
      </c>
      <c r="O4" s="1">
        <v>110405</v>
      </c>
      <c r="P4">
        <v>101423</v>
      </c>
      <c r="Q4">
        <v>105442</v>
      </c>
      <c r="S4" t="s">
        <v>3</v>
      </c>
      <c r="T4">
        <f>AVERAGE(U4:W4)</f>
        <v>91837</v>
      </c>
      <c r="U4" s="1">
        <v>91211</v>
      </c>
      <c r="V4">
        <v>91392</v>
      </c>
      <c r="W4">
        <v>92908</v>
      </c>
      <c r="Y4" t="s">
        <v>3</v>
      </c>
      <c r="Z4">
        <f>AVERAGE(AA4:AC4)</f>
        <v>85245</v>
      </c>
      <c r="AA4" s="1">
        <v>86688</v>
      </c>
      <c r="AB4">
        <v>84677</v>
      </c>
      <c r="AC4">
        <v>84370</v>
      </c>
    </row>
    <row r="5" spans="1:29" x14ac:dyDescent="0.4">
      <c r="A5" t="s">
        <v>4</v>
      </c>
      <c r="B5">
        <f>AVERAGE(C5:E5)</f>
        <v>70.56</v>
      </c>
      <c r="C5">
        <v>75.040000000000006</v>
      </c>
      <c r="D5">
        <v>73.13</v>
      </c>
      <c r="E5">
        <v>63.51</v>
      </c>
      <c r="G5" t="s">
        <v>4</v>
      </c>
      <c r="H5">
        <f>AVERAGE(I5:K5)</f>
        <v>95.31</v>
      </c>
      <c r="I5">
        <v>98.34</v>
      </c>
      <c r="J5">
        <v>94.81</v>
      </c>
      <c r="K5">
        <v>92.78</v>
      </c>
      <c r="M5" t="s">
        <v>4</v>
      </c>
      <c r="N5">
        <f>AVERAGE(O5:Q5)</f>
        <v>103.28000000000002</v>
      </c>
      <c r="O5">
        <v>107.82</v>
      </c>
      <c r="P5">
        <v>99.05</v>
      </c>
      <c r="Q5">
        <v>102.97</v>
      </c>
      <c r="S5" t="s">
        <v>4</v>
      </c>
      <c r="T5">
        <f>AVERAGE(U5:W5)</f>
        <v>89.683333333333337</v>
      </c>
      <c r="U5">
        <v>89.07</v>
      </c>
      <c r="V5">
        <v>89.25</v>
      </c>
      <c r="W5">
        <v>90.73</v>
      </c>
      <c r="Y5" t="s">
        <v>4</v>
      </c>
      <c r="Z5">
        <f>AVERAGE(AA5:AC5)</f>
        <v>83.24666666666667</v>
      </c>
      <c r="AA5">
        <v>84.66</v>
      </c>
      <c r="AB5">
        <v>82.69</v>
      </c>
      <c r="AC5">
        <v>82.39</v>
      </c>
    </row>
    <row r="6" spans="1:29" x14ac:dyDescent="0.4">
      <c r="A6" t="s">
        <v>2</v>
      </c>
      <c r="B6">
        <f t="shared" ref="B6:B8" si="0">AVERAGE(C6:E6)</f>
        <v>8784</v>
      </c>
      <c r="C6">
        <v>9363</v>
      </c>
      <c r="D6">
        <v>9104</v>
      </c>
      <c r="E6">
        <v>7885</v>
      </c>
      <c r="G6" t="s">
        <v>2</v>
      </c>
      <c r="H6">
        <f t="shared" ref="H6" si="1">AVERAGE(I6:K6)</f>
        <v>3718.3333333333335</v>
      </c>
      <c r="I6">
        <v>3842</v>
      </c>
      <c r="J6">
        <v>3708</v>
      </c>
      <c r="K6">
        <v>3605</v>
      </c>
      <c r="M6" t="s">
        <v>2</v>
      </c>
      <c r="N6">
        <f t="shared" ref="N6" si="2">AVERAGE(O6:Q6)</f>
        <v>1127.6666666666667</v>
      </c>
      <c r="O6">
        <v>1182</v>
      </c>
      <c r="P6">
        <v>1078</v>
      </c>
      <c r="Q6">
        <v>1123</v>
      </c>
      <c r="S6" t="s">
        <v>2</v>
      </c>
      <c r="T6">
        <f t="shared" ref="T6" si="3">AVERAGE(U6:W6)</f>
        <v>185.66666666666666</v>
      </c>
      <c r="U6">
        <v>184</v>
      </c>
      <c r="V6">
        <v>185</v>
      </c>
      <c r="W6">
        <v>188</v>
      </c>
      <c r="Y6" t="s">
        <v>2</v>
      </c>
      <c r="Z6">
        <f t="shared" ref="Z6" si="4">AVERAGE(AA6:AC6)</f>
        <v>84.666666666666671</v>
      </c>
      <c r="AA6">
        <v>86</v>
      </c>
      <c r="AB6">
        <v>84</v>
      </c>
      <c r="AC6">
        <v>84</v>
      </c>
    </row>
    <row r="7" spans="1:29" x14ac:dyDescent="0.4">
      <c r="A7" t="s">
        <v>1</v>
      </c>
      <c r="B7">
        <f>AVERAGE(C7:E7)</f>
        <v>7224.666666666667</v>
      </c>
      <c r="C7">
        <v>7683</v>
      </c>
      <c r="D7">
        <v>7488</v>
      </c>
      <c r="E7">
        <v>6503</v>
      </c>
      <c r="G7" t="s">
        <v>1</v>
      </c>
      <c r="H7">
        <f>AVERAGE(I7:K7)</f>
        <v>3252.6666666666665</v>
      </c>
      <c r="I7">
        <v>3356</v>
      </c>
      <c r="J7">
        <v>3236</v>
      </c>
      <c r="K7">
        <v>3166</v>
      </c>
      <c r="M7" t="s">
        <v>1</v>
      </c>
      <c r="N7">
        <f>AVERAGE(O7:Q7)</f>
        <v>1057.3333333333333</v>
      </c>
      <c r="O7">
        <v>1104</v>
      </c>
      <c r="P7">
        <v>1014</v>
      </c>
      <c r="Q7">
        <v>1054</v>
      </c>
      <c r="S7" t="s">
        <v>1</v>
      </c>
      <c r="T7">
        <f>AVERAGE(U7:W7)</f>
        <v>183</v>
      </c>
      <c r="U7">
        <v>182</v>
      </c>
      <c r="V7">
        <v>182</v>
      </c>
      <c r="W7">
        <v>185</v>
      </c>
      <c r="Y7" t="s">
        <v>1</v>
      </c>
      <c r="Z7">
        <f>AVERAGE(AA7:AC7)</f>
        <v>84.666666666666671</v>
      </c>
      <c r="AA7">
        <v>86</v>
      </c>
      <c r="AB7">
        <v>84</v>
      </c>
      <c r="AC7">
        <v>84</v>
      </c>
    </row>
    <row r="8" spans="1:29" x14ac:dyDescent="0.4">
      <c r="A8" t="s">
        <v>0</v>
      </c>
      <c r="B8">
        <f t="shared" si="0"/>
        <v>12074</v>
      </c>
      <c r="C8">
        <v>11568</v>
      </c>
      <c r="D8">
        <v>12210</v>
      </c>
      <c r="E8">
        <v>12444</v>
      </c>
      <c r="G8" t="s">
        <v>0</v>
      </c>
      <c r="H8">
        <f t="shared" ref="H8" si="5">AVERAGE(I8:K8)</f>
        <v>4629.333333333333</v>
      </c>
      <c r="I8">
        <v>4359</v>
      </c>
      <c r="J8">
        <v>4598</v>
      </c>
      <c r="K8">
        <v>4931</v>
      </c>
      <c r="M8" t="s">
        <v>0</v>
      </c>
      <c r="N8">
        <f t="shared" ref="N8" si="6">AVERAGE(O8:Q8)</f>
        <v>1259.6666666666667</v>
      </c>
      <c r="O8">
        <v>1331</v>
      </c>
      <c r="P8">
        <v>1165</v>
      </c>
      <c r="Q8">
        <v>1283</v>
      </c>
      <c r="S8" t="s">
        <v>0</v>
      </c>
      <c r="T8">
        <f t="shared" ref="T8" si="7">AVERAGE(U8:W8)</f>
        <v>194</v>
      </c>
      <c r="U8">
        <v>192</v>
      </c>
      <c r="V8">
        <v>193</v>
      </c>
      <c r="W8">
        <v>197</v>
      </c>
      <c r="Y8" t="s">
        <v>0</v>
      </c>
      <c r="Z8">
        <f t="shared" ref="Z8" si="8">AVERAGE(AA8:AC8)</f>
        <v>87.666666666666671</v>
      </c>
      <c r="AA8">
        <v>89</v>
      </c>
      <c r="AB8">
        <v>87</v>
      </c>
      <c r="AC8">
        <v>87</v>
      </c>
    </row>
    <row r="10" spans="1:29" ht="21.5" x14ac:dyDescent="0.4">
      <c r="A10" s="5" t="s">
        <v>26</v>
      </c>
      <c r="B10" s="5"/>
      <c r="C10" s="5"/>
      <c r="D10" s="5"/>
      <c r="E10" s="5"/>
      <c r="G10" s="5" t="s">
        <v>29</v>
      </c>
      <c r="H10" s="5"/>
      <c r="I10" s="5"/>
      <c r="J10" s="5"/>
      <c r="K10" s="5"/>
      <c r="M10" s="5" t="s">
        <v>37</v>
      </c>
      <c r="N10" s="5"/>
      <c r="O10" s="5"/>
      <c r="P10" s="5"/>
      <c r="Q10" s="5"/>
      <c r="S10" s="5" t="s">
        <v>40</v>
      </c>
      <c r="T10" s="5"/>
      <c r="U10" s="5"/>
      <c r="V10" s="5"/>
      <c r="W10" s="5"/>
      <c r="Y10" s="5" t="s">
        <v>43</v>
      </c>
      <c r="Z10" s="5"/>
      <c r="AA10" s="5"/>
      <c r="AB10" s="5"/>
      <c r="AC10" s="5"/>
    </row>
    <row r="11" spans="1:29" x14ac:dyDescent="0.4">
      <c r="B11" t="s">
        <v>8</v>
      </c>
      <c r="C11" t="s">
        <v>5</v>
      </c>
      <c r="D11" t="s">
        <v>6</v>
      </c>
      <c r="E11" t="s">
        <v>7</v>
      </c>
      <c r="H11" t="s">
        <v>8</v>
      </c>
      <c r="I11" t="s">
        <v>5</v>
      </c>
      <c r="J11" t="s">
        <v>6</v>
      </c>
      <c r="K11" t="s">
        <v>7</v>
      </c>
      <c r="N11" t="s">
        <v>8</v>
      </c>
      <c r="O11" t="s">
        <v>5</v>
      </c>
      <c r="P11" t="s">
        <v>6</v>
      </c>
      <c r="Q11" t="s">
        <v>7</v>
      </c>
      <c r="T11" t="s">
        <v>8</v>
      </c>
      <c r="U11" t="s">
        <v>5</v>
      </c>
      <c r="V11" t="s">
        <v>6</v>
      </c>
      <c r="W11" t="s">
        <v>7</v>
      </c>
      <c r="Z11" t="s">
        <v>8</v>
      </c>
      <c r="AA11" t="s">
        <v>5</v>
      </c>
      <c r="AB11" t="s">
        <v>6</v>
      </c>
      <c r="AC11" t="s">
        <v>7</v>
      </c>
    </row>
    <row r="12" spans="1:29" x14ac:dyDescent="0.4">
      <c r="A12" t="s">
        <v>3</v>
      </c>
      <c r="B12">
        <f>AVERAGE(C12:E12)</f>
        <v>77877.333333333328</v>
      </c>
      <c r="C12" s="1">
        <v>78854</v>
      </c>
      <c r="D12">
        <v>72892</v>
      </c>
      <c r="E12">
        <v>81886</v>
      </c>
      <c r="G12" t="s">
        <v>3</v>
      </c>
      <c r="H12">
        <f>AVERAGE(I12:K12)</f>
        <v>103164.33333333333</v>
      </c>
      <c r="I12" s="1">
        <v>101838</v>
      </c>
      <c r="J12">
        <v>104075</v>
      </c>
      <c r="K12">
        <v>103580</v>
      </c>
      <c r="M12" t="s">
        <v>3</v>
      </c>
      <c r="N12">
        <f>AVERAGE(O12:Q12)</f>
        <v>115977.66666666667</v>
      </c>
      <c r="O12" s="1">
        <v>112804</v>
      </c>
      <c r="P12">
        <v>117589</v>
      </c>
      <c r="Q12">
        <v>117540</v>
      </c>
      <c r="S12" t="s">
        <v>3</v>
      </c>
      <c r="T12">
        <f>AVERAGE(U12:W12)</f>
        <v>107371.33333333333</v>
      </c>
      <c r="U12" s="1">
        <v>110013</v>
      </c>
      <c r="V12">
        <v>107962</v>
      </c>
      <c r="W12">
        <v>104139</v>
      </c>
      <c r="Y12" t="s">
        <v>3</v>
      </c>
      <c r="Z12">
        <f>AVERAGE(AA12:AC12)</f>
        <v>97601</v>
      </c>
      <c r="AA12" s="1">
        <v>99106</v>
      </c>
      <c r="AB12">
        <v>99676</v>
      </c>
      <c r="AC12">
        <v>94021</v>
      </c>
    </row>
    <row r="13" spans="1:29" x14ac:dyDescent="0.4">
      <c r="A13" t="s">
        <v>4</v>
      </c>
      <c r="B13">
        <f>AVERAGE(C13:E13)</f>
        <v>76.053333333333327</v>
      </c>
      <c r="C13">
        <v>77.010000000000005</v>
      </c>
      <c r="D13">
        <v>71.180000000000007</v>
      </c>
      <c r="E13">
        <v>79.97</v>
      </c>
      <c r="G13" t="s">
        <v>4</v>
      </c>
      <c r="H13">
        <f>AVERAGE(I13:K13)</f>
        <v>100.74666666666667</v>
      </c>
      <c r="I13">
        <v>99.45</v>
      </c>
      <c r="J13">
        <v>101.64</v>
      </c>
      <c r="K13">
        <v>101.15</v>
      </c>
      <c r="M13" t="s">
        <v>4</v>
      </c>
      <c r="N13">
        <f>AVERAGE(O13:Q13)</f>
        <v>113.26</v>
      </c>
      <c r="O13">
        <v>110.16</v>
      </c>
      <c r="P13">
        <v>114.83</v>
      </c>
      <c r="Q13">
        <v>114.79</v>
      </c>
      <c r="S13" t="s">
        <v>4</v>
      </c>
      <c r="T13">
        <f>AVERAGE(U13:W13)</f>
        <v>104.85666666666667</v>
      </c>
      <c r="U13">
        <v>107.44</v>
      </c>
      <c r="V13">
        <v>105.43</v>
      </c>
      <c r="W13">
        <v>101.7</v>
      </c>
      <c r="Y13" t="s">
        <v>4</v>
      </c>
      <c r="Z13">
        <f>AVERAGE(AA13:AC13)</f>
        <v>95.313333333333333</v>
      </c>
      <c r="AA13">
        <v>96.78</v>
      </c>
      <c r="AB13">
        <v>97.34</v>
      </c>
      <c r="AC13">
        <v>91.82</v>
      </c>
    </row>
    <row r="14" spans="1:29" x14ac:dyDescent="0.4">
      <c r="A14" t="s">
        <v>2</v>
      </c>
      <c r="B14">
        <f t="shared" ref="B14:B16" si="9">AVERAGE(C14:E14)</f>
        <v>10116.666666666666</v>
      </c>
      <c r="C14">
        <v>10176</v>
      </c>
      <c r="D14">
        <v>9192</v>
      </c>
      <c r="E14">
        <v>10982</v>
      </c>
      <c r="G14" t="s">
        <v>2</v>
      </c>
      <c r="H14">
        <f t="shared" ref="H14:H16" si="10">AVERAGE(I14:K14)</f>
        <v>4299.333333333333</v>
      </c>
      <c r="I14">
        <v>4180</v>
      </c>
      <c r="J14">
        <v>4409</v>
      </c>
      <c r="K14">
        <v>4309</v>
      </c>
      <c r="M14" t="s">
        <v>2</v>
      </c>
      <c r="N14">
        <f t="shared" ref="N14:N16" si="11">AVERAGE(O14:Q14)</f>
        <v>1409</v>
      </c>
      <c r="O14">
        <v>1376</v>
      </c>
      <c r="P14">
        <v>1418</v>
      </c>
      <c r="Q14">
        <v>1433</v>
      </c>
      <c r="S14" t="s">
        <v>2</v>
      </c>
      <c r="T14">
        <f t="shared" ref="T14:T16" si="12">AVERAGE(U14:W14)</f>
        <v>263.66666666666669</v>
      </c>
      <c r="U14">
        <v>272</v>
      </c>
      <c r="V14">
        <v>269</v>
      </c>
      <c r="W14">
        <v>250</v>
      </c>
      <c r="Y14" t="s">
        <v>2</v>
      </c>
      <c r="Z14">
        <f t="shared" ref="Z14:Z16" si="13">AVERAGE(AA14:AC14)</f>
        <v>117.66666666666667</v>
      </c>
      <c r="AA14">
        <v>120</v>
      </c>
      <c r="AB14">
        <v>121</v>
      </c>
      <c r="AC14">
        <v>112</v>
      </c>
    </row>
    <row r="15" spans="1:29" x14ac:dyDescent="0.4">
      <c r="A15" t="s">
        <v>1</v>
      </c>
      <c r="B15">
        <f t="shared" si="9"/>
        <v>7787.333333333333</v>
      </c>
      <c r="C15">
        <v>7885</v>
      </c>
      <c r="D15">
        <v>7289</v>
      </c>
      <c r="E15">
        <v>8188</v>
      </c>
      <c r="G15" t="s">
        <v>1</v>
      </c>
      <c r="H15">
        <f t="shared" si="10"/>
        <v>3439.6666666666665</v>
      </c>
      <c r="I15">
        <v>3396</v>
      </c>
      <c r="J15">
        <v>3469</v>
      </c>
      <c r="K15">
        <v>3454</v>
      </c>
      <c r="M15" t="s">
        <v>1</v>
      </c>
      <c r="N15">
        <f t="shared" si="11"/>
        <v>1160.6666666666667</v>
      </c>
      <c r="O15">
        <v>1129</v>
      </c>
      <c r="P15">
        <v>1177</v>
      </c>
      <c r="Q15">
        <v>1176</v>
      </c>
      <c r="S15" t="s">
        <v>1</v>
      </c>
      <c r="T15">
        <f t="shared" si="12"/>
        <v>215.33333333333334</v>
      </c>
      <c r="U15">
        <v>221</v>
      </c>
      <c r="V15">
        <v>216</v>
      </c>
      <c r="W15">
        <v>209</v>
      </c>
      <c r="Y15" t="s">
        <v>1</v>
      </c>
      <c r="Z15">
        <f t="shared" si="13"/>
        <v>98.333333333333329</v>
      </c>
      <c r="AA15">
        <v>100</v>
      </c>
      <c r="AB15">
        <v>100</v>
      </c>
      <c r="AC15">
        <v>95</v>
      </c>
    </row>
    <row r="16" spans="1:29" x14ac:dyDescent="0.4">
      <c r="A16" t="s">
        <v>0</v>
      </c>
      <c r="B16">
        <f t="shared" si="9"/>
        <v>14532.666666666666</v>
      </c>
      <c r="C16">
        <v>12567</v>
      </c>
      <c r="D16">
        <v>15980</v>
      </c>
      <c r="E16">
        <v>15051</v>
      </c>
      <c r="G16" t="s">
        <v>0</v>
      </c>
      <c r="H16">
        <f t="shared" si="10"/>
        <v>6885.666666666667</v>
      </c>
      <c r="I16">
        <v>7479</v>
      </c>
      <c r="J16">
        <v>6792</v>
      </c>
      <c r="K16">
        <v>6386</v>
      </c>
      <c r="M16" t="s">
        <v>0</v>
      </c>
      <c r="N16">
        <f t="shared" si="11"/>
        <v>1968.3333333333333</v>
      </c>
      <c r="O16">
        <v>1792</v>
      </c>
      <c r="P16">
        <v>2148</v>
      </c>
      <c r="Q16">
        <v>1965</v>
      </c>
      <c r="S16" t="s">
        <v>0</v>
      </c>
      <c r="T16">
        <f t="shared" si="12"/>
        <v>373.33333333333331</v>
      </c>
      <c r="U16">
        <v>376</v>
      </c>
      <c r="V16">
        <v>395</v>
      </c>
      <c r="W16">
        <v>349</v>
      </c>
      <c r="Y16" t="s">
        <v>0</v>
      </c>
      <c r="Z16">
        <f t="shared" si="13"/>
        <v>176</v>
      </c>
      <c r="AA16">
        <v>178</v>
      </c>
      <c r="AB16">
        <v>190</v>
      </c>
      <c r="AC16">
        <v>160</v>
      </c>
    </row>
    <row r="18" spans="1:29" ht="21.5" x14ac:dyDescent="0.4">
      <c r="A18" s="5" t="s">
        <v>27</v>
      </c>
      <c r="B18" s="5"/>
      <c r="C18" s="5"/>
      <c r="D18" s="5"/>
      <c r="E18" s="5"/>
      <c r="G18" s="5" t="s">
        <v>30</v>
      </c>
      <c r="H18" s="5"/>
      <c r="I18" s="5"/>
      <c r="J18" s="5"/>
      <c r="K18" s="5"/>
      <c r="M18" s="5" t="s">
        <v>38</v>
      </c>
      <c r="N18" s="5"/>
      <c r="O18" s="5"/>
      <c r="P18" s="5"/>
      <c r="Q18" s="5"/>
      <c r="S18" s="5" t="s">
        <v>41</v>
      </c>
      <c r="T18" s="5"/>
      <c r="U18" s="5"/>
      <c r="V18" s="5"/>
      <c r="W18" s="5"/>
      <c r="Y18" s="5" t="s">
        <v>44</v>
      </c>
      <c r="Z18" s="5"/>
      <c r="AA18" s="5"/>
      <c r="AB18" s="5"/>
      <c r="AC18" s="5"/>
    </row>
    <row r="19" spans="1:29" x14ac:dyDescent="0.4">
      <c r="B19" t="s">
        <v>8</v>
      </c>
      <c r="C19" t="s">
        <v>5</v>
      </c>
      <c r="D19" t="s">
        <v>6</v>
      </c>
      <c r="E19" t="s">
        <v>7</v>
      </c>
      <c r="H19" t="s">
        <v>8</v>
      </c>
      <c r="I19" t="s">
        <v>5</v>
      </c>
      <c r="J19" t="s">
        <v>6</v>
      </c>
      <c r="K19" t="s">
        <v>7</v>
      </c>
      <c r="N19" t="s">
        <v>8</v>
      </c>
      <c r="O19" t="s">
        <v>5</v>
      </c>
      <c r="P19" t="s">
        <v>6</v>
      </c>
      <c r="Q19" t="s">
        <v>7</v>
      </c>
      <c r="T19" t="s">
        <v>8</v>
      </c>
      <c r="U19" t="s">
        <v>5</v>
      </c>
      <c r="V19" t="s">
        <v>6</v>
      </c>
      <c r="W19" t="s">
        <v>7</v>
      </c>
      <c r="Z19" t="s">
        <v>8</v>
      </c>
      <c r="AA19" t="s">
        <v>5</v>
      </c>
      <c r="AB19" t="s">
        <v>6</v>
      </c>
      <c r="AC19" t="s">
        <v>7</v>
      </c>
    </row>
    <row r="20" spans="1:29" x14ac:dyDescent="0.4">
      <c r="A20" t="s">
        <v>12</v>
      </c>
      <c r="B20">
        <f>AVERAGE(C20:E20)</f>
        <v>34413.666666666664</v>
      </c>
      <c r="C20" s="1">
        <v>35209</v>
      </c>
      <c r="D20">
        <v>34705</v>
      </c>
      <c r="E20">
        <v>33327</v>
      </c>
      <c r="G20" t="s">
        <v>12</v>
      </c>
      <c r="H20">
        <f>AVERAGE(I20:K20)</f>
        <v>43618.333333333336</v>
      </c>
      <c r="I20" s="1">
        <v>42610</v>
      </c>
      <c r="J20">
        <v>44653</v>
      </c>
      <c r="K20">
        <v>43592</v>
      </c>
      <c r="M20" t="s">
        <v>12</v>
      </c>
      <c r="N20">
        <f>AVERAGE(O20:Q20)</f>
        <v>51295</v>
      </c>
      <c r="O20" s="1">
        <v>52642</v>
      </c>
      <c r="P20">
        <v>50912</v>
      </c>
      <c r="Q20">
        <v>50331</v>
      </c>
      <c r="S20" t="s">
        <v>12</v>
      </c>
      <c r="T20">
        <f>AVERAGE(U20:W20)</f>
        <v>45793</v>
      </c>
      <c r="U20" s="1">
        <v>45993</v>
      </c>
      <c r="V20">
        <v>44892</v>
      </c>
      <c r="W20">
        <v>46494</v>
      </c>
      <c r="Y20" t="s">
        <v>12</v>
      </c>
      <c r="Z20">
        <f>AVERAGE(AA20:AC20)</f>
        <v>44199</v>
      </c>
      <c r="AA20" s="1">
        <v>44362</v>
      </c>
      <c r="AB20">
        <v>43226</v>
      </c>
      <c r="AC20">
        <v>45009</v>
      </c>
    </row>
    <row r="21" spans="1:29" x14ac:dyDescent="0.4">
      <c r="A21" t="s">
        <v>13</v>
      </c>
      <c r="B21">
        <f t="shared" ref="B21:B24" si="14">AVERAGE(C21:E21)</f>
        <v>33.606666666666669</v>
      </c>
      <c r="C21">
        <v>34.380000000000003</v>
      </c>
      <c r="D21">
        <v>33.89</v>
      </c>
      <c r="E21">
        <v>32.549999999999997</v>
      </c>
      <c r="G21" t="s">
        <v>13</v>
      </c>
      <c r="H21">
        <f t="shared" ref="H21:H24" si="15">AVERAGE(I21:K21)</f>
        <v>42.596666666666664</v>
      </c>
      <c r="I21">
        <v>41.61</v>
      </c>
      <c r="J21">
        <v>43.61</v>
      </c>
      <c r="K21">
        <v>42.57</v>
      </c>
      <c r="M21" t="s">
        <v>13</v>
      </c>
      <c r="N21">
        <f t="shared" ref="N21:N24" si="16">AVERAGE(O21:Q21)</f>
        <v>50.093333333333334</v>
      </c>
      <c r="O21">
        <v>51.41</v>
      </c>
      <c r="P21">
        <v>49.72</v>
      </c>
      <c r="Q21">
        <v>49.15</v>
      </c>
      <c r="S21" t="s">
        <v>13</v>
      </c>
      <c r="T21">
        <f t="shared" ref="T21:T24" si="17">AVERAGE(U21:W21)</f>
        <v>44.723333333333336</v>
      </c>
      <c r="U21">
        <v>44.92</v>
      </c>
      <c r="V21">
        <v>43.84</v>
      </c>
      <c r="W21">
        <v>45.41</v>
      </c>
      <c r="Y21" t="s">
        <v>13</v>
      </c>
      <c r="Z21">
        <f t="shared" ref="Z21:Z24" si="18">AVERAGE(AA21:AC21)</f>
        <v>43.160000000000004</v>
      </c>
      <c r="AA21">
        <v>43.32</v>
      </c>
      <c r="AB21">
        <v>42.21</v>
      </c>
      <c r="AC21">
        <v>43.95</v>
      </c>
    </row>
    <row r="22" spans="1:29" x14ac:dyDescent="0.4">
      <c r="A22" t="s">
        <v>14</v>
      </c>
      <c r="B22">
        <f t="shared" si="14"/>
        <v>8675.3333333333339</v>
      </c>
      <c r="C22">
        <v>9208</v>
      </c>
      <c r="D22">
        <v>8583</v>
      </c>
      <c r="E22">
        <v>8235</v>
      </c>
      <c r="G22" t="s">
        <v>14</v>
      </c>
      <c r="H22">
        <f t="shared" si="15"/>
        <v>3266</v>
      </c>
      <c r="I22">
        <v>3230</v>
      </c>
      <c r="J22">
        <v>3264</v>
      </c>
      <c r="K22">
        <v>3304</v>
      </c>
      <c r="M22" t="s">
        <v>14</v>
      </c>
      <c r="N22">
        <f t="shared" si="16"/>
        <v>1090.6666666666667</v>
      </c>
      <c r="O22">
        <v>1117</v>
      </c>
      <c r="P22">
        <v>1087</v>
      </c>
      <c r="Q22">
        <v>1068</v>
      </c>
      <c r="S22" t="s">
        <v>14</v>
      </c>
      <c r="T22">
        <f t="shared" si="17"/>
        <v>184.66666666666666</v>
      </c>
      <c r="U22">
        <v>185</v>
      </c>
      <c r="V22">
        <v>181</v>
      </c>
      <c r="W22">
        <v>188</v>
      </c>
      <c r="Y22" t="s">
        <v>14</v>
      </c>
      <c r="Z22">
        <f t="shared" si="18"/>
        <v>88</v>
      </c>
      <c r="AA22">
        <v>88</v>
      </c>
      <c r="AB22">
        <v>86</v>
      </c>
      <c r="AC22">
        <v>90</v>
      </c>
    </row>
    <row r="23" spans="1:29" x14ac:dyDescent="0.4">
      <c r="A23" t="s">
        <v>15</v>
      </c>
      <c r="B23">
        <f t="shared" si="14"/>
        <v>6882.333333333333</v>
      </c>
      <c r="C23">
        <v>7041</v>
      </c>
      <c r="D23">
        <v>6941</v>
      </c>
      <c r="E23">
        <v>6665</v>
      </c>
      <c r="G23" t="s">
        <v>15</v>
      </c>
      <c r="H23">
        <f t="shared" si="15"/>
        <v>2907.3333333333335</v>
      </c>
      <c r="I23">
        <v>2840</v>
      </c>
      <c r="J23">
        <v>2976</v>
      </c>
      <c r="K23">
        <v>2906</v>
      </c>
      <c r="M23" t="s">
        <v>15</v>
      </c>
      <c r="N23">
        <f t="shared" si="16"/>
        <v>1025.3333333333333</v>
      </c>
      <c r="O23">
        <v>1052</v>
      </c>
      <c r="P23">
        <v>1018</v>
      </c>
      <c r="Q23">
        <v>1006</v>
      </c>
      <c r="S23" t="s">
        <v>15</v>
      </c>
      <c r="T23">
        <f t="shared" si="17"/>
        <v>182.33333333333334</v>
      </c>
      <c r="U23">
        <v>183</v>
      </c>
      <c r="V23">
        <v>179</v>
      </c>
      <c r="W23">
        <v>185</v>
      </c>
      <c r="Y23" t="s">
        <v>15</v>
      </c>
      <c r="Z23">
        <f t="shared" si="18"/>
        <v>88</v>
      </c>
      <c r="AA23">
        <v>88</v>
      </c>
      <c r="AB23">
        <v>86</v>
      </c>
      <c r="AC23">
        <v>90</v>
      </c>
    </row>
    <row r="24" spans="1:29" x14ac:dyDescent="0.4">
      <c r="A24" t="s">
        <v>16</v>
      </c>
      <c r="B24">
        <f t="shared" si="14"/>
        <v>10596.333333333334</v>
      </c>
      <c r="C24">
        <v>10369</v>
      </c>
      <c r="D24">
        <v>10826</v>
      </c>
      <c r="E24">
        <v>10594</v>
      </c>
      <c r="G24" t="s">
        <v>16</v>
      </c>
      <c r="H24">
        <f t="shared" si="15"/>
        <v>3772</v>
      </c>
      <c r="I24">
        <v>3643</v>
      </c>
      <c r="J24">
        <v>3799</v>
      </c>
      <c r="K24">
        <v>3874</v>
      </c>
      <c r="M24" t="s">
        <v>16</v>
      </c>
      <c r="N24">
        <f t="shared" si="16"/>
        <v>1197</v>
      </c>
      <c r="O24">
        <v>1275</v>
      </c>
      <c r="P24">
        <v>1173</v>
      </c>
      <c r="Q24">
        <v>1143</v>
      </c>
      <c r="S24" t="s">
        <v>16</v>
      </c>
      <c r="T24">
        <f t="shared" si="17"/>
        <v>190</v>
      </c>
      <c r="U24">
        <v>190</v>
      </c>
      <c r="V24">
        <v>185</v>
      </c>
      <c r="W24">
        <v>195</v>
      </c>
      <c r="Y24" t="s">
        <v>16</v>
      </c>
      <c r="Z24">
        <f t="shared" si="18"/>
        <v>90</v>
      </c>
      <c r="AA24">
        <v>91</v>
      </c>
      <c r="AB24">
        <v>88</v>
      </c>
      <c r="AC24">
        <v>91</v>
      </c>
    </row>
    <row r="25" spans="1:29" x14ac:dyDescent="0.4">
      <c r="A25" s="2" t="s">
        <v>17</v>
      </c>
      <c r="B25" s="2">
        <f>AVERAGE(C25:E25)</f>
        <v>34374.666666666664</v>
      </c>
      <c r="C25" s="3">
        <v>35234</v>
      </c>
      <c r="D25" s="2">
        <v>34623</v>
      </c>
      <c r="E25" s="2">
        <v>33267</v>
      </c>
      <c r="G25" s="2" t="s">
        <v>17</v>
      </c>
      <c r="H25" s="2">
        <f>AVERAGE(I25:K25)</f>
        <v>43556.333333333336</v>
      </c>
      <c r="I25" s="3">
        <v>42527</v>
      </c>
      <c r="J25" s="2">
        <v>44716</v>
      </c>
      <c r="K25" s="2">
        <v>43426</v>
      </c>
      <c r="M25" s="2" t="s">
        <v>17</v>
      </c>
      <c r="N25" s="2">
        <f>AVERAGE(O25:Q25)</f>
        <v>51221.666666666664</v>
      </c>
      <c r="O25" s="3">
        <v>52633</v>
      </c>
      <c r="P25" s="2">
        <v>50800</v>
      </c>
      <c r="Q25" s="2">
        <v>50232</v>
      </c>
      <c r="S25" s="2" t="s">
        <v>17</v>
      </c>
      <c r="T25" s="2">
        <f>AVERAGE(U25:W25)</f>
        <v>45672.333333333336</v>
      </c>
      <c r="U25" s="3">
        <v>46050</v>
      </c>
      <c r="V25" s="2">
        <v>44778</v>
      </c>
      <c r="W25" s="2">
        <v>46189</v>
      </c>
      <c r="Y25" s="2" t="s">
        <v>17</v>
      </c>
      <c r="Z25" s="2">
        <f>AVERAGE(AA25:AC25)</f>
        <v>43844.666666666664</v>
      </c>
      <c r="AA25" s="3">
        <v>43844</v>
      </c>
      <c r="AB25" s="2">
        <v>42739</v>
      </c>
      <c r="AC25" s="2">
        <v>44951</v>
      </c>
    </row>
    <row r="26" spans="1:29" x14ac:dyDescent="0.4">
      <c r="A26" s="2" t="s">
        <v>18</v>
      </c>
      <c r="B26" s="2">
        <f t="shared" ref="B26:B29" si="19">AVERAGE(C26:E26)</f>
        <v>33.57</v>
      </c>
      <c r="C26" s="2">
        <v>34.409999999999997</v>
      </c>
      <c r="D26" s="2">
        <v>33.81</v>
      </c>
      <c r="E26" s="2">
        <v>32.49</v>
      </c>
      <c r="G26" s="2" t="s">
        <v>18</v>
      </c>
      <c r="H26" s="2">
        <f t="shared" ref="H26:H29" si="20">AVERAGE(I26:K26)</f>
        <v>42.536666666666669</v>
      </c>
      <c r="I26" s="2">
        <v>41.53</v>
      </c>
      <c r="J26" s="2">
        <v>43.67</v>
      </c>
      <c r="K26" s="2">
        <v>42.41</v>
      </c>
      <c r="M26" s="2" t="s">
        <v>18</v>
      </c>
      <c r="N26" s="2">
        <f t="shared" ref="N26:N29" si="21">AVERAGE(O26:Q26)</f>
        <v>50.023333333333333</v>
      </c>
      <c r="O26" s="2">
        <v>51.4</v>
      </c>
      <c r="P26" s="2">
        <v>49.61</v>
      </c>
      <c r="Q26" s="2">
        <v>49.06</v>
      </c>
      <c r="S26" s="2" t="s">
        <v>18</v>
      </c>
      <c r="T26" s="2">
        <f t="shared" ref="T26:T29" si="22">AVERAGE(U26:W26)</f>
        <v>44.603333333333332</v>
      </c>
      <c r="U26" s="2">
        <v>44.97</v>
      </c>
      <c r="V26" s="2">
        <v>43.73</v>
      </c>
      <c r="W26" s="2">
        <v>45.11</v>
      </c>
      <c r="Y26" s="2" t="s">
        <v>18</v>
      </c>
      <c r="Z26" s="2">
        <f t="shared" ref="Z26:Z29" si="23">AVERAGE(AA26:AC26)</f>
        <v>42.82</v>
      </c>
      <c r="AA26" s="2">
        <v>42.82</v>
      </c>
      <c r="AB26" s="2">
        <v>41.74</v>
      </c>
      <c r="AC26" s="2">
        <v>43.9</v>
      </c>
    </row>
    <row r="27" spans="1:29" x14ac:dyDescent="0.4">
      <c r="A27" s="2" t="s">
        <v>19</v>
      </c>
      <c r="B27" s="2">
        <f t="shared" si="19"/>
        <v>8582.3333333333339</v>
      </c>
      <c r="C27" s="2">
        <v>8497</v>
      </c>
      <c r="D27" s="2">
        <v>8688</v>
      </c>
      <c r="E27" s="2">
        <v>8562</v>
      </c>
      <c r="G27" s="2" t="s">
        <v>19</v>
      </c>
      <c r="H27" s="2">
        <f t="shared" si="20"/>
        <v>3598.3333333333335</v>
      </c>
      <c r="I27" s="2">
        <v>3461</v>
      </c>
      <c r="J27" s="2">
        <v>3885</v>
      </c>
      <c r="K27" s="2">
        <v>3449</v>
      </c>
      <c r="M27" s="2" t="s">
        <v>19</v>
      </c>
      <c r="N27" s="2">
        <f t="shared" si="21"/>
        <v>1283.3333333333333</v>
      </c>
      <c r="O27" s="2">
        <v>1348</v>
      </c>
      <c r="P27" s="2">
        <v>1231</v>
      </c>
      <c r="Q27" s="2">
        <v>1271</v>
      </c>
      <c r="S27" s="2" t="s">
        <v>19</v>
      </c>
      <c r="T27" s="2">
        <f t="shared" si="22"/>
        <v>228.66666666666666</v>
      </c>
      <c r="U27" s="2">
        <v>227</v>
      </c>
      <c r="V27" s="2">
        <v>224</v>
      </c>
      <c r="W27" s="2">
        <v>235</v>
      </c>
      <c r="Y27" s="2" t="s">
        <v>19</v>
      </c>
      <c r="Z27" s="2">
        <f t="shared" si="23"/>
        <v>111</v>
      </c>
      <c r="AA27" s="2">
        <v>112</v>
      </c>
      <c r="AB27" s="2">
        <v>108</v>
      </c>
      <c r="AC27" s="2">
        <v>113</v>
      </c>
    </row>
    <row r="28" spans="1:29" x14ac:dyDescent="0.4">
      <c r="A28" s="2" t="s">
        <v>20</v>
      </c>
      <c r="B28" s="2">
        <f t="shared" si="19"/>
        <v>6874.333333333333</v>
      </c>
      <c r="C28" s="2">
        <v>7046</v>
      </c>
      <c r="D28" s="2">
        <v>6924</v>
      </c>
      <c r="E28" s="2">
        <v>6653</v>
      </c>
      <c r="G28" s="2" t="s">
        <v>20</v>
      </c>
      <c r="H28" s="2">
        <f t="shared" si="20"/>
        <v>2903.6666666666665</v>
      </c>
      <c r="I28" s="2">
        <v>2835</v>
      </c>
      <c r="J28" s="2">
        <v>2981</v>
      </c>
      <c r="K28" s="2">
        <v>2895</v>
      </c>
      <c r="M28" s="2" t="s">
        <v>20</v>
      </c>
      <c r="N28" s="2">
        <f t="shared" si="21"/>
        <v>1024.3333333333333</v>
      </c>
      <c r="O28" s="2">
        <v>1053</v>
      </c>
      <c r="P28" s="2">
        <v>1016</v>
      </c>
      <c r="Q28" s="2">
        <v>1004</v>
      </c>
      <c r="S28" s="2" t="s">
        <v>20</v>
      </c>
      <c r="T28" s="2">
        <f t="shared" si="22"/>
        <v>182.66666666666666</v>
      </c>
      <c r="U28" s="2">
        <v>184</v>
      </c>
      <c r="V28" s="2">
        <v>179</v>
      </c>
      <c r="W28" s="2">
        <v>185</v>
      </c>
      <c r="Y28" s="2" t="s">
        <v>20</v>
      </c>
      <c r="Z28" s="2">
        <f t="shared" si="23"/>
        <v>87.666666666666671</v>
      </c>
      <c r="AA28" s="2">
        <v>88</v>
      </c>
      <c r="AB28" s="2">
        <v>85</v>
      </c>
      <c r="AC28" s="2">
        <v>90</v>
      </c>
    </row>
    <row r="29" spans="1:29" x14ac:dyDescent="0.4">
      <c r="A29" s="2" t="s">
        <v>21</v>
      </c>
      <c r="B29" s="2">
        <f t="shared" si="19"/>
        <v>10856</v>
      </c>
      <c r="C29" s="2">
        <v>10674</v>
      </c>
      <c r="D29" s="2">
        <v>11082</v>
      </c>
      <c r="E29" s="2">
        <v>10812</v>
      </c>
      <c r="G29" s="2" t="s">
        <v>21</v>
      </c>
      <c r="H29" s="2">
        <f t="shared" si="20"/>
        <v>4687.666666666667</v>
      </c>
      <c r="I29" s="2">
        <v>4660</v>
      </c>
      <c r="J29" s="2">
        <v>4465</v>
      </c>
      <c r="K29" s="2">
        <v>4938</v>
      </c>
      <c r="M29" s="2" t="s">
        <v>21</v>
      </c>
      <c r="N29" s="2">
        <f t="shared" si="21"/>
        <v>1781.3333333333333</v>
      </c>
      <c r="O29" s="2">
        <v>1863</v>
      </c>
      <c r="P29" s="2">
        <v>1771</v>
      </c>
      <c r="Q29" s="2">
        <v>1710</v>
      </c>
      <c r="S29" s="2" t="s">
        <v>21</v>
      </c>
      <c r="T29" s="2">
        <f t="shared" si="22"/>
        <v>339.66666666666669</v>
      </c>
      <c r="U29" s="2">
        <v>352</v>
      </c>
      <c r="V29" s="2">
        <v>330</v>
      </c>
      <c r="W29" s="2">
        <v>337</v>
      </c>
      <c r="Y29" s="2" t="s">
        <v>21</v>
      </c>
      <c r="Z29" s="2">
        <f t="shared" si="23"/>
        <v>165</v>
      </c>
      <c r="AA29" s="2">
        <v>168</v>
      </c>
      <c r="AB29" s="2">
        <v>159</v>
      </c>
      <c r="AC29" s="2">
        <v>168</v>
      </c>
    </row>
  </sheetData>
  <mergeCells count="20">
    <mergeCell ref="M18:Q18"/>
    <mergeCell ref="A2:E2"/>
    <mergeCell ref="A10:E10"/>
    <mergeCell ref="A18:E18"/>
    <mergeCell ref="G2:K2"/>
    <mergeCell ref="G10:K10"/>
    <mergeCell ref="G18:K18"/>
    <mergeCell ref="A1:E1"/>
    <mergeCell ref="G1:K1"/>
    <mergeCell ref="M1:Q1"/>
    <mergeCell ref="M2:Q2"/>
    <mergeCell ref="M10:Q10"/>
    <mergeCell ref="S1:W1"/>
    <mergeCell ref="S2:W2"/>
    <mergeCell ref="S10:W10"/>
    <mergeCell ref="S18:W18"/>
    <mergeCell ref="Y1:AC1"/>
    <mergeCell ref="Y2:AC2"/>
    <mergeCell ref="Y10:AC10"/>
    <mergeCell ref="Y18:AC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7CCE-6DC3-4519-8D6C-1770039135CB}">
  <dimension ref="A1:W28"/>
  <sheetViews>
    <sheetView workbookViewId="0">
      <selection activeCell="I7" sqref="I7"/>
    </sheetView>
  </sheetViews>
  <sheetFormatPr defaultRowHeight="17" x14ac:dyDescent="0.4"/>
  <cols>
    <col min="1" max="1" width="14.1796875" style="11" customWidth="1"/>
    <col min="2" max="5" width="8.7265625" style="11"/>
    <col min="6" max="6" width="8.7265625" style="18"/>
    <col min="7" max="7" width="14" style="11" customWidth="1"/>
    <col min="8" max="12" width="8.7265625" style="11"/>
    <col min="13" max="13" width="12.81640625" style="11" customWidth="1"/>
    <col min="14" max="18" width="8.7265625" style="11"/>
    <col min="19" max="19" width="15.81640625" style="11" customWidth="1"/>
    <col min="20" max="16384" width="8.7265625" style="11"/>
  </cols>
  <sheetData>
    <row r="1" spans="1:23" ht="22" thickBot="1" x14ac:dyDescent="0.45">
      <c r="A1" s="7" t="s">
        <v>80</v>
      </c>
      <c r="B1" s="8"/>
      <c r="C1" s="8"/>
      <c r="D1" s="8"/>
      <c r="E1" s="9"/>
      <c r="F1" s="15"/>
      <c r="G1" s="7" t="s">
        <v>79</v>
      </c>
      <c r="H1" s="8"/>
      <c r="I1" s="8"/>
      <c r="J1" s="8"/>
      <c r="K1" s="9"/>
      <c r="L1" s="10"/>
      <c r="M1" s="7" t="s">
        <v>71</v>
      </c>
      <c r="N1" s="8"/>
      <c r="O1" s="8"/>
      <c r="P1" s="8"/>
      <c r="Q1" s="9"/>
      <c r="R1" s="10"/>
      <c r="S1" s="7" t="s">
        <v>74</v>
      </c>
      <c r="T1" s="8"/>
      <c r="U1" s="8"/>
      <c r="V1" s="8"/>
      <c r="W1" s="9"/>
    </row>
    <row r="2" spans="1:23" ht="17.5" thickBot="1" x14ac:dyDescent="0.45">
      <c r="A2" s="10"/>
      <c r="B2" s="10" t="s">
        <v>51</v>
      </c>
      <c r="C2" s="10" t="s">
        <v>52</v>
      </c>
      <c r="D2" s="10" t="s">
        <v>53</v>
      </c>
      <c r="E2" s="10" t="s">
        <v>54</v>
      </c>
      <c r="F2" s="16"/>
      <c r="G2" s="10"/>
      <c r="H2" s="10" t="s">
        <v>51</v>
      </c>
      <c r="I2" s="10" t="s">
        <v>52</v>
      </c>
      <c r="J2" s="10" t="s">
        <v>53</v>
      </c>
      <c r="K2" s="10" t="s">
        <v>54</v>
      </c>
      <c r="L2" s="10"/>
      <c r="M2" s="10"/>
      <c r="N2" s="10" t="s">
        <v>51</v>
      </c>
      <c r="O2" s="10" t="s">
        <v>52</v>
      </c>
      <c r="P2" s="10" t="s">
        <v>53</v>
      </c>
      <c r="Q2" s="10" t="s">
        <v>54</v>
      </c>
      <c r="R2" s="10"/>
      <c r="S2" s="10"/>
      <c r="T2" s="10" t="s">
        <v>51</v>
      </c>
      <c r="U2" s="10" t="s">
        <v>52</v>
      </c>
      <c r="V2" s="10" t="s">
        <v>53</v>
      </c>
      <c r="W2" s="10" t="s">
        <v>54</v>
      </c>
    </row>
    <row r="3" spans="1:23" ht="17.5" thickBot="1" x14ac:dyDescent="0.45">
      <c r="A3" s="10" t="s">
        <v>55</v>
      </c>
      <c r="B3" s="12">
        <v>45473</v>
      </c>
      <c r="C3" s="12">
        <v>46095</v>
      </c>
      <c r="D3" s="12">
        <v>44553</v>
      </c>
      <c r="E3" s="12">
        <v>45771</v>
      </c>
      <c r="F3" s="17"/>
      <c r="G3" s="10" t="s">
        <v>55</v>
      </c>
      <c r="H3" s="12">
        <v>6733</v>
      </c>
      <c r="I3" s="12">
        <v>6925</v>
      </c>
      <c r="J3" s="12">
        <v>6609</v>
      </c>
      <c r="K3" s="12">
        <v>6665</v>
      </c>
      <c r="L3" s="10"/>
      <c r="M3" s="10" t="s">
        <v>55</v>
      </c>
      <c r="N3" s="12">
        <v>770.67</v>
      </c>
      <c r="O3" s="12">
        <v>798</v>
      </c>
      <c r="P3" s="12">
        <v>799</v>
      </c>
      <c r="Q3" s="12">
        <v>715</v>
      </c>
      <c r="R3" s="10"/>
      <c r="S3" s="10" t="s">
        <v>55</v>
      </c>
      <c r="T3" s="12">
        <v>83</v>
      </c>
      <c r="U3" s="13">
        <v>79</v>
      </c>
      <c r="V3" s="12">
        <v>85</v>
      </c>
      <c r="W3" s="12">
        <v>85</v>
      </c>
    </row>
    <row r="4" spans="1:23" ht="17.5" thickBot="1" x14ac:dyDescent="0.45">
      <c r="A4" s="10" t="s">
        <v>56</v>
      </c>
      <c r="B4" s="12">
        <v>444.08</v>
      </c>
      <c r="C4" s="12">
        <v>450.15</v>
      </c>
      <c r="D4" s="12">
        <v>435.09</v>
      </c>
      <c r="E4" s="12">
        <v>446.99</v>
      </c>
      <c r="F4" s="17"/>
      <c r="G4" s="10" t="s">
        <v>56</v>
      </c>
      <c r="H4" s="12">
        <v>657.58</v>
      </c>
      <c r="I4" s="12">
        <v>676.37</v>
      </c>
      <c r="J4" s="12">
        <v>645.48</v>
      </c>
      <c r="K4" s="12">
        <v>650.89</v>
      </c>
      <c r="L4" s="10"/>
      <c r="M4" s="10" t="s">
        <v>56</v>
      </c>
      <c r="N4" s="12">
        <v>770.87</v>
      </c>
      <c r="O4" s="12">
        <v>798.37</v>
      </c>
      <c r="P4" s="12">
        <v>799.11</v>
      </c>
      <c r="Q4" s="12">
        <v>715.14</v>
      </c>
      <c r="R4" s="10"/>
      <c r="S4" s="10" t="s">
        <v>56</v>
      </c>
      <c r="T4" s="12">
        <v>834.9</v>
      </c>
      <c r="U4" s="12">
        <v>795.54</v>
      </c>
      <c r="V4" s="12">
        <v>850.47</v>
      </c>
      <c r="W4" s="12">
        <v>858.69</v>
      </c>
    </row>
    <row r="5" spans="1:23" ht="17.5" thickBot="1" x14ac:dyDescent="0.45">
      <c r="A5" s="10" t="s">
        <v>57</v>
      </c>
      <c r="B5" s="12">
        <v>1613.33</v>
      </c>
      <c r="C5" s="12">
        <v>1600</v>
      </c>
      <c r="D5" s="12">
        <v>1596</v>
      </c>
      <c r="E5" s="12">
        <v>1644</v>
      </c>
      <c r="F5" s="17"/>
      <c r="G5" s="10" t="s">
        <v>57</v>
      </c>
      <c r="H5" s="12">
        <v>233</v>
      </c>
      <c r="I5" s="12">
        <v>241</v>
      </c>
      <c r="J5" s="12">
        <v>229</v>
      </c>
      <c r="K5" s="12">
        <v>229</v>
      </c>
      <c r="L5" s="10"/>
      <c r="M5" s="10" t="s">
        <v>57</v>
      </c>
      <c r="N5" s="12">
        <v>25.67</v>
      </c>
      <c r="O5" s="12">
        <v>27</v>
      </c>
      <c r="P5" s="12">
        <v>27</v>
      </c>
      <c r="Q5" s="12">
        <v>23</v>
      </c>
      <c r="R5" s="10"/>
      <c r="S5" s="10" t="s">
        <v>57</v>
      </c>
      <c r="T5" s="12">
        <v>2</v>
      </c>
      <c r="U5" s="12">
        <v>2</v>
      </c>
      <c r="V5" s="12">
        <v>2</v>
      </c>
      <c r="W5" s="12">
        <v>2</v>
      </c>
    </row>
    <row r="6" spans="1:23" ht="17.5" thickBot="1" x14ac:dyDescent="0.45">
      <c r="A6" s="10" t="s">
        <v>58</v>
      </c>
      <c r="B6" s="12">
        <v>1632</v>
      </c>
      <c r="C6" s="12">
        <v>1536</v>
      </c>
      <c r="D6" s="12">
        <v>1485</v>
      </c>
      <c r="E6" s="12">
        <v>1875</v>
      </c>
      <c r="F6" s="17"/>
      <c r="G6" s="10" t="s">
        <v>58</v>
      </c>
      <c r="H6" s="12">
        <v>224</v>
      </c>
      <c r="I6" s="12">
        <v>230</v>
      </c>
      <c r="J6" s="12">
        <v>220</v>
      </c>
      <c r="K6" s="12">
        <v>222</v>
      </c>
      <c r="L6" s="10"/>
      <c r="M6" s="10" t="s">
        <v>58</v>
      </c>
      <c r="N6" s="12">
        <v>25</v>
      </c>
      <c r="O6" s="12">
        <v>26</v>
      </c>
      <c r="P6" s="12">
        <v>26</v>
      </c>
      <c r="Q6" s="12">
        <v>23</v>
      </c>
      <c r="R6" s="10"/>
      <c r="S6" s="10" t="s">
        <v>58</v>
      </c>
      <c r="T6" s="12">
        <v>2</v>
      </c>
      <c r="U6" s="12">
        <v>2</v>
      </c>
      <c r="V6" s="12">
        <v>2</v>
      </c>
      <c r="W6" s="12">
        <v>2</v>
      </c>
    </row>
    <row r="7" spans="1:23" ht="17.5" thickBot="1" x14ac:dyDescent="0.45">
      <c r="A7" s="10" t="s">
        <v>59</v>
      </c>
      <c r="B7" s="12">
        <v>1755</v>
      </c>
      <c r="C7" s="12">
        <v>1926</v>
      </c>
      <c r="D7" s="12">
        <v>1814</v>
      </c>
      <c r="E7" s="12">
        <v>1525</v>
      </c>
      <c r="F7" s="17"/>
      <c r="G7" s="10" t="s">
        <v>59</v>
      </c>
      <c r="H7" s="12">
        <v>253</v>
      </c>
      <c r="I7" s="12">
        <v>269</v>
      </c>
      <c r="J7" s="12">
        <v>249</v>
      </c>
      <c r="K7" s="12">
        <v>241</v>
      </c>
      <c r="L7" s="10"/>
      <c r="M7" s="10" t="s">
        <v>59</v>
      </c>
      <c r="N7" s="12">
        <v>29</v>
      </c>
      <c r="O7" s="12">
        <v>32</v>
      </c>
      <c r="P7" s="12">
        <v>30</v>
      </c>
      <c r="Q7" s="12">
        <v>25</v>
      </c>
      <c r="R7" s="10"/>
      <c r="S7" s="10" t="s">
        <v>59</v>
      </c>
      <c r="T7" s="12">
        <v>4.33</v>
      </c>
      <c r="U7" s="12">
        <v>4</v>
      </c>
      <c r="V7" s="12">
        <v>5</v>
      </c>
      <c r="W7" s="12">
        <v>4</v>
      </c>
    </row>
    <row r="8" spans="1:23" ht="17.5" thickBot="1" x14ac:dyDescent="0.45">
      <c r="A8" s="10"/>
      <c r="B8" s="10"/>
      <c r="C8" s="10"/>
      <c r="D8" s="10"/>
      <c r="E8" s="10"/>
      <c r="F8" s="16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22" thickBot="1" x14ac:dyDescent="0.45">
      <c r="A9" s="7" t="s">
        <v>81</v>
      </c>
      <c r="B9" s="8"/>
      <c r="C9" s="8"/>
      <c r="D9" s="8"/>
      <c r="E9" s="9"/>
      <c r="F9" s="15"/>
      <c r="G9" s="7" t="s">
        <v>78</v>
      </c>
      <c r="H9" s="8"/>
      <c r="I9" s="8"/>
      <c r="J9" s="8"/>
      <c r="K9" s="9"/>
      <c r="L9" s="10"/>
      <c r="M9" s="7" t="s">
        <v>72</v>
      </c>
      <c r="N9" s="8"/>
      <c r="O9" s="8"/>
      <c r="P9" s="8"/>
      <c r="Q9" s="9"/>
      <c r="R9" s="10"/>
      <c r="S9" s="7" t="s">
        <v>75</v>
      </c>
      <c r="T9" s="8"/>
      <c r="U9" s="8"/>
      <c r="V9" s="8"/>
      <c r="W9" s="9"/>
    </row>
    <row r="10" spans="1:23" ht="17.5" thickBot="1" x14ac:dyDescent="0.45">
      <c r="A10" s="10"/>
      <c r="B10" s="10" t="s">
        <v>51</v>
      </c>
      <c r="C10" s="10" t="s">
        <v>52</v>
      </c>
      <c r="D10" s="10" t="s">
        <v>53</v>
      </c>
      <c r="E10" s="10" t="s">
        <v>54</v>
      </c>
      <c r="F10" s="16"/>
      <c r="G10" s="10"/>
      <c r="H10" s="10" t="s">
        <v>51</v>
      </c>
      <c r="I10" s="10" t="s">
        <v>52</v>
      </c>
      <c r="J10" s="10" t="s">
        <v>53</v>
      </c>
      <c r="K10" s="10" t="s">
        <v>54</v>
      </c>
      <c r="L10" s="10"/>
      <c r="M10" s="10"/>
      <c r="N10" s="10" t="s">
        <v>51</v>
      </c>
      <c r="O10" s="10" t="s">
        <v>52</v>
      </c>
      <c r="P10" s="10" t="s">
        <v>53</v>
      </c>
      <c r="Q10" s="10" t="s">
        <v>54</v>
      </c>
      <c r="R10" s="10"/>
      <c r="S10" s="10"/>
      <c r="T10" s="10" t="s">
        <v>51</v>
      </c>
      <c r="U10" s="10" t="s">
        <v>52</v>
      </c>
      <c r="V10" s="10" t="s">
        <v>53</v>
      </c>
      <c r="W10" s="10" t="s">
        <v>54</v>
      </c>
    </row>
    <row r="11" spans="1:23" ht="17.5" thickBot="1" x14ac:dyDescent="0.45">
      <c r="A11" s="10" t="s">
        <v>55</v>
      </c>
      <c r="B11" s="12">
        <v>78022.67</v>
      </c>
      <c r="C11" s="12">
        <v>76812</v>
      </c>
      <c r="D11" s="12">
        <v>75444</v>
      </c>
      <c r="E11" s="12">
        <v>81812</v>
      </c>
      <c r="F11" s="17"/>
      <c r="G11" s="10" t="s">
        <v>55</v>
      </c>
      <c r="H11" s="12">
        <v>18074.330000000002</v>
      </c>
      <c r="I11" s="12">
        <v>16467</v>
      </c>
      <c r="J11" s="12">
        <v>18635</v>
      </c>
      <c r="K11" s="12">
        <v>19121</v>
      </c>
      <c r="L11" s="10"/>
      <c r="M11" s="10" t="s">
        <v>55</v>
      </c>
      <c r="N11" s="12">
        <v>2158.33</v>
      </c>
      <c r="O11" s="12">
        <v>2008</v>
      </c>
      <c r="P11" s="12">
        <v>2337</v>
      </c>
      <c r="Q11" s="12">
        <v>2130</v>
      </c>
      <c r="R11" s="10"/>
      <c r="S11" s="10" t="s">
        <v>55</v>
      </c>
      <c r="T11" s="12">
        <v>160</v>
      </c>
      <c r="U11" s="13">
        <v>140</v>
      </c>
      <c r="V11" s="12">
        <v>163</v>
      </c>
      <c r="W11" s="12">
        <v>177</v>
      </c>
    </row>
    <row r="12" spans="1:23" ht="17.5" thickBot="1" x14ac:dyDescent="0.45">
      <c r="A12" s="10" t="s">
        <v>56</v>
      </c>
      <c r="B12" s="12">
        <v>761.94</v>
      </c>
      <c r="C12" s="12">
        <v>750.12</v>
      </c>
      <c r="D12" s="12">
        <v>736.76</v>
      </c>
      <c r="E12" s="12">
        <v>798.95</v>
      </c>
      <c r="F12" s="17"/>
      <c r="G12" s="10" t="s">
        <v>56</v>
      </c>
      <c r="H12" s="12">
        <v>1.72</v>
      </c>
      <c r="I12" s="12">
        <v>1.57</v>
      </c>
      <c r="J12" s="12">
        <v>1.78</v>
      </c>
      <c r="K12" s="12">
        <v>1.82</v>
      </c>
      <c r="L12" s="10" t="s">
        <v>60</v>
      </c>
      <c r="M12" s="10" t="s">
        <v>56</v>
      </c>
      <c r="N12" s="12">
        <v>2.11</v>
      </c>
      <c r="O12" s="12">
        <v>1.96</v>
      </c>
      <c r="P12" s="12">
        <v>2.2799999999999998</v>
      </c>
      <c r="Q12" s="12">
        <v>2.08</v>
      </c>
      <c r="R12" s="10" t="s">
        <v>60</v>
      </c>
      <c r="S12" s="10" t="s">
        <v>56</v>
      </c>
      <c r="T12" s="12">
        <v>1.57</v>
      </c>
      <c r="U12" s="12">
        <v>1.37</v>
      </c>
      <c r="V12" s="12">
        <v>1.6</v>
      </c>
      <c r="W12" s="12">
        <v>1.74</v>
      </c>
    </row>
    <row r="13" spans="1:23" ht="17.5" thickBot="1" x14ac:dyDescent="0.45">
      <c r="A13" s="10" t="s">
        <v>57</v>
      </c>
      <c r="B13" s="12">
        <v>3058.33</v>
      </c>
      <c r="C13" s="12">
        <v>2900</v>
      </c>
      <c r="D13" s="12">
        <v>2893</v>
      </c>
      <c r="E13" s="12">
        <v>3382</v>
      </c>
      <c r="F13" s="17"/>
      <c r="G13" s="10" t="s">
        <v>57</v>
      </c>
      <c r="H13" s="12">
        <v>646.33000000000004</v>
      </c>
      <c r="I13" s="12">
        <v>587</v>
      </c>
      <c r="J13" s="12">
        <v>664</v>
      </c>
      <c r="K13" s="12">
        <v>688</v>
      </c>
      <c r="L13" s="10"/>
      <c r="M13" s="10" t="s">
        <v>57</v>
      </c>
      <c r="N13" s="12">
        <v>93</v>
      </c>
      <c r="O13" s="12">
        <v>85</v>
      </c>
      <c r="P13" s="12">
        <v>101</v>
      </c>
      <c r="Q13" s="12">
        <v>93</v>
      </c>
      <c r="R13" s="10"/>
      <c r="S13" s="10" t="s">
        <v>57</v>
      </c>
      <c r="T13" s="12">
        <v>6</v>
      </c>
      <c r="U13" s="12">
        <v>4</v>
      </c>
      <c r="V13" s="12">
        <v>7</v>
      </c>
      <c r="W13" s="12">
        <v>7</v>
      </c>
    </row>
    <row r="14" spans="1:23" ht="17.5" thickBot="1" x14ac:dyDescent="0.45">
      <c r="A14" s="10" t="s">
        <v>58</v>
      </c>
      <c r="B14" s="12">
        <v>2605</v>
      </c>
      <c r="C14" s="12">
        <v>2566</v>
      </c>
      <c r="D14" s="12">
        <v>2518</v>
      </c>
      <c r="E14" s="12">
        <v>2731</v>
      </c>
      <c r="F14" s="17"/>
      <c r="G14" s="10" t="s">
        <v>58</v>
      </c>
      <c r="H14" s="12">
        <v>605.66999999999996</v>
      </c>
      <c r="I14" s="12">
        <v>551</v>
      </c>
      <c r="J14" s="12">
        <v>624</v>
      </c>
      <c r="K14" s="12">
        <v>642</v>
      </c>
      <c r="L14" s="10"/>
      <c r="M14" s="10" t="s">
        <v>58</v>
      </c>
      <c r="N14" s="12">
        <v>71.67</v>
      </c>
      <c r="O14" s="12">
        <v>66</v>
      </c>
      <c r="P14" s="12">
        <v>78</v>
      </c>
      <c r="Q14" s="12">
        <v>71</v>
      </c>
      <c r="R14" s="10"/>
      <c r="S14" s="10" t="s">
        <v>58</v>
      </c>
      <c r="T14" s="12">
        <v>4.67</v>
      </c>
      <c r="U14" s="12">
        <v>4</v>
      </c>
      <c r="V14" s="12">
        <v>5</v>
      </c>
      <c r="W14" s="12">
        <v>5</v>
      </c>
    </row>
    <row r="15" spans="1:23" ht="17.5" thickBot="1" x14ac:dyDescent="0.45">
      <c r="A15" s="10" t="s">
        <v>59</v>
      </c>
      <c r="B15" s="12">
        <v>4540.33</v>
      </c>
      <c r="C15" s="12">
        <v>4788</v>
      </c>
      <c r="D15" s="12">
        <v>4557</v>
      </c>
      <c r="E15" s="12">
        <v>4276</v>
      </c>
      <c r="F15" s="17"/>
      <c r="G15" s="10" t="s">
        <v>59</v>
      </c>
      <c r="H15" s="12">
        <v>788</v>
      </c>
      <c r="I15" s="12">
        <v>752</v>
      </c>
      <c r="J15" s="12">
        <v>757</v>
      </c>
      <c r="K15" s="12">
        <v>855</v>
      </c>
      <c r="L15" s="10"/>
      <c r="M15" s="10" t="s">
        <v>59</v>
      </c>
      <c r="N15" s="12">
        <v>125.67</v>
      </c>
      <c r="O15" s="12">
        <v>115</v>
      </c>
      <c r="P15" s="12">
        <v>133</v>
      </c>
      <c r="Q15" s="12">
        <v>129</v>
      </c>
      <c r="R15" s="10"/>
      <c r="S15" s="10" t="s">
        <v>59</v>
      </c>
      <c r="T15" s="12">
        <v>9.33</v>
      </c>
      <c r="U15" s="12">
        <v>6</v>
      </c>
      <c r="V15" s="12">
        <v>12</v>
      </c>
      <c r="W15" s="12">
        <v>10</v>
      </c>
    </row>
    <row r="16" spans="1:23" ht="17.5" thickBot="1" x14ac:dyDescent="0.45">
      <c r="A16" s="10"/>
      <c r="B16" s="10"/>
      <c r="C16" s="10"/>
      <c r="D16" s="10"/>
      <c r="E16" s="10"/>
      <c r="F16" s="1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22" thickBot="1" x14ac:dyDescent="0.45">
      <c r="A17" s="7" t="s">
        <v>82</v>
      </c>
      <c r="B17" s="8"/>
      <c r="C17" s="8"/>
      <c r="D17" s="8"/>
      <c r="E17" s="9"/>
      <c r="F17" s="15"/>
      <c r="G17" s="7" t="s">
        <v>77</v>
      </c>
      <c r="H17" s="8"/>
      <c r="I17" s="8"/>
      <c r="J17" s="8"/>
      <c r="K17" s="9"/>
      <c r="L17" s="10"/>
      <c r="M17" s="7" t="s">
        <v>73</v>
      </c>
      <c r="N17" s="8"/>
      <c r="O17" s="8"/>
      <c r="P17" s="8"/>
      <c r="Q17" s="9"/>
      <c r="R17" s="10"/>
      <c r="S17" s="7" t="s">
        <v>76</v>
      </c>
      <c r="T17" s="8"/>
      <c r="U17" s="8"/>
      <c r="V17" s="8"/>
      <c r="W17" s="9"/>
    </row>
    <row r="18" spans="1:23" ht="17.5" thickBot="1" x14ac:dyDescent="0.45">
      <c r="A18" s="10"/>
      <c r="B18" s="10" t="s">
        <v>51</v>
      </c>
      <c r="C18" s="10" t="s">
        <v>52</v>
      </c>
      <c r="D18" s="10" t="s">
        <v>53</v>
      </c>
      <c r="E18" s="10" t="s">
        <v>54</v>
      </c>
      <c r="F18" s="16"/>
      <c r="G18" s="10"/>
      <c r="H18" s="10" t="s">
        <v>51</v>
      </c>
      <c r="I18" s="10" t="s">
        <v>52</v>
      </c>
      <c r="J18" s="10" t="s">
        <v>53</v>
      </c>
      <c r="K18" s="10" t="s">
        <v>54</v>
      </c>
      <c r="L18" s="10"/>
      <c r="M18" s="10"/>
      <c r="N18" s="10" t="s">
        <v>51</v>
      </c>
      <c r="O18" s="10" t="s">
        <v>52</v>
      </c>
      <c r="P18" s="10" t="s">
        <v>53</v>
      </c>
      <c r="Q18" s="10" t="s">
        <v>54</v>
      </c>
      <c r="R18" s="10"/>
      <c r="S18" s="10"/>
      <c r="T18" s="10" t="s">
        <v>51</v>
      </c>
      <c r="U18" s="10" t="s">
        <v>52</v>
      </c>
      <c r="V18" s="10" t="s">
        <v>53</v>
      </c>
      <c r="W18" s="10" t="s">
        <v>54</v>
      </c>
    </row>
    <row r="19" spans="1:23" ht="17.5" thickBot="1" x14ac:dyDescent="0.45">
      <c r="A19" s="10" t="s">
        <v>61</v>
      </c>
      <c r="B19" s="12">
        <v>26173.33</v>
      </c>
      <c r="C19" s="12">
        <v>26989</v>
      </c>
      <c r="D19" s="12">
        <v>25127</v>
      </c>
      <c r="E19" s="12">
        <v>26404</v>
      </c>
      <c r="F19" s="17"/>
      <c r="G19" s="10" t="s">
        <v>12</v>
      </c>
      <c r="H19" s="12">
        <v>4479.33</v>
      </c>
      <c r="I19" s="12">
        <v>4581</v>
      </c>
      <c r="J19" s="12">
        <v>4286</v>
      </c>
      <c r="K19" s="12">
        <v>4571</v>
      </c>
      <c r="L19" s="10"/>
      <c r="M19" s="10" t="s">
        <v>61</v>
      </c>
      <c r="N19" s="12">
        <v>564.33000000000004</v>
      </c>
      <c r="O19" s="12">
        <v>595</v>
      </c>
      <c r="P19" s="12">
        <v>542</v>
      </c>
      <c r="Q19" s="12">
        <v>556</v>
      </c>
      <c r="R19" s="10"/>
      <c r="S19" s="10" t="s">
        <v>61</v>
      </c>
      <c r="T19" s="12">
        <v>63</v>
      </c>
      <c r="U19" s="14">
        <v>63</v>
      </c>
      <c r="V19" s="12">
        <v>62</v>
      </c>
      <c r="W19" s="12">
        <v>64</v>
      </c>
    </row>
    <row r="20" spans="1:23" ht="17.5" thickBot="1" x14ac:dyDescent="0.45">
      <c r="A20" s="10" t="s">
        <v>62</v>
      </c>
      <c r="B20" s="12">
        <v>255.61</v>
      </c>
      <c r="C20" s="12">
        <v>263.57</v>
      </c>
      <c r="D20" s="12">
        <v>245.39</v>
      </c>
      <c r="E20" s="12">
        <v>257.86</v>
      </c>
      <c r="F20" s="17"/>
      <c r="G20" s="10" t="s">
        <v>62</v>
      </c>
      <c r="H20" s="12">
        <v>437.49</v>
      </c>
      <c r="I20" s="12">
        <v>447.38</v>
      </c>
      <c r="J20" s="12">
        <v>418.61</v>
      </c>
      <c r="K20" s="12">
        <v>446.48</v>
      </c>
      <c r="L20" s="10"/>
      <c r="M20" s="10" t="s">
        <v>62</v>
      </c>
      <c r="N20" s="12">
        <v>564.54999999999995</v>
      </c>
      <c r="O20" s="12">
        <v>595.16999999999996</v>
      </c>
      <c r="P20" s="12">
        <v>542.27</v>
      </c>
      <c r="Q20" s="12">
        <v>556.21</v>
      </c>
      <c r="R20" s="10"/>
      <c r="S20" s="10" t="s">
        <v>62</v>
      </c>
      <c r="T20" s="12">
        <v>635.97</v>
      </c>
      <c r="U20" s="14">
        <v>637.15</v>
      </c>
      <c r="V20" s="12">
        <v>624.30999999999995</v>
      </c>
      <c r="W20" s="12">
        <v>646.46</v>
      </c>
    </row>
    <row r="21" spans="1:23" ht="17.5" thickBot="1" x14ac:dyDescent="0.45">
      <c r="A21" s="10" t="s">
        <v>63</v>
      </c>
      <c r="B21" s="12">
        <v>1919.33</v>
      </c>
      <c r="C21" s="12">
        <v>2011</v>
      </c>
      <c r="D21" s="12">
        <v>1838</v>
      </c>
      <c r="E21" s="12">
        <v>1909</v>
      </c>
      <c r="F21" s="17"/>
      <c r="G21" s="10" t="s">
        <v>63</v>
      </c>
      <c r="H21" s="12">
        <v>310.67</v>
      </c>
      <c r="I21" s="12">
        <v>317</v>
      </c>
      <c r="J21" s="12">
        <v>297</v>
      </c>
      <c r="K21" s="12">
        <v>318</v>
      </c>
      <c r="L21" s="10"/>
      <c r="M21" s="10" t="s">
        <v>63</v>
      </c>
      <c r="N21" s="12">
        <v>37.67</v>
      </c>
      <c r="O21" s="12">
        <v>40</v>
      </c>
      <c r="P21" s="12">
        <v>36</v>
      </c>
      <c r="Q21" s="12">
        <v>37</v>
      </c>
      <c r="R21" s="10"/>
      <c r="S21" s="10" t="s">
        <v>63</v>
      </c>
      <c r="T21" s="12">
        <v>3.67</v>
      </c>
      <c r="U21" s="12">
        <v>4</v>
      </c>
      <c r="V21" s="12">
        <v>3</v>
      </c>
      <c r="W21" s="12">
        <v>4</v>
      </c>
    </row>
    <row r="22" spans="1:23" ht="17.5" thickBot="1" x14ac:dyDescent="0.45">
      <c r="A22" s="10" t="s">
        <v>64</v>
      </c>
      <c r="B22" s="12">
        <v>1744.67</v>
      </c>
      <c r="C22" s="12">
        <v>1799</v>
      </c>
      <c r="D22" s="12">
        <v>1675</v>
      </c>
      <c r="E22" s="12">
        <v>1760</v>
      </c>
      <c r="F22" s="17"/>
      <c r="G22" s="10" t="s">
        <v>64</v>
      </c>
      <c r="H22" s="12">
        <v>298</v>
      </c>
      <c r="I22" s="12">
        <v>305</v>
      </c>
      <c r="J22" s="12">
        <v>285</v>
      </c>
      <c r="K22" s="12">
        <v>304</v>
      </c>
      <c r="L22" s="10"/>
      <c r="M22" s="10" t="s">
        <v>64</v>
      </c>
      <c r="N22" s="12">
        <v>37</v>
      </c>
      <c r="O22" s="12">
        <v>39</v>
      </c>
      <c r="P22" s="12">
        <v>35</v>
      </c>
      <c r="Q22" s="12">
        <v>37</v>
      </c>
      <c r="R22" s="10"/>
      <c r="S22" s="10" t="s">
        <v>64</v>
      </c>
      <c r="T22" s="12">
        <v>3.67</v>
      </c>
      <c r="U22" s="12">
        <v>4</v>
      </c>
      <c r="V22" s="12">
        <v>3</v>
      </c>
      <c r="W22" s="12">
        <v>4</v>
      </c>
    </row>
    <row r="23" spans="1:23" ht="17.5" thickBot="1" x14ac:dyDescent="0.45">
      <c r="A23" s="10" t="s">
        <v>65</v>
      </c>
      <c r="B23" s="12">
        <v>2289.33</v>
      </c>
      <c r="C23" s="12">
        <v>2429</v>
      </c>
      <c r="D23" s="12">
        <v>2237</v>
      </c>
      <c r="E23" s="12">
        <v>2202</v>
      </c>
      <c r="F23" s="17"/>
      <c r="G23" s="10" t="s">
        <v>65</v>
      </c>
      <c r="H23" s="12">
        <v>339.33</v>
      </c>
      <c r="I23" s="12">
        <v>353</v>
      </c>
      <c r="J23" s="12">
        <v>320</v>
      </c>
      <c r="K23" s="12">
        <v>345</v>
      </c>
      <c r="L23" s="10"/>
      <c r="M23" s="10" t="s">
        <v>65</v>
      </c>
      <c r="N23" s="12">
        <v>39.33</v>
      </c>
      <c r="O23" s="12">
        <v>41</v>
      </c>
      <c r="P23" s="12">
        <v>38</v>
      </c>
      <c r="Q23" s="12">
        <v>39</v>
      </c>
      <c r="R23" s="10"/>
      <c r="S23" s="10" t="s">
        <v>65</v>
      </c>
      <c r="T23" s="12">
        <v>4</v>
      </c>
      <c r="U23" s="12">
        <v>4</v>
      </c>
      <c r="V23" s="12">
        <v>4</v>
      </c>
      <c r="W23" s="12">
        <v>4</v>
      </c>
    </row>
    <row r="24" spans="1:23" ht="17.5" thickBot="1" x14ac:dyDescent="0.45">
      <c r="A24" s="10" t="s">
        <v>66</v>
      </c>
      <c r="B24" s="12">
        <v>26253</v>
      </c>
      <c r="C24" s="12">
        <v>26980</v>
      </c>
      <c r="D24" s="12">
        <v>25092</v>
      </c>
      <c r="E24" s="12">
        <v>26687</v>
      </c>
      <c r="F24" s="17"/>
      <c r="G24" s="10" t="s">
        <v>66</v>
      </c>
      <c r="H24" s="12">
        <v>4516.67</v>
      </c>
      <c r="I24" s="12">
        <v>4624</v>
      </c>
      <c r="J24" s="12">
        <v>4318</v>
      </c>
      <c r="K24" s="12">
        <v>4608</v>
      </c>
      <c r="L24" s="10"/>
      <c r="M24" s="10" t="s">
        <v>66</v>
      </c>
      <c r="N24" s="12">
        <v>576.66999999999996</v>
      </c>
      <c r="O24" s="12">
        <v>597</v>
      </c>
      <c r="P24" s="12">
        <v>542</v>
      </c>
      <c r="Q24" s="12">
        <v>591</v>
      </c>
      <c r="R24" s="10"/>
      <c r="S24" s="10" t="s">
        <v>66</v>
      </c>
      <c r="T24" s="12">
        <v>64</v>
      </c>
      <c r="U24" s="12">
        <v>64</v>
      </c>
      <c r="V24" s="12">
        <v>63</v>
      </c>
      <c r="W24" s="12">
        <v>65</v>
      </c>
    </row>
    <row r="25" spans="1:23" ht="17.5" thickBot="1" x14ac:dyDescent="0.45">
      <c r="A25" s="10" t="s">
        <v>67</v>
      </c>
      <c r="B25" s="12">
        <v>256.38</v>
      </c>
      <c r="C25" s="12">
        <v>263.48</v>
      </c>
      <c r="D25" s="12">
        <v>245.04</v>
      </c>
      <c r="E25" s="12">
        <v>260.62</v>
      </c>
      <c r="F25" s="17"/>
      <c r="G25" s="10" t="s">
        <v>67</v>
      </c>
      <c r="H25" s="12">
        <v>441.12</v>
      </c>
      <c r="I25" s="12">
        <v>451.63</v>
      </c>
      <c r="J25" s="12">
        <v>421.74</v>
      </c>
      <c r="K25" s="12">
        <v>450</v>
      </c>
      <c r="L25" s="10"/>
      <c r="M25" s="10" t="s">
        <v>67</v>
      </c>
      <c r="N25" s="12">
        <v>577.03</v>
      </c>
      <c r="O25" s="12">
        <v>597.03</v>
      </c>
      <c r="P25" s="12">
        <v>542.59</v>
      </c>
      <c r="Q25" s="12">
        <v>591.48</v>
      </c>
      <c r="R25" s="10"/>
      <c r="S25" s="10" t="s">
        <v>67</v>
      </c>
      <c r="T25" s="12">
        <v>645.04</v>
      </c>
      <c r="U25" s="12">
        <v>646.51</v>
      </c>
      <c r="V25" s="12">
        <v>632.23</v>
      </c>
      <c r="W25" s="12">
        <v>656.39</v>
      </c>
    </row>
    <row r="26" spans="1:23" ht="17.5" thickBot="1" x14ac:dyDescent="0.45">
      <c r="A26" s="10" t="s">
        <v>68</v>
      </c>
      <c r="B26" s="12">
        <v>2049</v>
      </c>
      <c r="C26" s="12">
        <v>2064</v>
      </c>
      <c r="D26" s="12">
        <v>1909</v>
      </c>
      <c r="E26" s="12">
        <v>2174</v>
      </c>
      <c r="F26" s="17"/>
      <c r="G26" s="10" t="s">
        <v>68</v>
      </c>
      <c r="H26" s="12">
        <v>364.33</v>
      </c>
      <c r="I26" s="12">
        <v>365</v>
      </c>
      <c r="J26" s="12">
        <v>344</v>
      </c>
      <c r="K26" s="12">
        <v>384</v>
      </c>
      <c r="L26" s="10"/>
      <c r="M26" s="10" t="s">
        <v>68</v>
      </c>
      <c r="N26" s="12">
        <v>48</v>
      </c>
      <c r="O26" s="12">
        <v>51</v>
      </c>
      <c r="P26" s="12">
        <v>50</v>
      </c>
      <c r="Q26" s="12">
        <v>43</v>
      </c>
      <c r="R26" s="10"/>
      <c r="S26" s="10" t="s">
        <v>68</v>
      </c>
      <c r="T26" s="12">
        <v>4.67</v>
      </c>
      <c r="U26" s="12">
        <v>5</v>
      </c>
      <c r="V26" s="12">
        <v>5</v>
      </c>
      <c r="W26" s="12">
        <v>4</v>
      </c>
    </row>
    <row r="27" spans="1:23" ht="17.5" thickBot="1" x14ac:dyDescent="0.45">
      <c r="A27" s="10" t="s">
        <v>69</v>
      </c>
      <c r="B27" s="12">
        <v>1750.67</v>
      </c>
      <c r="C27" s="12">
        <v>1799</v>
      </c>
      <c r="D27" s="12">
        <v>1673</v>
      </c>
      <c r="E27" s="12">
        <v>1780</v>
      </c>
      <c r="F27" s="17"/>
      <c r="G27" s="10" t="s">
        <v>69</v>
      </c>
      <c r="H27" s="12">
        <v>300.67</v>
      </c>
      <c r="I27" s="12">
        <v>308</v>
      </c>
      <c r="J27" s="12">
        <v>287</v>
      </c>
      <c r="K27" s="12">
        <v>307</v>
      </c>
      <c r="L27" s="10"/>
      <c r="M27" s="10" t="s">
        <v>69</v>
      </c>
      <c r="N27" s="12">
        <v>37.67</v>
      </c>
      <c r="O27" s="12">
        <v>39</v>
      </c>
      <c r="P27" s="12">
        <v>35</v>
      </c>
      <c r="Q27" s="12">
        <v>39</v>
      </c>
      <c r="R27" s="10"/>
      <c r="S27" s="10" t="s">
        <v>69</v>
      </c>
      <c r="T27" s="12">
        <v>4</v>
      </c>
      <c r="U27" s="12">
        <v>4</v>
      </c>
      <c r="V27" s="12">
        <v>4</v>
      </c>
      <c r="W27" s="12">
        <v>4</v>
      </c>
    </row>
    <row r="28" spans="1:23" ht="17.5" thickBot="1" x14ac:dyDescent="0.45">
      <c r="A28" s="10" t="s">
        <v>70</v>
      </c>
      <c r="B28" s="12">
        <v>2883.33</v>
      </c>
      <c r="C28" s="12">
        <v>3098</v>
      </c>
      <c r="D28" s="12">
        <v>2787</v>
      </c>
      <c r="E28" s="12">
        <v>2765</v>
      </c>
      <c r="F28" s="17"/>
      <c r="G28" s="10" t="s">
        <v>70</v>
      </c>
      <c r="H28" s="12">
        <v>516</v>
      </c>
      <c r="I28" s="12">
        <v>548</v>
      </c>
      <c r="J28" s="12">
        <v>477</v>
      </c>
      <c r="K28" s="12">
        <v>523</v>
      </c>
      <c r="L28" s="10"/>
      <c r="M28" s="10" t="s">
        <v>70</v>
      </c>
      <c r="N28" s="12">
        <v>70</v>
      </c>
      <c r="O28" s="12">
        <v>76</v>
      </c>
      <c r="P28" s="12">
        <v>69</v>
      </c>
      <c r="Q28" s="12">
        <v>65</v>
      </c>
      <c r="R28" s="10"/>
      <c r="S28" s="10" t="s">
        <v>70</v>
      </c>
      <c r="T28" s="12">
        <v>7</v>
      </c>
      <c r="U28" s="12">
        <v>8</v>
      </c>
      <c r="V28" s="12">
        <v>7</v>
      </c>
      <c r="W28" s="12">
        <v>6</v>
      </c>
    </row>
  </sheetData>
  <mergeCells count="12">
    <mergeCell ref="A17:E17"/>
    <mergeCell ref="G17:K17"/>
    <mergeCell ref="M17:Q17"/>
    <mergeCell ref="S17:W17"/>
    <mergeCell ref="A1:E1"/>
    <mergeCell ref="G1:K1"/>
    <mergeCell ref="M1:Q1"/>
    <mergeCell ref="S1:W1"/>
    <mergeCell ref="A9:E9"/>
    <mergeCell ref="G9:K9"/>
    <mergeCell ref="M9:Q9"/>
    <mergeCell ref="S9:W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E1A-7478-4A3C-957E-88A46182EABC}">
  <dimension ref="A1:K28"/>
  <sheetViews>
    <sheetView tabSelected="1" workbookViewId="0">
      <selection activeCell="J20" sqref="J20"/>
    </sheetView>
  </sheetViews>
  <sheetFormatPr defaultRowHeight="17" x14ac:dyDescent="0.4"/>
  <cols>
    <col min="1" max="1" width="12.54296875" customWidth="1"/>
    <col min="2" max="2" width="13.90625" customWidth="1"/>
    <col min="7" max="7" width="14.6328125" customWidth="1"/>
  </cols>
  <sheetData>
    <row r="1" spans="1:11" ht="21.5" x14ac:dyDescent="0.4">
      <c r="A1" s="5" t="s">
        <v>46</v>
      </c>
      <c r="B1" s="5"/>
      <c r="C1" s="5"/>
      <c r="D1" s="5"/>
      <c r="E1" s="5"/>
      <c r="G1" s="5" t="s">
        <v>48</v>
      </c>
      <c r="H1" s="5"/>
      <c r="I1" s="5"/>
      <c r="J1" s="5"/>
      <c r="K1" s="5"/>
    </row>
    <row r="2" spans="1:11" x14ac:dyDescent="0.4">
      <c r="B2" t="s">
        <v>8</v>
      </c>
      <c r="C2" t="s">
        <v>5</v>
      </c>
      <c r="D2" t="s">
        <v>6</v>
      </c>
      <c r="E2" t="s">
        <v>7</v>
      </c>
      <c r="H2" t="s">
        <v>8</v>
      </c>
      <c r="I2" t="s">
        <v>5</v>
      </c>
      <c r="J2" t="s">
        <v>6</v>
      </c>
      <c r="K2" t="s">
        <v>7</v>
      </c>
    </row>
    <row r="3" spans="1:11" x14ac:dyDescent="0.4">
      <c r="A3" t="s">
        <v>3</v>
      </c>
      <c r="B3">
        <f>AVERAGE(C3:E3)</f>
        <v>61811</v>
      </c>
      <c r="C3" s="1">
        <v>60000</v>
      </c>
      <c r="D3">
        <v>62672</v>
      </c>
      <c r="E3">
        <v>62761</v>
      </c>
      <c r="G3" t="s">
        <v>3</v>
      </c>
      <c r="H3">
        <f>AVERAGE(I3:J3)</f>
        <v>61150</v>
      </c>
      <c r="I3">
        <v>62072</v>
      </c>
      <c r="J3">
        <v>60228</v>
      </c>
      <c r="K3">
        <v>59740</v>
      </c>
    </row>
    <row r="4" spans="1:11" x14ac:dyDescent="0.4">
      <c r="A4" t="s">
        <v>4</v>
      </c>
      <c r="B4">
        <f>AVERAGE(C4:E4)</f>
        <v>60.389999999999993</v>
      </c>
      <c r="C4">
        <v>58.68</v>
      </c>
      <c r="D4">
        <v>61.2</v>
      </c>
      <c r="E4">
        <v>61.29</v>
      </c>
      <c r="G4" t="s">
        <v>4</v>
      </c>
      <c r="H4">
        <f>AVERAGE(I4:J4)</f>
        <v>59.72</v>
      </c>
      <c r="I4">
        <v>60.62</v>
      </c>
      <c r="J4">
        <v>58.82</v>
      </c>
      <c r="K4">
        <v>58.34</v>
      </c>
    </row>
    <row r="5" spans="1:11" x14ac:dyDescent="0.4">
      <c r="A5" t="s">
        <v>2</v>
      </c>
      <c r="B5">
        <f t="shared" ref="B5:B7" si="0">AVERAGE(C5:E5)</f>
        <v>2202</v>
      </c>
      <c r="C5">
        <v>2137</v>
      </c>
      <c r="D5">
        <v>2225</v>
      </c>
      <c r="E5">
        <v>2244</v>
      </c>
      <c r="G5" t="s">
        <v>2</v>
      </c>
      <c r="H5">
        <f>AVERAGE(I5:J5)</f>
        <v>2173.5</v>
      </c>
      <c r="I5">
        <v>2214</v>
      </c>
      <c r="J5">
        <v>2133</v>
      </c>
      <c r="K5">
        <v>2131</v>
      </c>
    </row>
    <row r="6" spans="1:11" x14ac:dyDescent="0.4">
      <c r="A6" t="s">
        <v>1</v>
      </c>
      <c r="B6">
        <f>AVERAGE(C6:E6)</f>
        <v>2061</v>
      </c>
      <c r="C6">
        <v>2002</v>
      </c>
      <c r="D6">
        <v>2089</v>
      </c>
      <c r="E6">
        <v>2092</v>
      </c>
      <c r="G6" t="s">
        <v>1</v>
      </c>
      <c r="H6">
        <f>AVERAGE(I6:J6)</f>
        <v>2038</v>
      </c>
      <c r="I6">
        <v>2069</v>
      </c>
      <c r="J6">
        <v>2007</v>
      </c>
      <c r="K6">
        <v>1991</v>
      </c>
    </row>
    <row r="7" spans="1:11" x14ac:dyDescent="0.4">
      <c r="A7" t="s">
        <v>0</v>
      </c>
      <c r="B7">
        <f t="shared" si="0"/>
        <v>2471.3333333333335</v>
      </c>
      <c r="C7">
        <v>2570</v>
      </c>
      <c r="D7">
        <v>2411</v>
      </c>
      <c r="E7">
        <v>2433</v>
      </c>
      <c r="G7" t="s">
        <v>0</v>
      </c>
      <c r="H7">
        <f>AVERAGE(I7:J7)</f>
        <v>2426</v>
      </c>
      <c r="I7">
        <v>2471</v>
      </c>
      <c r="J7">
        <v>2381</v>
      </c>
      <c r="K7">
        <v>2483</v>
      </c>
    </row>
    <row r="9" spans="1:11" ht="21.5" x14ac:dyDescent="0.4">
      <c r="A9" s="5" t="s">
        <v>45</v>
      </c>
      <c r="B9" s="5"/>
      <c r="C9" s="5"/>
      <c r="D9" s="5"/>
      <c r="E9" s="5"/>
      <c r="G9" s="5" t="s">
        <v>49</v>
      </c>
      <c r="H9" s="5"/>
      <c r="I9" s="5"/>
      <c r="J9" s="5"/>
      <c r="K9" s="5"/>
    </row>
    <row r="10" spans="1:11" x14ac:dyDescent="0.4">
      <c r="B10" t="s">
        <v>8</v>
      </c>
      <c r="C10" t="s">
        <v>5</v>
      </c>
      <c r="D10" t="s">
        <v>6</v>
      </c>
      <c r="E10" t="s">
        <v>7</v>
      </c>
      <c r="H10" t="s">
        <v>8</v>
      </c>
      <c r="I10" t="s">
        <v>5</v>
      </c>
      <c r="J10" t="s">
        <v>6</v>
      </c>
      <c r="K10" t="s">
        <v>7</v>
      </c>
    </row>
    <row r="11" spans="1:11" x14ac:dyDescent="0.4">
      <c r="A11" t="s">
        <v>3</v>
      </c>
      <c r="B11">
        <f>AVERAGE(C11:E11)</f>
        <v>104639.33333333333</v>
      </c>
      <c r="C11" s="1">
        <v>96041</v>
      </c>
      <c r="D11">
        <v>111548</v>
      </c>
      <c r="E11">
        <v>106329</v>
      </c>
      <c r="G11" t="s">
        <v>3</v>
      </c>
      <c r="H11">
        <f>AVERAGE(I11:K11)</f>
        <v>104861.33333333333</v>
      </c>
      <c r="I11" s="1">
        <v>96962</v>
      </c>
      <c r="J11">
        <v>107300</v>
      </c>
      <c r="K11">
        <v>110322</v>
      </c>
    </row>
    <row r="12" spans="1:11" x14ac:dyDescent="0.4">
      <c r="A12" t="s">
        <v>4</v>
      </c>
      <c r="B12">
        <f>AVERAGE(C12:E12)</f>
        <v>102.18666666666668</v>
      </c>
      <c r="C12">
        <v>93.79</v>
      </c>
      <c r="D12">
        <v>108.93</v>
      </c>
      <c r="E12">
        <v>103.84</v>
      </c>
      <c r="G12" t="s">
        <v>4</v>
      </c>
      <c r="H12">
        <f>AVERAGE(I12:K12)</f>
        <v>102.40666666666668</v>
      </c>
      <c r="I12">
        <v>94.69</v>
      </c>
      <c r="J12">
        <v>104.79</v>
      </c>
      <c r="K12">
        <v>107.74</v>
      </c>
    </row>
    <row r="13" spans="1:11" x14ac:dyDescent="0.4">
      <c r="A13" t="s">
        <v>2</v>
      </c>
      <c r="B13">
        <f t="shared" ref="B13:B15" si="1">AVERAGE(C13:E13)</f>
        <v>4393</v>
      </c>
      <c r="C13">
        <v>4006</v>
      </c>
      <c r="D13">
        <v>4708</v>
      </c>
      <c r="E13">
        <v>4465</v>
      </c>
      <c r="G13" t="s">
        <v>2</v>
      </c>
      <c r="H13">
        <f t="shared" ref="H13:H15" si="2">AVERAGE(I13:K13)</f>
        <v>4418.333333333333</v>
      </c>
      <c r="I13">
        <v>3989</v>
      </c>
      <c r="J13">
        <v>4552</v>
      </c>
      <c r="K13">
        <v>4714</v>
      </c>
    </row>
    <row r="14" spans="1:11" x14ac:dyDescent="0.4">
      <c r="A14" t="s">
        <v>1</v>
      </c>
      <c r="B14">
        <f t="shared" si="1"/>
        <v>3489</v>
      </c>
      <c r="C14">
        <v>3202</v>
      </c>
      <c r="D14">
        <v>3721</v>
      </c>
      <c r="E14">
        <v>3544</v>
      </c>
      <c r="G14" t="s">
        <v>1</v>
      </c>
      <c r="H14">
        <f t="shared" si="2"/>
        <v>3496.6666666666665</v>
      </c>
      <c r="I14">
        <v>3233</v>
      </c>
      <c r="J14">
        <v>3577</v>
      </c>
      <c r="K14">
        <v>3680</v>
      </c>
    </row>
    <row r="15" spans="1:11" x14ac:dyDescent="0.4">
      <c r="A15" t="s">
        <v>0</v>
      </c>
      <c r="B15">
        <f t="shared" si="1"/>
        <v>6374</v>
      </c>
      <c r="C15">
        <v>5335</v>
      </c>
      <c r="D15">
        <v>6271</v>
      </c>
      <c r="E15">
        <v>7516</v>
      </c>
      <c r="G15" t="s">
        <v>0</v>
      </c>
      <c r="H15">
        <f t="shared" si="2"/>
        <v>6263.333333333333</v>
      </c>
      <c r="I15">
        <v>5367</v>
      </c>
      <c r="J15">
        <v>6592</v>
      </c>
      <c r="K15">
        <v>6831</v>
      </c>
    </row>
    <row r="17" spans="1:11" ht="21.5" x14ac:dyDescent="0.4">
      <c r="A17" s="5" t="s">
        <v>47</v>
      </c>
      <c r="B17" s="5"/>
      <c r="C17" s="5"/>
      <c r="D17" s="5"/>
      <c r="E17" s="5"/>
      <c r="G17" s="5" t="s">
        <v>50</v>
      </c>
      <c r="H17" s="5"/>
      <c r="I17" s="5"/>
      <c r="J17" s="5"/>
      <c r="K17" s="5"/>
    </row>
    <row r="18" spans="1:11" x14ac:dyDescent="0.4">
      <c r="B18" t="s">
        <v>8</v>
      </c>
      <c r="C18" t="s">
        <v>5</v>
      </c>
      <c r="D18" t="s">
        <v>6</v>
      </c>
      <c r="E18" t="s">
        <v>7</v>
      </c>
      <c r="H18" t="s">
        <v>8</v>
      </c>
      <c r="I18" t="s">
        <v>5</v>
      </c>
      <c r="J18" t="s">
        <v>6</v>
      </c>
      <c r="K18" t="s">
        <v>7</v>
      </c>
    </row>
    <row r="19" spans="1:11" x14ac:dyDescent="0.4">
      <c r="A19" t="s">
        <v>12</v>
      </c>
      <c r="B19">
        <f>AVERAGE(C19:E19)</f>
        <v>30905.333333333332</v>
      </c>
      <c r="C19" s="1">
        <v>28029</v>
      </c>
      <c r="D19">
        <v>29370</v>
      </c>
      <c r="E19">
        <v>35317</v>
      </c>
      <c r="G19" t="s">
        <v>12</v>
      </c>
      <c r="H19">
        <f>AVERAGE(I19:K19)</f>
        <v>28446.666666666668</v>
      </c>
      <c r="I19" s="1">
        <v>27547</v>
      </c>
      <c r="J19">
        <v>29052</v>
      </c>
      <c r="K19">
        <v>28741</v>
      </c>
    </row>
    <row r="20" spans="1:11" x14ac:dyDescent="0.4">
      <c r="A20" t="s">
        <v>13</v>
      </c>
      <c r="B20">
        <f t="shared" ref="B20:B23" si="3">AVERAGE(C20:E20)</f>
        <v>30.179999999999996</v>
      </c>
      <c r="C20">
        <v>27.37</v>
      </c>
      <c r="D20">
        <v>28.68</v>
      </c>
      <c r="E20">
        <v>34.49</v>
      </c>
      <c r="G20" t="s">
        <v>13</v>
      </c>
      <c r="H20">
        <f t="shared" ref="H20:H23" si="4">AVERAGE(I20:K20)</f>
        <v>27.756666666666664</v>
      </c>
      <c r="I20">
        <v>26.9</v>
      </c>
      <c r="J20">
        <v>28.37</v>
      </c>
      <c r="K20">
        <v>28</v>
      </c>
    </row>
    <row r="21" spans="1:11" x14ac:dyDescent="0.4">
      <c r="A21" t="s">
        <v>14</v>
      </c>
      <c r="B21">
        <f t="shared" si="3"/>
        <v>2176</v>
      </c>
      <c r="C21">
        <v>1949</v>
      </c>
      <c r="D21">
        <v>2030</v>
      </c>
      <c r="E21">
        <v>2549</v>
      </c>
      <c r="G21" t="s">
        <v>14</v>
      </c>
      <c r="H21">
        <f t="shared" si="4"/>
        <v>1998</v>
      </c>
      <c r="I21">
        <v>1924</v>
      </c>
      <c r="J21">
        <v>2032</v>
      </c>
      <c r="K21">
        <v>2038</v>
      </c>
    </row>
    <row r="22" spans="1:11" x14ac:dyDescent="0.4">
      <c r="A22" t="s">
        <v>15</v>
      </c>
      <c r="B22">
        <f t="shared" si="3"/>
        <v>2060</v>
      </c>
      <c r="C22">
        <v>1868</v>
      </c>
      <c r="D22">
        <v>1958</v>
      </c>
      <c r="E22">
        <v>2354</v>
      </c>
      <c r="G22" t="s">
        <v>15</v>
      </c>
      <c r="H22">
        <f t="shared" si="4"/>
        <v>1896</v>
      </c>
      <c r="I22">
        <v>1836</v>
      </c>
      <c r="J22">
        <v>1936</v>
      </c>
      <c r="K22">
        <v>1916</v>
      </c>
    </row>
    <row r="23" spans="1:11" x14ac:dyDescent="0.4">
      <c r="A23" t="s">
        <v>16</v>
      </c>
      <c r="B23">
        <f t="shared" si="3"/>
        <v>2426</v>
      </c>
      <c r="C23">
        <v>2021</v>
      </c>
      <c r="D23">
        <v>2314</v>
      </c>
      <c r="E23">
        <v>2943</v>
      </c>
      <c r="G23" t="s">
        <v>16</v>
      </c>
      <c r="H23">
        <f t="shared" si="4"/>
        <v>2174</v>
      </c>
      <c r="I23">
        <v>2095</v>
      </c>
      <c r="J23">
        <v>2167</v>
      </c>
      <c r="K23">
        <v>2260</v>
      </c>
    </row>
    <row r="24" spans="1:11" x14ac:dyDescent="0.4">
      <c r="A24" s="2" t="s">
        <v>17</v>
      </c>
      <c r="B24" s="2">
        <f>AVERAGE(C24:E24)</f>
        <v>31510</v>
      </c>
      <c r="C24" s="3">
        <v>28536</v>
      </c>
      <c r="D24" s="2">
        <v>30060</v>
      </c>
      <c r="E24" s="2">
        <v>35934</v>
      </c>
      <c r="G24" s="2" t="s">
        <v>17</v>
      </c>
      <c r="H24" s="2">
        <f>AVERAGE(I24:K24)</f>
        <v>29093</v>
      </c>
      <c r="I24" s="3">
        <v>28198</v>
      </c>
      <c r="J24" s="2">
        <v>29757</v>
      </c>
      <c r="K24" s="2">
        <v>29324</v>
      </c>
    </row>
    <row r="25" spans="1:11" x14ac:dyDescent="0.4">
      <c r="A25" s="2" t="s">
        <v>18</v>
      </c>
      <c r="B25" s="2">
        <f t="shared" ref="B25:B28" si="5">AVERAGE(C25:E25)</f>
        <v>30.773333333333337</v>
      </c>
      <c r="C25" s="2">
        <v>27.87</v>
      </c>
      <c r="D25" s="2">
        <v>29.36</v>
      </c>
      <c r="E25" s="2">
        <v>35.090000000000003</v>
      </c>
      <c r="G25" s="2" t="s">
        <v>18</v>
      </c>
      <c r="H25" s="2">
        <f t="shared" ref="H25:H28" si="6">AVERAGE(I25:K25)</f>
        <v>28.393333333333334</v>
      </c>
      <c r="I25" s="2">
        <v>27.54</v>
      </c>
      <c r="J25" s="2">
        <v>29</v>
      </c>
      <c r="K25" s="2">
        <v>28.64</v>
      </c>
    </row>
    <row r="26" spans="1:11" x14ac:dyDescent="0.4">
      <c r="A26" s="2" t="s">
        <v>19</v>
      </c>
      <c r="B26" s="2">
        <f t="shared" si="5"/>
        <v>2475.6666666666665</v>
      </c>
      <c r="C26" s="2">
        <v>2210</v>
      </c>
      <c r="D26" s="2">
        <v>2402</v>
      </c>
      <c r="E26" s="2">
        <v>2815</v>
      </c>
      <c r="G26" s="2" t="s">
        <v>19</v>
      </c>
      <c r="H26" s="2">
        <f t="shared" si="6"/>
        <v>2218.3333333333335</v>
      </c>
      <c r="I26" s="2">
        <v>2192</v>
      </c>
      <c r="J26" s="2">
        <v>2305</v>
      </c>
      <c r="K26" s="2">
        <v>2158</v>
      </c>
    </row>
    <row r="27" spans="1:11" x14ac:dyDescent="0.4">
      <c r="A27" s="2" t="s">
        <v>20</v>
      </c>
      <c r="B27" s="2">
        <f t="shared" si="5"/>
        <v>2100.3333333333335</v>
      </c>
      <c r="C27" s="2">
        <v>1902</v>
      </c>
      <c r="D27" s="2">
        <v>2004</v>
      </c>
      <c r="E27" s="2">
        <v>2395</v>
      </c>
      <c r="G27" s="2" t="s">
        <v>20</v>
      </c>
      <c r="H27" s="2">
        <f t="shared" si="6"/>
        <v>1939</v>
      </c>
      <c r="I27" s="2">
        <v>1879</v>
      </c>
      <c r="J27" s="2">
        <v>1983</v>
      </c>
      <c r="K27" s="2">
        <v>1955</v>
      </c>
    </row>
    <row r="28" spans="1:11" x14ac:dyDescent="0.4">
      <c r="A28" s="2" t="s">
        <v>21</v>
      </c>
      <c r="B28" s="2">
        <f t="shared" si="5"/>
        <v>3123</v>
      </c>
      <c r="C28" s="2">
        <v>2557</v>
      </c>
      <c r="D28" s="2">
        <v>2848</v>
      </c>
      <c r="E28" s="2">
        <v>3964</v>
      </c>
      <c r="G28" s="2" t="s">
        <v>21</v>
      </c>
      <c r="H28" s="2">
        <f t="shared" si="6"/>
        <v>2775.6666666666665</v>
      </c>
      <c r="I28" s="2">
        <v>2652</v>
      </c>
      <c r="J28" s="2">
        <v>2779</v>
      </c>
      <c r="K28" s="2">
        <v>2896</v>
      </c>
    </row>
  </sheetData>
  <mergeCells count="6">
    <mergeCell ref="A1:E1"/>
    <mergeCell ref="A9:E9"/>
    <mergeCell ref="A17:E17"/>
    <mergeCell ref="G1:K1"/>
    <mergeCell ref="G9:K9"/>
    <mergeCell ref="G17:K1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7d3bf9-d8da-422e-ae77-09685f967d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84282ACEFE48BD4BBAE44A964AEF939F" ma:contentTypeVersion="8" ma:contentTypeDescription="建立新的文件。" ma:contentTypeScope="" ma:versionID="fadafa3a9b818c0570590d4fb44116dd">
  <xsd:schema xmlns:xsd="http://www.w3.org/2001/XMLSchema" xmlns:xs="http://www.w3.org/2001/XMLSchema" xmlns:p="http://schemas.microsoft.com/office/2006/metadata/properties" xmlns:ns3="cd7d3bf9-d8da-422e-ae77-09685f967dff" xmlns:ns4="d9aa822e-ea58-443a-b006-621b5df0e477" targetNamespace="http://schemas.microsoft.com/office/2006/metadata/properties" ma:root="true" ma:fieldsID="fd57159c00bdb8cec37e955d1f9ea7db" ns3:_="" ns4:_="">
    <xsd:import namespace="cd7d3bf9-d8da-422e-ae77-09685f967dff"/>
    <xsd:import namespace="d9aa822e-ea58-443a-b006-621b5df0e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d3bf9-d8da-422e-ae77-09685f96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a822e-ea58-443a-b006-621b5df0e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11FE44-43C5-462F-AB88-12CA65603ED8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d7d3bf9-d8da-422e-ae77-09685f967dff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9aa822e-ea58-443a-b006-621b5df0e47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CD976ED-5256-4F54-B515-095E51335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550F41-00AF-4235-A1B8-F7816489D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d3bf9-d8da-422e-ae77-09685f967dff"/>
    <ds:schemaRef ds:uri="d9aa822e-ea58-443a-b006-621b5df0e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local storage</vt:lpstr>
      <vt:lpstr>cli on client</vt:lpstr>
      <vt:lpstr>不同Concurrent Users 數量</vt:lpstr>
      <vt:lpstr>不同msg大小影響</vt:lpstr>
      <vt:lpstr> History Kept 不同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吳柏諭</dc:creator>
  <cp:lastModifiedBy>吳柏諭</cp:lastModifiedBy>
  <dcterms:created xsi:type="dcterms:W3CDTF">2024-07-16T05:48:33Z</dcterms:created>
  <dcterms:modified xsi:type="dcterms:W3CDTF">2024-07-30T06:39:37Z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0x01010084282ACEFE48BD4BBAE44A964AEF939F</vt:lpwstr>
  </property>
</Properties>
</file>