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Allocate_df\"/>
    </mc:Choice>
  </mc:AlternateContent>
  <xr:revisionPtr revIDLastSave="0" documentId="13_ncr:1_{8EE8BA17-EF3A-4FE7-8875-1C9045199407}" xr6:coauthVersionLast="47" xr6:coauthVersionMax="47" xr10:uidLastSave="{00000000-0000-0000-0000-000000000000}"/>
  <bookViews>
    <workbookView xWindow="8415" yWindow="0" windowWidth="15645" windowHeight="11355" xr2:uid="{483EC758-6210-4507-9F7A-2C3C6D0F6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D41" i="1"/>
  <c r="I41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E9" i="1"/>
  <c r="F9" i="1" s="1"/>
  <c r="E8" i="1"/>
  <c r="F8" i="1" s="1"/>
  <c r="E7" i="1"/>
  <c r="H7" i="1" s="1"/>
  <c r="H6" i="1"/>
  <c r="F6" i="1"/>
  <c r="H5" i="1"/>
  <c r="F5" i="1"/>
  <c r="H4" i="1"/>
  <c r="F4" i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H2" i="1"/>
  <c r="F2" i="1"/>
  <c r="F7" i="1" l="1"/>
  <c r="H9" i="1"/>
  <c r="H8" i="1"/>
  <c r="H41" i="1" l="1"/>
</calcChain>
</file>

<file path=xl/sharedStrings.xml><?xml version="1.0" encoding="utf-8"?>
<sst xmlns="http://schemas.openxmlformats.org/spreadsheetml/2006/main" count="87" uniqueCount="15">
  <si>
    <t>Buy</t>
  </si>
  <si>
    <t>AMC</t>
  </si>
  <si>
    <t>Sell</t>
  </si>
  <si>
    <t>date</t>
  </si>
  <si>
    <t>type</t>
  </si>
  <si>
    <t>co</t>
  </si>
  <si>
    <t>quan</t>
  </si>
  <si>
    <t>pps</t>
  </si>
  <si>
    <t>basis</t>
  </si>
  <si>
    <t>tallq_q</t>
  </si>
  <si>
    <t>Sale</t>
  </si>
  <si>
    <t>Owned</t>
  </si>
  <si>
    <t>tally_b</t>
  </si>
  <si>
    <t xml:space="preserve"> </t>
  </si>
  <si>
    <t>Unadjusted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</si>
</sst>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1CA-8A19-439E-B0F8-713EF0E53DCC}">
  <dimension ref="A1:I41"/>
  <sheetViews>
    <sheetView tabSelected="1" workbookViewId="0">
      <selection activeCell="J22" sqref="J22"/>
    </sheetView>
  </sheetViews>
  <sheetFormatPr defaultRowHeight="15" x14ac:dyDescent="0.25"/>
  <cols>
    <col min="1" max="1" width="10.42578125" style="2" bestFit="1" customWidth="1"/>
    <col min="4" max="4" width="9.140625" style="2"/>
    <col min="5" max="6" width="9.140625" style="1"/>
  </cols>
  <sheetData>
    <row r="1" spans="1:9" x14ac:dyDescent="0.25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6" t="s">
        <v>8</v>
      </c>
      <c r="G1" t="s">
        <v>9</v>
      </c>
      <c r="H1" t="s">
        <v>12</v>
      </c>
      <c r="I1" s="7" t="s">
        <v>10</v>
      </c>
    </row>
    <row r="2" spans="1:9" x14ac:dyDescent="0.25">
      <c r="A2" s="2">
        <v>44926</v>
      </c>
      <c r="B2" t="s">
        <v>11</v>
      </c>
      <c r="C2" t="s">
        <v>1</v>
      </c>
      <c r="D2">
        <v>1050</v>
      </c>
      <c r="E2" s="8">
        <v>4.07</v>
      </c>
      <c r="F2" s="1">
        <f>E2*D2</f>
        <v>4273.5</v>
      </c>
      <c r="G2">
        <v>1050</v>
      </c>
      <c r="H2" s="1">
        <f>D2*E2</f>
        <v>4273.5</v>
      </c>
      <c r="I2" s="7">
        <v>0</v>
      </c>
    </row>
    <row r="3" spans="1:9" x14ac:dyDescent="0.25">
      <c r="A3" s="2">
        <v>44946</v>
      </c>
      <c r="B3" t="s">
        <v>0</v>
      </c>
      <c r="C3" t="s">
        <v>1</v>
      </c>
      <c r="D3">
        <v>1000</v>
      </c>
      <c r="E3" s="8">
        <v>5.625</v>
      </c>
      <c r="F3" s="1">
        <f t="shared" ref="F3:F39" si="0">IF(B3="Sell",D3*E3,D3*E3)</f>
        <v>5625</v>
      </c>
      <c r="G3">
        <f>G2+D3</f>
        <v>2050</v>
      </c>
      <c r="H3" s="1">
        <f t="shared" ref="H3:H39" si="1">D3*E3</f>
        <v>5625</v>
      </c>
      <c r="I3" s="7">
        <v>0</v>
      </c>
    </row>
    <row r="4" spans="1:9" x14ac:dyDescent="0.25">
      <c r="A4" s="2">
        <v>44949</v>
      </c>
      <c r="B4" t="s">
        <v>0</v>
      </c>
      <c r="C4" t="s">
        <v>1</v>
      </c>
      <c r="D4">
        <v>1000</v>
      </c>
      <c r="E4" s="8">
        <v>5.7880000000000003</v>
      </c>
      <c r="F4" s="1">
        <f t="shared" si="0"/>
        <v>5788</v>
      </c>
      <c r="G4">
        <f t="shared" ref="G4:G39" si="2">G3+D4</f>
        <v>3050</v>
      </c>
      <c r="H4" s="1">
        <f t="shared" si="1"/>
        <v>5788</v>
      </c>
      <c r="I4" s="7">
        <v>0</v>
      </c>
    </row>
    <row r="5" spans="1:9" x14ac:dyDescent="0.25">
      <c r="A5" s="2">
        <v>44953</v>
      </c>
      <c r="B5" t="s">
        <v>0</v>
      </c>
      <c r="C5" t="s">
        <v>1</v>
      </c>
      <c r="D5">
        <v>2000</v>
      </c>
      <c r="E5" s="8">
        <v>5.2393999999999998</v>
      </c>
      <c r="F5" s="1">
        <f t="shared" si="0"/>
        <v>10478.799999999999</v>
      </c>
      <c r="G5">
        <f t="shared" si="2"/>
        <v>5050</v>
      </c>
      <c r="H5" s="1">
        <f t="shared" si="1"/>
        <v>10478.799999999999</v>
      </c>
      <c r="I5" s="7">
        <v>0</v>
      </c>
    </row>
    <row r="6" spans="1:9" x14ac:dyDescent="0.25">
      <c r="A6" s="2">
        <v>44953</v>
      </c>
      <c r="B6" t="s">
        <v>2</v>
      </c>
      <c r="C6" t="s">
        <v>1</v>
      </c>
      <c r="D6">
        <v>-1000</v>
      </c>
      <c r="E6" s="8">
        <v>5.5124000000000004</v>
      </c>
      <c r="F6" s="1">
        <f>IF(B6="Sell",D6*E6,D6*E6)</f>
        <v>-5512.4000000000005</v>
      </c>
      <c r="G6">
        <f t="shared" si="2"/>
        <v>4050</v>
      </c>
      <c r="H6" s="1">
        <f>D6*E6</f>
        <v>-5512.4000000000005</v>
      </c>
      <c r="I6" s="7">
        <v>-1000</v>
      </c>
    </row>
    <row r="7" spans="1:9" x14ac:dyDescent="0.25">
      <c r="A7" s="2">
        <v>44960</v>
      </c>
      <c r="B7" t="s">
        <v>2</v>
      </c>
      <c r="C7" t="s">
        <v>1</v>
      </c>
      <c r="D7">
        <v>-1000</v>
      </c>
      <c r="E7" s="8">
        <f>L48</f>
        <v>0</v>
      </c>
      <c r="F7" s="1">
        <f t="shared" si="0"/>
        <v>0</v>
      </c>
      <c r="G7">
        <f t="shared" si="2"/>
        <v>3050</v>
      </c>
      <c r="H7" s="1">
        <f t="shared" si="1"/>
        <v>0</v>
      </c>
      <c r="I7" s="7">
        <v>-1000</v>
      </c>
    </row>
    <row r="8" spans="1:9" x14ac:dyDescent="0.25">
      <c r="A8" s="2">
        <v>44960</v>
      </c>
      <c r="B8" t="s">
        <v>2</v>
      </c>
      <c r="C8" t="s">
        <v>1</v>
      </c>
      <c r="D8">
        <v>-1000</v>
      </c>
      <c r="E8" s="8">
        <f>E50</f>
        <v>0</v>
      </c>
      <c r="F8" s="1">
        <f t="shared" si="0"/>
        <v>0</v>
      </c>
      <c r="G8">
        <f t="shared" si="2"/>
        <v>2050</v>
      </c>
      <c r="H8" s="1">
        <f t="shared" si="1"/>
        <v>0</v>
      </c>
      <c r="I8" s="7">
        <v>-1000</v>
      </c>
    </row>
    <row r="9" spans="1:9" x14ac:dyDescent="0.25">
      <c r="A9" s="2">
        <v>44960</v>
      </c>
      <c r="B9" t="s">
        <v>2</v>
      </c>
      <c r="C9" t="s">
        <v>1</v>
      </c>
      <c r="D9">
        <v>-1000</v>
      </c>
      <c r="E9" s="8">
        <f>E52</f>
        <v>0</v>
      </c>
      <c r="F9" s="1">
        <f t="shared" si="0"/>
        <v>0</v>
      </c>
      <c r="G9">
        <f t="shared" si="2"/>
        <v>1050</v>
      </c>
      <c r="H9" s="1">
        <f t="shared" si="1"/>
        <v>0</v>
      </c>
      <c r="I9" s="7">
        <v>-1000</v>
      </c>
    </row>
    <row r="10" spans="1:9" x14ac:dyDescent="0.25">
      <c r="A10" s="2">
        <v>44967</v>
      </c>
      <c r="B10" t="s">
        <v>0</v>
      </c>
      <c r="C10" t="s">
        <v>1</v>
      </c>
      <c r="D10">
        <v>2000</v>
      </c>
      <c r="E10" s="8">
        <v>4.7450000000000001</v>
      </c>
      <c r="F10" s="1">
        <f t="shared" si="0"/>
        <v>9490</v>
      </c>
      <c r="G10">
        <f t="shared" si="2"/>
        <v>3050</v>
      </c>
      <c r="H10" s="1">
        <f t="shared" si="1"/>
        <v>9490</v>
      </c>
      <c r="I10" s="7">
        <v>0</v>
      </c>
    </row>
    <row r="11" spans="1:9" x14ac:dyDescent="0.25">
      <c r="A11" s="2">
        <v>44967</v>
      </c>
      <c r="B11" t="s">
        <v>0</v>
      </c>
      <c r="C11" t="s">
        <v>1</v>
      </c>
      <c r="D11">
        <v>1000</v>
      </c>
      <c r="E11" s="8">
        <v>4.78</v>
      </c>
      <c r="F11" s="1">
        <f t="shared" si="0"/>
        <v>4780</v>
      </c>
      <c r="G11">
        <f t="shared" si="2"/>
        <v>4050</v>
      </c>
      <c r="H11" s="1">
        <f t="shared" si="1"/>
        <v>4780</v>
      </c>
      <c r="I11" s="7">
        <v>0</v>
      </c>
    </row>
    <row r="12" spans="1:9" x14ac:dyDescent="0.25">
      <c r="A12" s="2">
        <v>44970</v>
      </c>
      <c r="B12" t="s">
        <v>0</v>
      </c>
      <c r="C12" t="s">
        <v>1</v>
      </c>
      <c r="D12">
        <v>3000</v>
      </c>
      <c r="E12" s="8">
        <v>4.7295999999999996</v>
      </c>
      <c r="F12" s="1">
        <f t="shared" si="0"/>
        <v>14188.8</v>
      </c>
      <c r="G12">
        <f t="shared" si="2"/>
        <v>7050</v>
      </c>
      <c r="H12" s="1">
        <f t="shared" si="1"/>
        <v>14188.8</v>
      </c>
      <c r="I12" s="7">
        <v>0</v>
      </c>
    </row>
    <row r="13" spans="1:9" x14ac:dyDescent="0.25">
      <c r="A13" s="2">
        <v>44970</v>
      </c>
      <c r="B13" t="s">
        <v>0</v>
      </c>
      <c r="C13" t="s">
        <v>1</v>
      </c>
      <c r="D13">
        <v>1500</v>
      </c>
      <c r="E13" s="8">
        <v>4.7183000000000002</v>
      </c>
      <c r="F13" s="1">
        <f t="shared" si="0"/>
        <v>7077.45</v>
      </c>
      <c r="G13">
        <f t="shared" si="2"/>
        <v>8550</v>
      </c>
      <c r="H13" s="1">
        <f t="shared" si="1"/>
        <v>7077.45</v>
      </c>
      <c r="I13" s="7">
        <v>0</v>
      </c>
    </row>
    <row r="14" spans="1:9" x14ac:dyDescent="0.25">
      <c r="A14" s="2">
        <v>44970</v>
      </c>
      <c r="B14" t="s">
        <v>0</v>
      </c>
      <c r="C14" t="s">
        <v>1</v>
      </c>
      <c r="D14">
        <v>300</v>
      </c>
      <c r="E14" s="8">
        <v>4.7167000000000003</v>
      </c>
      <c r="F14" s="1">
        <f t="shared" si="0"/>
        <v>1415.01</v>
      </c>
      <c r="G14">
        <f t="shared" si="2"/>
        <v>8850</v>
      </c>
      <c r="H14" s="1">
        <f t="shared" si="1"/>
        <v>1415.01</v>
      </c>
      <c r="I14" s="7">
        <v>0</v>
      </c>
    </row>
    <row r="15" spans="1:9" x14ac:dyDescent="0.25">
      <c r="A15" s="2">
        <v>44970</v>
      </c>
      <c r="B15" t="s">
        <v>0</v>
      </c>
      <c r="C15" t="s">
        <v>1</v>
      </c>
      <c r="D15">
        <v>2000</v>
      </c>
      <c r="E15" s="8">
        <v>4.71</v>
      </c>
      <c r="F15" s="1">
        <f t="shared" si="0"/>
        <v>9420</v>
      </c>
      <c r="G15">
        <f t="shared" si="2"/>
        <v>10850</v>
      </c>
      <c r="H15" s="1">
        <f t="shared" si="1"/>
        <v>9420</v>
      </c>
      <c r="I15" s="7">
        <v>0</v>
      </c>
    </row>
    <row r="16" spans="1:9" x14ac:dyDescent="0.25">
      <c r="A16" s="2">
        <v>44972</v>
      </c>
      <c r="B16" t="s">
        <v>0</v>
      </c>
      <c r="C16" t="s">
        <v>1</v>
      </c>
      <c r="D16">
        <v>4000</v>
      </c>
      <c r="E16" s="8">
        <v>4.7801</v>
      </c>
      <c r="F16" s="1">
        <f t="shared" si="0"/>
        <v>19120.400000000001</v>
      </c>
      <c r="G16">
        <f t="shared" si="2"/>
        <v>14850</v>
      </c>
      <c r="H16" s="1">
        <f t="shared" si="1"/>
        <v>19120.400000000001</v>
      </c>
      <c r="I16" s="7">
        <v>0</v>
      </c>
    </row>
    <row r="17" spans="1:9" x14ac:dyDescent="0.25">
      <c r="A17" s="2">
        <v>44978</v>
      </c>
      <c r="B17" t="s">
        <v>2</v>
      </c>
      <c r="C17" t="s">
        <v>1</v>
      </c>
      <c r="D17">
        <v>-3000</v>
      </c>
      <c r="E17" s="8">
        <v>5.8550000000000004</v>
      </c>
      <c r="F17" s="1">
        <f t="shared" si="0"/>
        <v>-17565</v>
      </c>
      <c r="G17">
        <f t="shared" si="2"/>
        <v>11850</v>
      </c>
      <c r="H17" s="1">
        <f t="shared" si="1"/>
        <v>-17565</v>
      </c>
      <c r="I17" s="7">
        <v>-3000</v>
      </c>
    </row>
    <row r="18" spans="1:9" x14ac:dyDescent="0.25">
      <c r="A18" s="2">
        <v>44979</v>
      </c>
      <c r="B18" t="s">
        <v>2</v>
      </c>
      <c r="C18" t="s">
        <v>1</v>
      </c>
      <c r="D18">
        <v>-6000</v>
      </c>
      <c r="E18" s="8">
        <v>6.6150000000000002</v>
      </c>
      <c r="F18" s="1">
        <f t="shared" si="0"/>
        <v>-39690</v>
      </c>
      <c r="G18">
        <f t="shared" si="2"/>
        <v>5850</v>
      </c>
      <c r="H18" s="1">
        <f t="shared" si="1"/>
        <v>-39690</v>
      </c>
      <c r="I18" s="7">
        <v>-6000</v>
      </c>
    </row>
    <row r="19" spans="1:9" x14ac:dyDescent="0.25">
      <c r="A19" s="2">
        <v>44984</v>
      </c>
      <c r="B19" t="s">
        <v>2</v>
      </c>
      <c r="C19" t="s">
        <v>1</v>
      </c>
      <c r="D19">
        <v>-3000</v>
      </c>
      <c r="E19" s="8">
        <v>7.8159999999999998</v>
      </c>
      <c r="F19" s="1">
        <v>-23448</v>
      </c>
      <c r="G19">
        <v>2850</v>
      </c>
      <c r="H19" s="1">
        <v>-23448</v>
      </c>
      <c r="I19" s="7">
        <v>-3000</v>
      </c>
    </row>
    <row r="20" spans="1:9" x14ac:dyDescent="0.25">
      <c r="A20" s="2">
        <v>44984</v>
      </c>
      <c r="B20" t="s">
        <v>2</v>
      </c>
      <c r="C20" t="s">
        <v>1</v>
      </c>
      <c r="D20">
        <v>-1850</v>
      </c>
      <c r="E20" s="8">
        <v>7.585</v>
      </c>
      <c r="F20" s="1">
        <v>-14032.25</v>
      </c>
      <c r="G20">
        <v>1000</v>
      </c>
      <c r="H20" s="1">
        <v>-14032.25</v>
      </c>
      <c r="I20" s="7">
        <v>0</v>
      </c>
    </row>
    <row r="21" spans="1:9" x14ac:dyDescent="0.25">
      <c r="A21" s="2">
        <v>44984</v>
      </c>
      <c r="B21" t="s">
        <v>2</v>
      </c>
      <c r="C21" t="s">
        <v>1</v>
      </c>
      <c r="D21">
        <v>-1000</v>
      </c>
      <c r="E21" s="8">
        <v>7.8159999999999998</v>
      </c>
      <c r="F21" s="1">
        <v>-7816</v>
      </c>
      <c r="G21">
        <v>0</v>
      </c>
      <c r="H21" s="1">
        <v>-7816</v>
      </c>
      <c r="I21" s="7">
        <v>-2850</v>
      </c>
    </row>
    <row r="22" spans="1:9" x14ac:dyDescent="0.25">
      <c r="A22" s="2">
        <v>44988</v>
      </c>
      <c r="B22" t="s">
        <v>0</v>
      </c>
      <c r="C22" t="s">
        <v>1</v>
      </c>
      <c r="D22">
        <v>5000</v>
      </c>
      <c r="E22" s="8">
        <v>6.5891000000000002</v>
      </c>
      <c r="F22" s="1">
        <f t="shared" si="0"/>
        <v>32945.5</v>
      </c>
      <c r="G22">
        <f t="shared" si="2"/>
        <v>5000</v>
      </c>
      <c r="H22" s="1">
        <f t="shared" si="1"/>
        <v>32945.5</v>
      </c>
      <c r="I22" s="7">
        <v>0</v>
      </c>
    </row>
    <row r="23" spans="1:9" x14ac:dyDescent="0.25">
      <c r="A23" s="2">
        <v>44988</v>
      </c>
      <c r="B23" t="s">
        <v>0</v>
      </c>
      <c r="C23" t="s">
        <v>1</v>
      </c>
      <c r="D23">
        <v>1000</v>
      </c>
      <c r="E23" s="8">
        <v>6.4850000000000003</v>
      </c>
      <c r="F23" s="1">
        <f t="shared" si="0"/>
        <v>6485</v>
      </c>
      <c r="G23">
        <f t="shared" si="2"/>
        <v>6000</v>
      </c>
      <c r="H23" s="1">
        <f t="shared" si="1"/>
        <v>6485</v>
      </c>
      <c r="I23" s="7">
        <v>0</v>
      </c>
    </row>
    <row r="24" spans="1:9" x14ac:dyDescent="0.25">
      <c r="A24" s="2">
        <v>44988</v>
      </c>
      <c r="B24" t="s">
        <v>2</v>
      </c>
      <c r="C24" t="s">
        <v>1</v>
      </c>
      <c r="D24">
        <v>-3000</v>
      </c>
      <c r="E24" s="8">
        <v>6.5513000000000003</v>
      </c>
      <c r="F24" s="1">
        <f t="shared" si="0"/>
        <v>-19653.900000000001</v>
      </c>
      <c r="G24">
        <f t="shared" si="2"/>
        <v>3000</v>
      </c>
      <c r="H24" s="1">
        <f t="shared" si="1"/>
        <v>-19653.900000000001</v>
      </c>
      <c r="I24" s="7">
        <v>-3000</v>
      </c>
    </row>
    <row r="25" spans="1:9" x14ac:dyDescent="0.25">
      <c r="A25" s="2">
        <v>44992</v>
      </c>
      <c r="B25" t="s">
        <v>0</v>
      </c>
      <c r="C25" t="s">
        <v>1</v>
      </c>
      <c r="D25">
        <v>2900</v>
      </c>
      <c r="E25" s="8">
        <v>6.1490999999999998</v>
      </c>
      <c r="F25" s="1">
        <f t="shared" si="0"/>
        <v>17832.39</v>
      </c>
      <c r="G25">
        <f t="shared" si="2"/>
        <v>5900</v>
      </c>
      <c r="H25" s="1">
        <f t="shared" si="1"/>
        <v>17832.39</v>
      </c>
      <c r="I25" s="7">
        <v>0</v>
      </c>
    </row>
    <row r="26" spans="1:9" x14ac:dyDescent="0.25">
      <c r="A26" s="2">
        <v>44992</v>
      </c>
      <c r="B26" t="s">
        <v>0</v>
      </c>
      <c r="C26" t="s">
        <v>1</v>
      </c>
      <c r="D26">
        <v>100</v>
      </c>
      <c r="E26" s="8">
        <v>6.1449999999999996</v>
      </c>
      <c r="F26" s="1">
        <f t="shared" si="0"/>
        <v>614.5</v>
      </c>
      <c r="G26">
        <f t="shared" si="2"/>
        <v>6000</v>
      </c>
      <c r="H26" s="1">
        <f t="shared" si="1"/>
        <v>614.5</v>
      </c>
      <c r="I26" s="7">
        <v>0</v>
      </c>
    </row>
    <row r="27" spans="1:9" x14ac:dyDescent="0.25">
      <c r="A27" s="2">
        <v>44993</v>
      </c>
      <c r="B27" t="s">
        <v>2</v>
      </c>
      <c r="C27" t="s">
        <v>1</v>
      </c>
      <c r="D27">
        <v>-6000</v>
      </c>
      <c r="E27" s="8">
        <v>5.72</v>
      </c>
      <c r="F27" s="1">
        <f t="shared" si="0"/>
        <v>-34320</v>
      </c>
      <c r="G27">
        <f t="shared" si="2"/>
        <v>0</v>
      </c>
      <c r="H27" s="1">
        <f t="shared" si="1"/>
        <v>-34320</v>
      </c>
      <c r="I27" s="7">
        <v>-6000</v>
      </c>
    </row>
    <row r="28" spans="1:9" x14ac:dyDescent="0.25">
      <c r="A28" s="2">
        <v>45001</v>
      </c>
      <c r="B28" t="s">
        <v>0</v>
      </c>
      <c r="C28" t="s">
        <v>1</v>
      </c>
      <c r="D28">
        <v>1000</v>
      </c>
      <c r="E28" s="8">
        <v>4.2949999999999999</v>
      </c>
      <c r="F28" s="1">
        <f t="shared" si="0"/>
        <v>4295</v>
      </c>
      <c r="G28">
        <f t="shared" si="2"/>
        <v>1000</v>
      </c>
      <c r="H28" s="1">
        <f t="shared" si="1"/>
        <v>4295</v>
      </c>
      <c r="I28" s="7">
        <v>0</v>
      </c>
    </row>
    <row r="29" spans="1:9" x14ac:dyDescent="0.25">
      <c r="A29" s="2">
        <v>45001</v>
      </c>
      <c r="B29" t="s">
        <v>0</v>
      </c>
      <c r="C29" t="s">
        <v>1</v>
      </c>
      <c r="D29">
        <v>2000</v>
      </c>
      <c r="E29" s="8">
        <v>4.3074000000000003</v>
      </c>
      <c r="F29" s="1">
        <f t="shared" si="0"/>
        <v>8614.8000000000011</v>
      </c>
      <c r="G29">
        <f t="shared" si="2"/>
        <v>3000</v>
      </c>
      <c r="H29" s="1">
        <f t="shared" si="1"/>
        <v>8614.8000000000011</v>
      </c>
      <c r="I29" s="7">
        <v>0</v>
      </c>
    </row>
    <row r="30" spans="1:9" x14ac:dyDescent="0.25">
      <c r="A30" s="2">
        <v>45002</v>
      </c>
      <c r="B30" t="s">
        <v>0</v>
      </c>
      <c r="C30" t="s">
        <v>1</v>
      </c>
      <c r="D30">
        <v>1000</v>
      </c>
      <c r="E30" s="8">
        <v>4.29</v>
      </c>
      <c r="F30" s="1">
        <f t="shared" si="0"/>
        <v>4290</v>
      </c>
      <c r="G30">
        <f t="shared" si="2"/>
        <v>4000</v>
      </c>
      <c r="H30" s="1">
        <f t="shared" si="1"/>
        <v>4290</v>
      </c>
      <c r="I30" s="7">
        <v>0</v>
      </c>
    </row>
    <row r="31" spans="1:9" x14ac:dyDescent="0.25">
      <c r="A31" s="2">
        <v>45002</v>
      </c>
      <c r="B31" t="s">
        <v>0</v>
      </c>
      <c r="C31" t="s">
        <v>1</v>
      </c>
      <c r="D31">
        <v>1000</v>
      </c>
      <c r="E31" s="8">
        <v>4.2249999999999996</v>
      </c>
      <c r="F31" s="1">
        <f t="shared" si="0"/>
        <v>4225</v>
      </c>
      <c r="G31">
        <f t="shared" si="2"/>
        <v>5000</v>
      </c>
      <c r="H31" s="1">
        <f t="shared" si="1"/>
        <v>4225</v>
      </c>
      <c r="I31" s="7">
        <v>0</v>
      </c>
    </row>
    <row r="32" spans="1:9" x14ac:dyDescent="0.25">
      <c r="A32" s="2">
        <v>45006</v>
      </c>
      <c r="B32" t="s">
        <v>0</v>
      </c>
      <c r="C32" t="s">
        <v>1</v>
      </c>
      <c r="D32">
        <v>2000</v>
      </c>
      <c r="E32" s="8">
        <v>4.42</v>
      </c>
      <c r="F32" s="1">
        <f t="shared" si="0"/>
        <v>8840</v>
      </c>
      <c r="G32">
        <f t="shared" si="2"/>
        <v>7000</v>
      </c>
      <c r="H32" s="1">
        <f t="shared" si="1"/>
        <v>8840</v>
      </c>
      <c r="I32" s="7">
        <v>0</v>
      </c>
    </row>
    <row r="33" spans="1:9" x14ac:dyDescent="0.25">
      <c r="A33" s="2">
        <v>45022</v>
      </c>
      <c r="B33" t="s">
        <v>2</v>
      </c>
      <c r="C33" t="s">
        <v>1</v>
      </c>
      <c r="D33">
        <v>-2000</v>
      </c>
      <c r="E33" s="8">
        <v>4.915</v>
      </c>
      <c r="F33" s="1">
        <f t="shared" si="0"/>
        <v>-9830</v>
      </c>
      <c r="G33">
        <f t="shared" si="2"/>
        <v>5000</v>
      </c>
      <c r="H33" s="1">
        <f t="shared" si="1"/>
        <v>-9830</v>
      </c>
      <c r="I33" s="7">
        <v>-2000</v>
      </c>
    </row>
    <row r="34" spans="1:9" x14ac:dyDescent="0.25">
      <c r="A34" s="2">
        <v>45036</v>
      </c>
      <c r="B34" t="s">
        <v>2</v>
      </c>
      <c r="C34" t="s">
        <v>1</v>
      </c>
      <c r="D34">
        <v>-5000</v>
      </c>
      <c r="E34" s="8">
        <v>4.9450000000000003</v>
      </c>
      <c r="F34" s="1">
        <f t="shared" si="0"/>
        <v>-24725</v>
      </c>
      <c r="G34">
        <f t="shared" si="2"/>
        <v>0</v>
      </c>
      <c r="H34" s="1">
        <f t="shared" si="1"/>
        <v>-24725</v>
      </c>
      <c r="I34" s="7">
        <v>-5000</v>
      </c>
    </row>
    <row r="35" spans="1:9" x14ac:dyDescent="0.25">
      <c r="A35" s="2">
        <v>45037</v>
      </c>
      <c r="B35" t="s">
        <v>0</v>
      </c>
      <c r="C35" t="s">
        <v>1</v>
      </c>
      <c r="D35">
        <v>400</v>
      </c>
      <c r="E35" s="8">
        <v>5.01</v>
      </c>
      <c r="F35" s="1">
        <f t="shared" si="0"/>
        <v>2004</v>
      </c>
      <c r="G35">
        <f t="shared" si="2"/>
        <v>400</v>
      </c>
      <c r="H35" s="1">
        <f t="shared" si="1"/>
        <v>2004</v>
      </c>
      <c r="I35" s="7">
        <v>0</v>
      </c>
    </row>
    <row r="36" spans="1:9" x14ac:dyDescent="0.25">
      <c r="A36" s="2">
        <v>45043</v>
      </c>
      <c r="B36" t="s">
        <v>0</v>
      </c>
      <c r="C36" t="s">
        <v>1</v>
      </c>
      <c r="D36">
        <v>700</v>
      </c>
      <c r="E36" s="8">
        <v>5.4450000000000003</v>
      </c>
      <c r="F36" s="1">
        <f t="shared" si="0"/>
        <v>3811.5</v>
      </c>
      <c r="G36">
        <f t="shared" si="2"/>
        <v>1100</v>
      </c>
      <c r="H36" s="1">
        <f t="shared" si="1"/>
        <v>3811.5</v>
      </c>
      <c r="I36" s="7">
        <v>0</v>
      </c>
    </row>
    <row r="37" spans="1:9" x14ac:dyDescent="0.25">
      <c r="A37" s="2">
        <v>45063</v>
      </c>
      <c r="B37" t="s">
        <v>0</v>
      </c>
      <c r="C37" t="s">
        <v>1</v>
      </c>
      <c r="D37">
        <v>1000</v>
      </c>
      <c r="E37" s="8">
        <v>5.0090000000000003</v>
      </c>
      <c r="F37" s="1">
        <f t="shared" si="0"/>
        <v>5009</v>
      </c>
      <c r="G37">
        <f t="shared" si="2"/>
        <v>2100</v>
      </c>
      <c r="H37" s="1">
        <f t="shared" si="1"/>
        <v>5009</v>
      </c>
      <c r="I37" s="7">
        <v>0</v>
      </c>
    </row>
    <row r="38" spans="1:9" x14ac:dyDescent="0.25">
      <c r="A38" s="2">
        <v>45076</v>
      </c>
      <c r="B38" t="s">
        <v>2</v>
      </c>
      <c r="C38" t="s">
        <v>1</v>
      </c>
      <c r="D38">
        <v>-1000</v>
      </c>
      <c r="E38" s="8">
        <v>4.5827999999999998</v>
      </c>
      <c r="F38" s="1">
        <f t="shared" si="0"/>
        <v>-4582.8</v>
      </c>
      <c r="G38">
        <f t="shared" si="2"/>
        <v>1100</v>
      </c>
      <c r="H38" s="1">
        <f t="shared" si="1"/>
        <v>-4582.8</v>
      </c>
      <c r="I38" s="7">
        <v>-1000</v>
      </c>
    </row>
    <row r="39" spans="1:9" x14ac:dyDescent="0.25">
      <c r="A39" s="2">
        <v>45079</v>
      </c>
      <c r="B39" t="s">
        <v>2</v>
      </c>
      <c r="C39" t="s">
        <v>1</v>
      </c>
      <c r="D39">
        <v>-1100</v>
      </c>
      <c r="E39" s="8">
        <v>4.54</v>
      </c>
      <c r="F39" s="1">
        <f t="shared" si="0"/>
        <v>-4994</v>
      </c>
      <c r="G39">
        <f t="shared" si="2"/>
        <v>0</v>
      </c>
      <c r="H39" s="1">
        <f t="shared" si="1"/>
        <v>-4994</v>
      </c>
      <c r="I39" s="7">
        <v>-1100</v>
      </c>
    </row>
    <row r="41" spans="1:9" x14ac:dyDescent="0.25">
      <c r="A41" s="2" t="s">
        <v>14</v>
      </c>
      <c r="D41" s="7">
        <f>SUM(D2:D40)</f>
        <v>0</v>
      </c>
      <c r="G41" s="7" t="s">
        <v>13</v>
      </c>
      <c r="H41" s="7">
        <f>SUM(H2:H40)</f>
        <v>-15545.7</v>
      </c>
      <c r="I41" s="7">
        <f>SUM(I2:I40)</f>
        <v>-36950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2024-04-16T08:04:40Z</dcterms:created>
  <dcterms:modified xsi:type="dcterms:W3CDTF">2024-04-17T20:47:50Z</dcterms:modified>
</cp:coreProperties>
</file>