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ahL\Documents\Github\riptide_hardware\coProcessor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9" i="1"/>
  <c r="F2" i="1"/>
  <c r="F3" i="1"/>
  <c r="F4" i="1"/>
  <c r="F5" i="1"/>
  <c r="F6" i="1"/>
  <c r="F7" i="1"/>
  <c r="F8" i="1"/>
  <c r="F10" i="1"/>
  <c r="F11" i="1"/>
  <c r="F12" i="1"/>
  <c r="F13" i="1"/>
  <c r="F14" i="1"/>
  <c r="F15" i="1"/>
  <c r="F32" i="1" l="1"/>
</calcChain>
</file>

<file path=xl/sharedStrings.xml><?xml version="1.0" encoding="utf-8"?>
<sst xmlns="http://schemas.openxmlformats.org/spreadsheetml/2006/main" count="72" uniqueCount="67">
  <si>
    <t>manufacturer</t>
  </si>
  <si>
    <t>number of parts</t>
  </si>
  <si>
    <t>costs  per part</t>
  </si>
  <si>
    <t>total costs</t>
  </si>
  <si>
    <t>mouser link</t>
  </si>
  <si>
    <t>type of part</t>
  </si>
  <si>
    <t>Description</t>
  </si>
  <si>
    <t>mouser part name</t>
  </si>
  <si>
    <t>490-PJ-002AH-SMT-TR</t>
  </si>
  <si>
    <t>619-451-00303</t>
  </si>
  <si>
    <t>511-L78M05CV</t>
  </si>
  <si>
    <t>511-STM32F405RGT6</t>
  </si>
  <si>
    <t>Coprocessor Chip</t>
  </si>
  <si>
    <t>STMicroelectronics</t>
  </si>
  <si>
    <t>Vishay</t>
  </si>
  <si>
    <t>SFH610A-2</t>
  </si>
  <si>
    <t>Opto-Coupler</t>
  </si>
  <si>
    <t>PRT-00587</t>
  </si>
  <si>
    <t>USB Mini-B SMD Connector</t>
  </si>
  <si>
    <t>Samtec</t>
  </si>
  <si>
    <t>DC Power Connector Power Jack</t>
  </si>
  <si>
    <t>CUI Inc.</t>
  </si>
  <si>
    <t>Parallax</t>
  </si>
  <si>
    <t>3 Pin Header</t>
  </si>
  <si>
    <t>700-MAX3051EKAT</t>
  </si>
  <si>
    <t>Maxim Integrated</t>
  </si>
  <si>
    <t>CAN Transceiver</t>
  </si>
  <si>
    <t>2 Pin Header</t>
  </si>
  <si>
    <t>538-105312-2112</t>
  </si>
  <si>
    <t>Molex</t>
  </si>
  <si>
    <t>https://www.mouser.com/ProductDetail/Maxim-Integrated/MAX3051EKA%2bT?qs=sGAEpiMZZMsGqoCZrYwANo3ECNmKLVU7VtUW10cNS6s%3d</t>
  </si>
  <si>
    <t>Nanofit 12CKT Wire Housing</t>
  </si>
  <si>
    <t>https://www.mouser.com/ProductDetail/Molex/105312-2112?qs=sGAEpiMZZMs%252bGHln7q6pm8Vn94ktop%2fJUxkgIF9KnFZSzncMS1rlIw%3d%3d1206?qs=sGAEpiMZZMs%252bGHln7q6pmxm1xRErLtPiZhcSfNnEEp7OCdyvSFNluw%3d%3d</t>
  </si>
  <si>
    <t>941-C503BRANCZ0C0AA1</t>
  </si>
  <si>
    <t>Cree Inc.</t>
  </si>
  <si>
    <t>https://www.mouser.com/ProductDetail/941-C503BRANCZ0C0AA1</t>
  </si>
  <si>
    <t>Standard TH LED</t>
  </si>
  <si>
    <t>Linear Voltage Regulator</t>
  </si>
  <si>
    <t>https://www.mouser.com/ProductDetail/511-L78M05CV</t>
  </si>
  <si>
    <t>Tactile Switch</t>
  </si>
  <si>
    <t>653-B3F-1000</t>
  </si>
  <si>
    <t>Omron Electronics</t>
  </si>
  <si>
    <t>https://www.mouser.com/ProductDetail/653-B3F-1000</t>
  </si>
  <si>
    <t>SD Connector</t>
  </si>
  <si>
    <t>538-503398-0891</t>
  </si>
  <si>
    <t>https://www.mouser.com/ProductDetail/Molex/503398-0891?qs=sGAEpiMZZMvix4Kz%252byXAvY8l7qWUhbAP</t>
  </si>
  <si>
    <t>https://www.mouser.com/ProductDetail/ECS/ECS-160-20-1X?qs=sGAEpiMZZMsBj6bBr9Q9aXpukMv0ARbgbHEQKPAbIC0%3d</t>
  </si>
  <si>
    <t>520-HCA1600-20X</t>
  </si>
  <si>
    <t>Crystal Oscillator 20 pF</t>
  </si>
  <si>
    <t>ECS</t>
  </si>
  <si>
    <t>https://www.mouser.com/ProductDetail/Molex/105314-2112?qs=sGAEpiMZZMs%252bGHln7q6pm8Vn94ktop%2fJso8ac5N8v94K7NF1xQ%2f2eA%3d%3d</t>
  </si>
  <si>
    <t>Nanofit 12CKT Header Horizontal</t>
  </si>
  <si>
    <t>80-C0603C104K5REAUTO</t>
  </si>
  <si>
    <t>KEMET</t>
  </si>
  <si>
    <t>538-22-27-2021</t>
  </si>
  <si>
    <t>https://www.mouser.com/ProductDetail/80-C0603C104K5REAUTO</t>
  </si>
  <si>
    <t>Ceramic Capacitor 4.7 uF 10%</t>
  </si>
  <si>
    <t>963-JMK107BB7475KA-T</t>
  </si>
  <si>
    <t>Taiyo Yuden</t>
  </si>
  <si>
    <t>http://mklec.com/connectors/pcb-header-pins/2-pin-header-pin-socket-and-plug-connector</t>
  </si>
  <si>
    <t>https://www.mouser.com/ProductDetail/963-JMK107BB7475KA-T</t>
  </si>
  <si>
    <t>Murata</t>
  </si>
  <si>
    <t>81-GRM188R61C225KE15</t>
  </si>
  <si>
    <t>Ceramic Capacitor 2.2 uF 10%</t>
  </si>
  <si>
    <t>https://www.mouser.com/ProductDetail/81-GRM188R61C225KE15</t>
  </si>
  <si>
    <t>Ceramic Capacitor 1 nF</t>
  </si>
  <si>
    <t>Ceramic Capacitor .1 uF 10% SMT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</si>
</sst>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333333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3" fillId="0" borderId="0" xfId="1"/>
    <xf numFmtId="0" fontId="1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ProductDetail/Molex/503398-0891?qs=sGAEpiMZZMvix4Kz%252byXAvY8l7qWUhbAP" TargetMode="External"/><Relationship Id="rId3" Type="http://schemas.openxmlformats.org/officeDocument/2006/relationships/hyperlink" Target="https://www.mouser.com/ProductDetail/Maxim-Integrated/MAX3051EKA%2bT?qs=sGAEpiMZZMsGqoCZrYwANo3ECNmKLVU7VtUW10cNS6s%3d" TargetMode="External"/><Relationship Id="rId7" Type="http://schemas.openxmlformats.org/officeDocument/2006/relationships/hyperlink" Target="https://www.mouser.com/ProductDetail/653-B3F-1000" TargetMode="External"/><Relationship Id="rId2" Type="http://schemas.openxmlformats.org/officeDocument/2006/relationships/hyperlink" Target="https://www.mouser.com/ProductDetail/Molex/105314-2112?qs=sGAEpiMZZMs%252bGHln7q6pm8Vn94ktop%2fJso8ac5N8v94K7NF1xQ%2f2eA%3d%3d" TargetMode="External"/><Relationship Id="rId1" Type="http://schemas.openxmlformats.org/officeDocument/2006/relationships/hyperlink" Target="http://mklec.com/connectors/pcb-header-pins/2-pin-header-pin-socket-and-plug-connector" TargetMode="External"/><Relationship Id="rId6" Type="http://schemas.openxmlformats.org/officeDocument/2006/relationships/hyperlink" Target="https://www.mouser.com/ProductDetail/511-L78M05CV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mouser.com/ProductDetail/941-C503BRANCZ0C0AA1" TargetMode="External"/><Relationship Id="rId10" Type="http://schemas.openxmlformats.org/officeDocument/2006/relationships/hyperlink" Target="https://www.mouser.com/ProductDetail/81-GRM188R61C225KE15" TargetMode="External"/><Relationship Id="rId4" Type="http://schemas.openxmlformats.org/officeDocument/2006/relationships/hyperlink" Target="https://www.mouser.com/ProductDetail/Molex/105312-2112?qs=sGAEpiMZZMs%252bGHln7q6pm8Vn94ktop%2fJUxkgIF9KnFZSzncMS1rlIw%3d%3d1206?qs=sGAEpiMZZMs%252bGHln7q6pmxm1xRErLtPiZhcSfNnEEp7OCdyvSFNluw%3d%3d" TargetMode="External"/><Relationship Id="rId9" Type="http://schemas.openxmlformats.org/officeDocument/2006/relationships/hyperlink" Target="https://www.mouser.com/ProductDetail/ECS/ECS-160-20-1X?qs=sGAEpiMZZMsBj6bBr9Q9aXpukMv0ARbgbHEQKPAbIC0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zoomScale="70" zoomScaleNormal="70" workbookViewId="0">
      <selection activeCell="C24" sqref="C24"/>
    </sheetView>
  </sheetViews>
  <sheetFormatPr defaultRowHeight="14.4" x14ac:dyDescent="0.3"/>
  <cols>
    <col min="1" max="1" width="28.21875" customWidth="1"/>
    <col min="2" max="2" width="23.6640625" customWidth="1"/>
    <col min="3" max="3" width="28.77734375" customWidth="1"/>
    <col min="4" max="4" width="12" customWidth="1"/>
    <col min="5" max="5" width="13.33203125" customWidth="1"/>
    <col min="6" max="6" width="11.33203125" customWidth="1"/>
    <col min="7" max="7" width="182.109375" customWidth="1"/>
    <col min="8" max="8" width="38.109375" customWidth="1"/>
  </cols>
  <sheetData>
    <row r="1" spans="1:8" x14ac:dyDescent="0.3">
      <c r="A1" s="5" t="s">
        <v>5</v>
      </c>
      <c r="B1" s="5" t="s">
        <v>7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1" t="s">
        <v>6</v>
      </c>
    </row>
    <row r="2" spans="1:8" x14ac:dyDescent="0.3">
      <c r="A2" s="2" t="s">
        <v>12</v>
      </c>
      <c r="B2" s="2" t="s">
        <v>11</v>
      </c>
      <c r="C2" s="2" t="s">
        <v>13</v>
      </c>
      <c r="D2" s="2">
        <v>1</v>
      </c>
      <c r="E2" s="2"/>
      <c r="F2" s="2">
        <f t="shared" ref="F2:F8" si="0">D2*E2</f>
        <v>0</v>
      </c>
      <c r="G2" s="2"/>
      <c r="H2" s="2"/>
    </row>
    <row r="3" spans="1:8" x14ac:dyDescent="0.3">
      <c r="A3" s="2" t="s">
        <v>16</v>
      </c>
      <c r="B3" s="2" t="s">
        <v>15</v>
      </c>
      <c r="C3" s="2" t="s">
        <v>14</v>
      </c>
      <c r="D3" s="2">
        <v>10</v>
      </c>
      <c r="E3" s="2"/>
      <c r="F3" s="2">
        <f t="shared" si="0"/>
        <v>0</v>
      </c>
      <c r="G3" s="2"/>
      <c r="H3" s="2"/>
    </row>
    <row r="4" spans="1:8" x14ac:dyDescent="0.3">
      <c r="A4" s="2" t="s">
        <v>18</v>
      </c>
      <c r="B4" s="2" t="s">
        <v>17</v>
      </c>
      <c r="C4" s="2" t="s">
        <v>19</v>
      </c>
      <c r="D4" s="2">
        <v>1</v>
      </c>
      <c r="E4" s="2"/>
      <c r="F4" s="2">
        <f t="shared" si="0"/>
        <v>0</v>
      </c>
      <c r="G4" s="2"/>
      <c r="H4" s="2"/>
    </row>
    <row r="5" spans="1:8" x14ac:dyDescent="0.3">
      <c r="A5" s="2" t="s">
        <v>20</v>
      </c>
      <c r="B5" s="2" t="s">
        <v>8</v>
      </c>
      <c r="C5" s="2" t="s">
        <v>21</v>
      </c>
      <c r="D5" s="2">
        <v>1</v>
      </c>
      <c r="E5" s="2"/>
      <c r="F5" s="2">
        <f t="shared" si="0"/>
        <v>0</v>
      </c>
      <c r="G5" s="2"/>
      <c r="H5" s="2"/>
    </row>
    <row r="6" spans="1:8" x14ac:dyDescent="0.3">
      <c r="A6" s="2" t="s">
        <v>23</v>
      </c>
      <c r="B6" s="2" t="s">
        <v>9</v>
      </c>
      <c r="C6" s="2" t="s">
        <v>22</v>
      </c>
      <c r="D6" s="2">
        <v>11</v>
      </c>
      <c r="E6" s="2"/>
      <c r="F6" s="2">
        <f t="shared" si="0"/>
        <v>0</v>
      </c>
      <c r="G6" s="2"/>
      <c r="H6" s="2"/>
    </row>
    <row r="7" spans="1:8" x14ac:dyDescent="0.3">
      <c r="A7" s="2" t="s">
        <v>26</v>
      </c>
      <c r="B7" s="2" t="s">
        <v>24</v>
      </c>
      <c r="C7" s="2" t="s">
        <v>25</v>
      </c>
      <c r="D7" s="2">
        <v>1</v>
      </c>
      <c r="E7" s="2"/>
      <c r="F7" s="2">
        <f t="shared" si="0"/>
        <v>0</v>
      </c>
      <c r="G7" s="4" t="s">
        <v>30</v>
      </c>
      <c r="H7" s="2"/>
    </row>
    <row r="8" spans="1:8" x14ac:dyDescent="0.3">
      <c r="A8" s="2" t="s">
        <v>27</v>
      </c>
      <c r="B8" s="2" t="s">
        <v>54</v>
      </c>
      <c r="C8" s="2" t="s">
        <v>29</v>
      </c>
      <c r="D8" s="2">
        <v>1</v>
      </c>
      <c r="E8" s="2">
        <v>0.26</v>
      </c>
      <c r="F8" s="2">
        <f t="shared" si="0"/>
        <v>0.26</v>
      </c>
      <c r="G8" s="4" t="s">
        <v>59</v>
      </c>
      <c r="H8" s="2"/>
    </row>
    <row r="9" spans="1:8" x14ac:dyDescent="0.3">
      <c r="A9" s="2" t="s">
        <v>51</v>
      </c>
      <c r="B9" s="2" t="s">
        <v>28</v>
      </c>
      <c r="C9" s="2" t="s">
        <v>29</v>
      </c>
      <c r="D9" s="2">
        <v>1</v>
      </c>
      <c r="E9" s="2">
        <v>2.4700000000000002</v>
      </c>
      <c r="F9" s="2">
        <f>D9*E9</f>
        <v>2.4700000000000002</v>
      </c>
      <c r="G9" s="4" t="s">
        <v>50</v>
      </c>
      <c r="H9" s="2"/>
    </row>
    <row r="10" spans="1:8" x14ac:dyDescent="0.3">
      <c r="A10" s="2" t="s">
        <v>31</v>
      </c>
      <c r="B10" s="2" t="s">
        <v>28</v>
      </c>
      <c r="C10" s="2" t="s">
        <v>29</v>
      </c>
      <c r="D10" s="2">
        <v>1</v>
      </c>
      <c r="E10" s="2"/>
      <c r="F10" s="2">
        <f t="shared" ref="F10:F31" si="1">D10*E10</f>
        <v>0</v>
      </c>
      <c r="G10" s="4" t="s">
        <v>32</v>
      </c>
      <c r="H10" s="2"/>
    </row>
    <row r="11" spans="1:8" x14ac:dyDescent="0.3">
      <c r="A11" s="2" t="s">
        <v>36</v>
      </c>
      <c r="B11" s="2" t="s">
        <v>33</v>
      </c>
      <c r="C11" s="2" t="s">
        <v>34</v>
      </c>
      <c r="D11" s="2">
        <v>4</v>
      </c>
      <c r="E11" s="2"/>
      <c r="F11" s="2">
        <f t="shared" si="1"/>
        <v>0</v>
      </c>
      <c r="G11" s="4" t="s">
        <v>35</v>
      </c>
      <c r="H11" s="2"/>
    </row>
    <row r="12" spans="1:8" x14ac:dyDescent="0.3">
      <c r="A12" s="2" t="s">
        <v>37</v>
      </c>
      <c r="B12" s="2" t="s">
        <v>10</v>
      </c>
      <c r="C12" s="2" t="s">
        <v>13</v>
      </c>
      <c r="D12" s="2">
        <v>1</v>
      </c>
      <c r="E12" s="2"/>
      <c r="F12" s="2">
        <f t="shared" si="1"/>
        <v>0</v>
      </c>
      <c r="G12" s="4" t="s">
        <v>38</v>
      </c>
      <c r="H12" s="2"/>
    </row>
    <row r="13" spans="1:8" x14ac:dyDescent="0.3">
      <c r="A13" s="2" t="s">
        <v>39</v>
      </c>
      <c r="B13" s="2" t="s">
        <v>40</v>
      </c>
      <c r="C13" s="2" t="s">
        <v>41</v>
      </c>
      <c r="D13" s="2">
        <v>2</v>
      </c>
      <c r="E13" s="2"/>
      <c r="F13" s="2">
        <f t="shared" si="1"/>
        <v>0</v>
      </c>
      <c r="G13" s="4" t="s">
        <v>42</v>
      </c>
      <c r="H13" s="2"/>
    </row>
    <row r="14" spans="1:8" x14ac:dyDescent="0.3">
      <c r="A14" s="2" t="s">
        <v>43</v>
      </c>
      <c r="B14" s="2" t="s">
        <v>44</v>
      </c>
      <c r="C14" s="2" t="s">
        <v>29</v>
      </c>
      <c r="D14" s="2">
        <v>1</v>
      </c>
      <c r="E14" s="2">
        <v>8.9499999999999993</v>
      </c>
      <c r="F14" s="2">
        <f t="shared" si="1"/>
        <v>8.9499999999999993</v>
      </c>
      <c r="G14" s="4" t="s">
        <v>45</v>
      </c>
      <c r="H14" s="2"/>
    </row>
    <row r="15" spans="1:8" x14ac:dyDescent="0.3">
      <c r="A15" s="2" t="s">
        <v>48</v>
      </c>
      <c r="B15" s="2" t="s">
        <v>47</v>
      </c>
      <c r="C15" s="2" t="s">
        <v>49</v>
      </c>
      <c r="D15" s="2">
        <v>1</v>
      </c>
      <c r="E15" s="2">
        <v>0.6</v>
      </c>
      <c r="F15" s="2">
        <f t="shared" si="1"/>
        <v>0.6</v>
      </c>
      <c r="G15" s="4" t="s">
        <v>46</v>
      </c>
      <c r="H15" s="2"/>
    </row>
    <row r="16" spans="1:8" x14ac:dyDescent="0.3">
      <c r="A16" s="2" t="s">
        <v>66</v>
      </c>
      <c r="B16" s="3" t="s">
        <v>52</v>
      </c>
      <c r="C16" s="2" t="s">
        <v>53</v>
      </c>
      <c r="D16" s="2">
        <v>5</v>
      </c>
      <c r="E16" s="2">
        <v>0.19</v>
      </c>
      <c r="F16" s="2">
        <f t="shared" si="1"/>
        <v>0.95</v>
      </c>
      <c r="G16" s="4" t="s">
        <v>55</v>
      </c>
      <c r="H16" s="2"/>
    </row>
    <row r="17" spans="1:8" x14ac:dyDescent="0.3">
      <c r="A17" s="2" t="s">
        <v>56</v>
      </c>
      <c r="B17" s="2" t="s">
        <v>57</v>
      </c>
      <c r="C17" s="2" t="s">
        <v>58</v>
      </c>
      <c r="D17" s="2">
        <v>6</v>
      </c>
      <c r="E17" s="2">
        <v>0.27</v>
      </c>
      <c r="F17" s="2">
        <f t="shared" si="1"/>
        <v>1.62</v>
      </c>
      <c r="G17" s="4" t="s">
        <v>60</v>
      </c>
      <c r="H17" s="2"/>
    </row>
    <row r="18" spans="1:8" x14ac:dyDescent="0.3">
      <c r="A18" s="2" t="s">
        <v>63</v>
      </c>
      <c r="B18" s="2" t="s">
        <v>62</v>
      </c>
      <c r="C18" s="2" t="s">
        <v>61</v>
      </c>
      <c r="D18" s="2">
        <v>6</v>
      </c>
      <c r="E18" s="2">
        <v>0.19</v>
      </c>
      <c r="F18" s="2">
        <f t="shared" si="1"/>
        <v>1.1400000000000001</v>
      </c>
      <c r="G18" s="4" t="s">
        <v>64</v>
      </c>
      <c r="H18" s="2"/>
    </row>
    <row r="19" spans="1:8" x14ac:dyDescent="0.3">
      <c r="A19" s="2" t="s">
        <v>65</v>
      </c>
      <c r="F19" s="2">
        <f t="shared" si="1"/>
        <v>0</v>
      </c>
      <c r="H19" s="2"/>
    </row>
    <row r="20" spans="1:8" x14ac:dyDescent="0.3">
      <c r="F20" s="2">
        <f t="shared" si="1"/>
        <v>0</v>
      </c>
    </row>
    <row r="21" spans="1:8" x14ac:dyDescent="0.3">
      <c r="F21" s="2">
        <f t="shared" si="1"/>
        <v>0</v>
      </c>
    </row>
    <row r="22" spans="1:8" x14ac:dyDescent="0.3">
      <c r="F22" s="2">
        <f t="shared" si="1"/>
        <v>0</v>
      </c>
    </row>
    <row r="23" spans="1:8" x14ac:dyDescent="0.3">
      <c r="F23" s="2">
        <f t="shared" si="1"/>
        <v>0</v>
      </c>
    </row>
    <row r="24" spans="1:8" x14ac:dyDescent="0.3">
      <c r="F24" s="2">
        <f t="shared" si="1"/>
        <v>0</v>
      </c>
    </row>
    <row r="25" spans="1:8" x14ac:dyDescent="0.3">
      <c r="F25" s="2">
        <f t="shared" si="1"/>
        <v>0</v>
      </c>
    </row>
    <row r="26" spans="1:8" x14ac:dyDescent="0.3">
      <c r="F26" s="2">
        <f t="shared" si="1"/>
        <v>0</v>
      </c>
    </row>
    <row r="27" spans="1:8" x14ac:dyDescent="0.3">
      <c r="F27" s="2">
        <f t="shared" si="1"/>
        <v>0</v>
      </c>
    </row>
    <row r="28" spans="1:8" x14ac:dyDescent="0.3">
      <c r="F28" s="2">
        <f t="shared" si="1"/>
        <v>0</v>
      </c>
    </row>
    <row r="29" spans="1:8" x14ac:dyDescent="0.3">
      <c r="F29" s="2">
        <f t="shared" si="1"/>
        <v>0</v>
      </c>
    </row>
    <row r="30" spans="1:8" x14ac:dyDescent="0.3">
      <c r="F30" s="2">
        <f t="shared" si="1"/>
        <v>0</v>
      </c>
    </row>
    <row r="31" spans="1:8" x14ac:dyDescent="0.3">
      <c r="F31" s="2">
        <f t="shared" si="1"/>
        <v>0</v>
      </c>
    </row>
    <row r="32" spans="1:8" x14ac:dyDescent="0.3">
      <c r="F32" s="2">
        <f>SUM(F2:F16)</f>
        <v>13.229999999999999</v>
      </c>
    </row>
  </sheetData>
  <hyperlinks>
    <hyperlink ref="G8" r:id="rId1"/>
    <hyperlink ref="G9" r:id="rId2"/>
    <hyperlink ref="G7" r:id="rId3"/>
    <hyperlink ref="G10" r:id="rId4"/>
    <hyperlink ref="G11" r:id="rId5"/>
    <hyperlink ref="G12" r:id="rId6"/>
    <hyperlink ref="G13" r:id="rId7"/>
    <hyperlink ref="G14" r:id="rId8"/>
    <hyperlink ref="G15" r:id="rId9"/>
    <hyperlink ref="G18" r:id="rId10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Limes</dc:creator>
  <cp:lastModifiedBy>Noah Limes</cp:lastModifiedBy>
  <cp:lastPrinted>2017-10-21T01:47:06Z</cp:lastPrinted>
  <dcterms:created xsi:type="dcterms:W3CDTF">2017-10-08T15:46:42Z</dcterms:created>
  <dcterms:modified xsi:type="dcterms:W3CDTF">2018-02-05T15:19:20Z</dcterms:modified>
</cp:coreProperties>
</file>