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\Documents\Github\riptide_hardware\coProcessor\rev1noah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16" i="1"/>
  <c r="G13" i="1" l="1"/>
  <c r="G4" i="1" l="1"/>
  <c r="G5" i="1"/>
  <c r="G6" i="1"/>
  <c r="G8" i="1"/>
  <c r="G9" i="1"/>
  <c r="G10" i="1"/>
  <c r="G11" i="1"/>
  <c r="G12" i="1"/>
  <c r="G14" i="1"/>
  <c r="G15" i="1"/>
  <c r="G23" i="1" s="1"/>
  <c r="G2" i="1"/>
  <c r="G3" i="1"/>
</calcChain>
</file>

<file path=xl/sharedStrings.xml><?xml version="1.0" encoding="utf-8"?>
<sst xmlns="http://schemas.openxmlformats.org/spreadsheetml/2006/main" count="69" uniqueCount="65">
  <si>
    <t>manufacturer</t>
  </si>
  <si>
    <t>number of parts</t>
  </si>
  <si>
    <t>costs  per part</t>
  </si>
  <si>
    <t>total costs</t>
  </si>
  <si>
    <t>mouser link</t>
  </si>
  <si>
    <t>st micro electronics</t>
  </si>
  <si>
    <t>H2193-ND</t>
  </si>
  <si>
    <t>Hirose Electric Co</t>
  </si>
  <si>
    <t>http://www.mouser.com/ProductDetail/Hirose-Electric/DF13-4P-125DSA/?qs=%2fha2pyFaduiZ8JOhgqtBgP6vf8hfcA6325BB%252bzRGqRg%3d</t>
  </si>
  <si>
    <t>type of part</t>
  </si>
  <si>
    <t>copro</t>
  </si>
  <si>
    <t>depth sensor</t>
  </si>
  <si>
    <t>782-SFH610A-2</t>
  </si>
  <si>
    <t>opto-isolator</t>
  </si>
  <si>
    <t>Vishay Semiconductors</t>
  </si>
  <si>
    <t>http://www.mouser.com/ProductDetail/Vishay-Semiconductors/SFH610A-2/?qs=sGAEpiMZZMteimceiIVCBwfsK9X9U0O6y8vAhEwYcok%3d</t>
  </si>
  <si>
    <t>511-STM32F103C8T6</t>
  </si>
  <si>
    <t>http://www.mouser.com/ProductDetail/STMicroelectronics/STM32F103C8T6/?qs=sGAEpiMZZMuoKKEcg8mMKFb3BM%252bPMo%252bWO5nL6GJ6Dac%3d</t>
  </si>
  <si>
    <t>micro controller</t>
  </si>
  <si>
    <t>47642-0001</t>
  </si>
  <si>
    <t>Description</t>
  </si>
  <si>
    <t>usb 2.0, micro type B</t>
  </si>
  <si>
    <t>usb</t>
  </si>
  <si>
    <t>molex</t>
  </si>
  <si>
    <t>http://www.mouser.com/ProductDetail/STMicroelectronics/STM32F407VGT7/?qs=sGAEpiMZZMv1cXVJl98d9VVMJD5XuPHb</t>
  </si>
  <si>
    <t>http://www.mouser.com/ProductDetail/Molex/47642-0001/?qs=%2fha2pyFaduiVKeOWA39NcFFh6UJ%252bH2yvGGadYbUHlSa%2fPsQldWWCig%3d%3d</t>
  </si>
  <si>
    <t>mouser part name</t>
  </si>
  <si>
    <t>edge connector</t>
  </si>
  <si>
    <t>power jack</t>
  </si>
  <si>
    <t>cuiinc</t>
  </si>
  <si>
    <t>571-5530843-6</t>
  </si>
  <si>
    <t>490-PJ-002AH-SMT-TR</t>
  </si>
  <si>
    <t>TE connectivity</t>
  </si>
  <si>
    <t>http://www.mouser.com/ProductDetail/TE-Connectivity-AMP/5530843-6/?qs=sGAEpiMZZMtWxQ3D3EXBN574TbFoOL08hIGRPhGwTbE%3d</t>
  </si>
  <si>
    <t>esc connector</t>
  </si>
  <si>
    <t>619-451-00303</t>
  </si>
  <si>
    <t xml:space="preserve">parallax </t>
  </si>
  <si>
    <t>https://www.mouser.com/ProductDetail/Parallax/451-00303/?qs=sGAEpiMZZMtU66%252bVMtdfbhU%252bAfWLZDL%2f</t>
  </si>
  <si>
    <t>538-44130-0018</t>
  </si>
  <si>
    <t>https://www.mouser.com/ProductDetail/Molex/44130-0018/?qs=sGAEpiMZZMs%252bGHln7q6pm56hbmxnxrhad%252bBJaS%2fIVPw%3d</t>
  </si>
  <si>
    <t>jtag connector</t>
  </si>
  <si>
    <t>517-30320-6002</t>
  </si>
  <si>
    <t>3M</t>
  </si>
  <si>
    <t>http://www.newark.com/3m/30320-6002hb/wire-to-board-connector-header/dp/81H9263?mckv=ssbU89XhE_dc|pcrid|81515568741|plid||kword||match||slid||product|81H9263|&amp;gross_price=true&amp;CATCI=pla-325659266321&amp;CAAGID=20376566901&amp;CMP=KNC-GUSA-GEN-SHOPPING-81H9263&amp;CAGPSPN=pla&amp;gclid=Cj0KCQjwybvPBRDBARIsAA7T2kheDhiW0qHWAO6IMspf6-DzNjRRC6vbpxcJ3ee1HiMOL8KQQIh0jZYaAr35EALw_wcB&amp;DM_PersistentCookieCreated=true&amp;CAWELAID=120185550001365820</t>
  </si>
  <si>
    <t>in eagle rn</t>
  </si>
  <si>
    <t>mission start pin connector mini fit jr</t>
  </si>
  <si>
    <t>511-STM32F405</t>
  </si>
  <si>
    <t>sd socket SMT</t>
  </si>
  <si>
    <t>LEDs</t>
  </si>
  <si>
    <t>859-LTST-S270GKT</t>
  </si>
  <si>
    <t>Lite-On</t>
  </si>
  <si>
    <t>https://www.mouser.com/ProductDetail/Lite-On/LTST-S270GKT/?qs=%2fha2pyFadui2fuz%252bskZlf45QQpxLsKkEslt%252bgQ%2f1MCuzKwpWWwoU2g%3d%3d</t>
  </si>
  <si>
    <t>voltage regulator</t>
  </si>
  <si>
    <t>can tranceiver</t>
  </si>
  <si>
    <t>https://www.mouser.com/ProductDetail/Molex/79107-7003/?qs=sGAEpiMZZMs%252bGHln7q6pm9PDqqhdsXTL7yECacVWfhA%3d</t>
  </si>
  <si>
    <t>4 by 2 pin</t>
  </si>
  <si>
    <t>579-MCP2551-I/P</t>
  </si>
  <si>
    <t>microchip technology</t>
  </si>
  <si>
    <t>https://www.mouser.com/ProductDetail/Microchip-Technology/MCP2551-I-P/?qs=sGAEpiMZZMsUzhEcHltCuakdA9bgjCdk</t>
  </si>
  <si>
    <t>sd card</t>
  </si>
  <si>
    <t>500873-0806</t>
  </si>
  <si>
    <t>https://www.sparkfun.com/products/127</t>
  </si>
  <si>
    <t>https://www.mouser.com/ProductDetail/STMicroelectronics/L78M05CV/?qs=sGAEpiMZZMtUqDgmOWBjgLulMc5AC7ohx%252b9u0ddUIaE%3d</t>
  </si>
  <si>
    <t>511-L78M05CV</t>
  </si>
  <si>
    <t>STM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</si>
</sst>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olex/79107-7003/?qs=sGAEpiMZZMs%252bGHln7q6pm9PDqqhdsXTL7yECacVWfhA%3d" TargetMode="External"/><Relationship Id="rId3" Type="http://schemas.openxmlformats.org/officeDocument/2006/relationships/hyperlink" Target="http://www.mouser.com/ProductDetail/Vishay-Semiconductors/SFH610A-2/?qs=sGAEpiMZZMteimceiIVCBwfsK9X9U0O6y8vAhEwYcok%3d" TargetMode="External"/><Relationship Id="rId7" Type="http://schemas.openxmlformats.org/officeDocument/2006/relationships/hyperlink" Target="http://www.mouser.com/ProductDetail/Molex/47642-0001/?qs=%2fha2pyFaduiVKeOWA39NcFFh6UJ%252bH2yvGGadYbUHlSa%2fPsQldWWCig%3d%3d" TargetMode="External"/><Relationship Id="rId2" Type="http://schemas.openxmlformats.org/officeDocument/2006/relationships/hyperlink" Target="http://www.mouser.com/ProductDetail/Hirose-Electric/DF13-4P-125DSA/?qs=%2fha2pyFaduiZ8JOhgqtBgP6vf8hfcA6325BB%252bzRGqRg%3d" TargetMode="External"/><Relationship Id="rId1" Type="http://schemas.openxmlformats.org/officeDocument/2006/relationships/hyperlink" Target="http://www.mouser.com/ProductDetail/STMicroelectronics/STM32F407VGT7/?qs=sGAEpiMZZMv1cXVJl98d9VVMJD5XuPHb" TargetMode="External"/><Relationship Id="rId6" Type="http://schemas.openxmlformats.org/officeDocument/2006/relationships/hyperlink" Target="http://www.mouser.com/ProductDetail/TE-Connectivity-AMP/5530843-6/?qs=sGAEpiMZZMtWxQ3D3EXBN574TbFoOL08hIGRPhGwTbE%3d" TargetMode="External"/><Relationship Id="rId5" Type="http://schemas.openxmlformats.org/officeDocument/2006/relationships/hyperlink" Target="http://www.mouser.com/ProductDetail/TE-Connectivity-AMP/5530843-6/?qs=sGAEpiMZZMtWxQ3D3EXBN574TbFoOL08hIGRPhGwTbE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Parallax/451-00303/?qs=sGAEpiMZZMtU66%252bVMtdfbhU%252bAfWLZDL%2f" TargetMode="External"/><Relationship Id="rId9" Type="http://schemas.openxmlformats.org/officeDocument/2006/relationships/hyperlink" Target="https://www.mouser.com/ProductDetail/Microchip-Technology/MCP2551-I-P/?qs=sGAEpiMZZMsUzhEcHltCuakdA9bgjC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H16" sqref="H16"/>
    </sheetView>
  </sheetViews>
  <sheetFormatPr defaultRowHeight="14.4" x14ac:dyDescent="0.3"/>
  <cols>
    <col min="1" max="1" width="9.6640625" customWidth="1"/>
    <col min="2" max="2" width="28.21875" customWidth="1"/>
    <col min="3" max="3" width="19.6640625" customWidth="1"/>
    <col min="4" max="4" width="28.77734375" customWidth="1"/>
    <col min="5" max="5" width="12" customWidth="1"/>
    <col min="6" max="6" width="13.33203125" customWidth="1"/>
    <col min="7" max="7" width="11.33203125" customWidth="1"/>
    <col min="8" max="8" width="182.109375" customWidth="1"/>
    <col min="9" max="9" width="38.109375" customWidth="1"/>
  </cols>
  <sheetData>
    <row r="1" spans="1:9" x14ac:dyDescent="0.3">
      <c r="A1" s="9" t="s">
        <v>44</v>
      </c>
      <c r="B1" s="2" t="s">
        <v>9</v>
      </c>
      <c r="C1" s="2" t="s">
        <v>26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20</v>
      </c>
    </row>
    <row r="2" spans="1:9" x14ac:dyDescent="0.3">
      <c r="A2" s="8"/>
      <c r="B2" s="3" t="s">
        <v>10</v>
      </c>
      <c r="C2" s="3" t="s">
        <v>46</v>
      </c>
      <c r="D2" s="3" t="s">
        <v>5</v>
      </c>
      <c r="E2" s="3">
        <v>1</v>
      </c>
      <c r="F2" s="3">
        <v>12.74</v>
      </c>
      <c r="G2" s="3">
        <f>E2*F2</f>
        <v>12.74</v>
      </c>
      <c r="H2" s="5" t="s">
        <v>24</v>
      </c>
      <c r="I2" s="3"/>
    </row>
    <row r="3" spans="1:9" x14ac:dyDescent="0.3">
      <c r="A3" s="8"/>
      <c r="B3" s="3" t="s">
        <v>11</v>
      </c>
      <c r="C3" s="1" t="s">
        <v>6</v>
      </c>
      <c r="D3" s="3" t="s">
        <v>7</v>
      </c>
      <c r="E3" s="3">
        <v>1</v>
      </c>
      <c r="F3" s="3">
        <v>0.43</v>
      </c>
      <c r="G3" s="3">
        <f>E3*F3</f>
        <v>0.43</v>
      </c>
      <c r="H3" s="5" t="s">
        <v>8</v>
      </c>
      <c r="I3" s="3"/>
    </row>
    <row r="4" spans="1:9" x14ac:dyDescent="0.3">
      <c r="A4" s="8"/>
      <c r="B4" s="3" t="s">
        <v>13</v>
      </c>
      <c r="C4" s="3" t="s">
        <v>12</v>
      </c>
      <c r="D4" s="3" t="s">
        <v>14</v>
      </c>
      <c r="E4" s="3">
        <v>10</v>
      </c>
      <c r="F4" s="3">
        <v>1.02</v>
      </c>
      <c r="G4" s="3">
        <f t="shared" ref="G4:G16" si="0">E4*F4</f>
        <v>10.199999999999999</v>
      </c>
      <c r="H4" s="5" t="s">
        <v>15</v>
      </c>
      <c r="I4" s="3"/>
    </row>
    <row r="5" spans="1:9" x14ac:dyDescent="0.3">
      <c r="A5" s="7"/>
      <c r="B5" s="3" t="s">
        <v>18</v>
      </c>
      <c r="C5" s="3" t="s">
        <v>16</v>
      </c>
      <c r="D5" s="3" t="s">
        <v>5</v>
      </c>
      <c r="E5" s="3">
        <v>1</v>
      </c>
      <c r="F5" s="3">
        <v>6.05</v>
      </c>
      <c r="G5" s="3">
        <f t="shared" si="0"/>
        <v>6.05</v>
      </c>
      <c r="H5" s="3" t="s">
        <v>17</v>
      </c>
      <c r="I5" s="3"/>
    </row>
    <row r="6" spans="1:9" x14ac:dyDescent="0.3">
      <c r="A6" s="8"/>
      <c r="B6" s="3" t="s">
        <v>22</v>
      </c>
      <c r="C6" s="3" t="s">
        <v>19</v>
      </c>
      <c r="D6" s="3" t="s">
        <v>23</v>
      </c>
      <c r="E6" s="3">
        <v>1</v>
      </c>
      <c r="F6" s="3">
        <v>0.68</v>
      </c>
      <c r="G6" s="3">
        <f t="shared" si="0"/>
        <v>0.68</v>
      </c>
      <c r="H6" s="5" t="s">
        <v>25</v>
      </c>
      <c r="I6" s="3" t="s">
        <v>21</v>
      </c>
    </row>
    <row r="7" spans="1:9" x14ac:dyDescent="0.3">
      <c r="A7" s="8"/>
      <c r="B7" s="3" t="s">
        <v>59</v>
      </c>
      <c r="C7" s="12" t="s">
        <v>60</v>
      </c>
      <c r="D7" s="3" t="s">
        <v>23</v>
      </c>
      <c r="E7" s="3">
        <v>1</v>
      </c>
      <c r="F7" s="3">
        <v>3.95</v>
      </c>
      <c r="G7" s="3">
        <f t="shared" si="0"/>
        <v>3.95</v>
      </c>
      <c r="H7" s="5" t="s">
        <v>61</v>
      </c>
      <c r="I7" s="3"/>
    </row>
    <row r="8" spans="1:9" x14ac:dyDescent="0.3">
      <c r="A8" s="8"/>
      <c r="B8" s="3" t="s">
        <v>27</v>
      </c>
      <c r="C8" s="4" t="s">
        <v>30</v>
      </c>
      <c r="D8" s="3" t="s">
        <v>32</v>
      </c>
      <c r="E8" s="3">
        <v>1</v>
      </c>
      <c r="F8" s="3">
        <v>3.72</v>
      </c>
      <c r="G8" s="3">
        <f t="shared" si="0"/>
        <v>3.72</v>
      </c>
      <c r="H8" s="5" t="s">
        <v>33</v>
      </c>
      <c r="I8" s="3"/>
    </row>
    <row r="9" spans="1:9" x14ac:dyDescent="0.3">
      <c r="A9" s="8"/>
      <c r="B9" s="3" t="s">
        <v>28</v>
      </c>
      <c r="C9" s="4" t="s">
        <v>31</v>
      </c>
      <c r="D9" s="3" t="s">
        <v>29</v>
      </c>
      <c r="E9" s="3">
        <v>1</v>
      </c>
      <c r="F9" s="3">
        <v>1.24</v>
      </c>
      <c r="G9" s="3">
        <f t="shared" si="0"/>
        <v>1.24</v>
      </c>
      <c r="H9" s="5" t="s">
        <v>33</v>
      </c>
      <c r="I9" s="3"/>
    </row>
    <row r="10" spans="1:9" x14ac:dyDescent="0.3">
      <c r="A10" s="8"/>
      <c r="B10" s="3" t="s">
        <v>34</v>
      </c>
      <c r="C10" s="6" t="s">
        <v>35</v>
      </c>
      <c r="D10" s="3" t="s">
        <v>36</v>
      </c>
      <c r="E10" s="3">
        <v>10</v>
      </c>
      <c r="F10" s="3">
        <v>0.5</v>
      </c>
      <c r="G10" s="3">
        <f t="shared" si="0"/>
        <v>5</v>
      </c>
      <c r="H10" s="5" t="s">
        <v>37</v>
      </c>
      <c r="I10" s="3"/>
    </row>
    <row r="11" spans="1:9" x14ac:dyDescent="0.3">
      <c r="A11" s="8"/>
      <c r="B11" s="3" t="s">
        <v>45</v>
      </c>
      <c r="C11" s="6" t="s">
        <v>38</v>
      </c>
      <c r="D11" s="3" t="s">
        <v>23</v>
      </c>
      <c r="E11" s="3">
        <v>1</v>
      </c>
      <c r="F11" s="3">
        <v>1.57</v>
      </c>
      <c r="G11" s="3">
        <f t="shared" si="0"/>
        <v>1.57</v>
      </c>
      <c r="H11" s="3" t="s">
        <v>39</v>
      </c>
      <c r="I11" s="3"/>
    </row>
    <row r="12" spans="1:9" x14ac:dyDescent="0.3">
      <c r="A12" s="10"/>
      <c r="B12" s="3" t="s">
        <v>40</v>
      </c>
      <c r="C12" s="6" t="s">
        <v>41</v>
      </c>
      <c r="D12" s="3" t="s">
        <v>42</v>
      </c>
      <c r="E12" s="3">
        <v>1</v>
      </c>
      <c r="F12" s="3">
        <v>0.8</v>
      </c>
      <c r="G12" s="3">
        <f t="shared" si="0"/>
        <v>0.8</v>
      </c>
      <c r="H12" s="3" t="s">
        <v>43</v>
      </c>
      <c r="I12" s="3"/>
    </row>
    <row r="13" spans="1:9" x14ac:dyDescent="0.3">
      <c r="A13" s="10"/>
      <c r="B13" s="3" t="s">
        <v>47</v>
      </c>
      <c r="C13" s="6"/>
      <c r="D13" s="11"/>
      <c r="E13" s="3">
        <v>1</v>
      </c>
      <c r="F13" s="3"/>
      <c r="G13" s="3">
        <f t="shared" si="0"/>
        <v>0</v>
      </c>
      <c r="H13" s="3"/>
      <c r="I13" s="3"/>
    </row>
    <row r="14" spans="1:9" x14ac:dyDescent="0.3">
      <c r="A14" s="10"/>
      <c r="B14" s="3" t="s">
        <v>48</v>
      </c>
      <c r="C14" s="6" t="s">
        <v>49</v>
      </c>
      <c r="D14" s="3" t="s">
        <v>50</v>
      </c>
      <c r="E14" s="3">
        <v>2</v>
      </c>
      <c r="F14" s="3">
        <v>0.3</v>
      </c>
      <c r="G14" s="3">
        <f t="shared" si="0"/>
        <v>0.6</v>
      </c>
      <c r="H14" s="3" t="s">
        <v>51</v>
      </c>
      <c r="I14" s="3"/>
    </row>
    <row r="15" spans="1:9" x14ac:dyDescent="0.3">
      <c r="A15" s="10"/>
      <c r="B15" s="3" t="s">
        <v>52</v>
      </c>
      <c r="C15" s="6" t="s">
        <v>63</v>
      </c>
      <c r="D15" s="3" t="s">
        <v>64</v>
      </c>
      <c r="E15" s="3">
        <v>1</v>
      </c>
      <c r="F15" s="3">
        <v>0.61</v>
      </c>
      <c r="G15" s="3">
        <f t="shared" si="0"/>
        <v>0.61</v>
      </c>
      <c r="H15" s="5" t="s">
        <v>62</v>
      </c>
      <c r="I15" s="3"/>
    </row>
    <row r="16" spans="1:9" x14ac:dyDescent="0.3">
      <c r="B16" s="3" t="s">
        <v>53</v>
      </c>
      <c r="C16" s="6" t="s">
        <v>56</v>
      </c>
      <c r="D16" s="3" t="s">
        <v>57</v>
      </c>
      <c r="E16" s="3">
        <v>1</v>
      </c>
      <c r="F16" s="3">
        <v>1.1200000000000001</v>
      </c>
      <c r="G16" s="3">
        <f t="shared" si="0"/>
        <v>1.1200000000000001</v>
      </c>
      <c r="H16" s="5" t="s">
        <v>58</v>
      </c>
      <c r="I16" s="3"/>
    </row>
    <row r="17" spans="2:9" x14ac:dyDescent="0.3">
      <c r="B17" s="3" t="s">
        <v>55</v>
      </c>
      <c r="C17" s="3"/>
      <c r="D17" s="3"/>
      <c r="E17" s="3"/>
      <c r="F17" s="3"/>
      <c r="G17" s="3"/>
      <c r="H17" s="5" t="s">
        <v>54</v>
      </c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3" spans="2:9" x14ac:dyDescent="0.3">
      <c r="G23" s="3">
        <f>SUM(G2:G16)</f>
        <v>48.709999999999994</v>
      </c>
    </row>
  </sheetData>
  <hyperlinks>
    <hyperlink ref="H2" r:id="rId1"/>
    <hyperlink ref="H3" r:id="rId2"/>
    <hyperlink ref="H4" r:id="rId3"/>
    <hyperlink ref="H10" r:id="rId4"/>
    <hyperlink ref="H8" r:id="rId5"/>
    <hyperlink ref="H9" r:id="rId6"/>
    <hyperlink ref="H6" r:id="rId7"/>
    <hyperlink ref="H17" r:id="rId8"/>
    <hyperlink ref="H1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Limes</dc:creator>
  <cp:lastModifiedBy>Noah Limes</cp:lastModifiedBy>
  <cp:lastPrinted>2017-10-21T01:47:06Z</cp:lastPrinted>
  <dcterms:created xsi:type="dcterms:W3CDTF">2017-10-08T15:46:42Z</dcterms:created>
  <dcterms:modified xsi:type="dcterms:W3CDTF">2017-11-19T20:41:01Z</dcterms:modified>
</cp:coreProperties>
</file>