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di-my.sharepoint.com/personal/vilma_kemesyte_lammc_lt/Documents/Darbalaukis/duomenys nuo 2011 m/"/>
    </mc:Choice>
  </mc:AlternateContent>
  <xr:revisionPtr revIDLastSave="1160" documentId="8_{5ABC9140-278D-4CF2-933E-F57CEF1061D3}" xr6:coauthVersionLast="47" xr6:coauthVersionMax="47" xr10:uidLastSave="{1352BA0F-3B10-49BC-BCE6-58C017641597}"/>
  <bookViews>
    <workbookView xWindow="-120" yWindow="-120" windowWidth="29040" windowHeight="15840" activeTab="2" xr2:uid="{4854C67A-D0E2-4A44-A6DD-6A89EBFB177C}"/>
  </bookViews>
  <sheets>
    <sheet name="pirminiai" sheetId="1" r:id="rId1"/>
    <sheet name="DMY ir kt" sheetId="2" r:id="rId2"/>
    <sheet name="kokybė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O21" i="1"/>
  <c r="O22" i="1"/>
  <c r="N21" i="1"/>
  <c r="N22" i="1"/>
  <c r="Q22" i="1" s="1"/>
  <c r="N23" i="1"/>
  <c r="Q23" i="1" s="1"/>
  <c r="O23" i="1" l="1"/>
  <c r="V10" i="1"/>
  <c r="V11" i="1"/>
  <c r="V47" i="1"/>
  <c r="V48" i="1"/>
  <c r="V49" i="1"/>
  <c r="V50" i="1"/>
  <c r="V51" i="1"/>
  <c r="V52" i="1"/>
  <c r="V9" i="1"/>
  <c r="T10" i="1"/>
  <c r="T11" i="1"/>
  <c r="T47" i="1"/>
  <c r="T48" i="1"/>
  <c r="T49" i="1"/>
  <c r="T50" i="1"/>
  <c r="T51" i="1"/>
  <c r="T52" i="1"/>
  <c r="T9" i="1"/>
  <c r="S10" i="1"/>
  <c r="S11" i="1"/>
  <c r="S47" i="1"/>
  <c r="S48" i="1"/>
  <c r="S49" i="1"/>
  <c r="S50" i="1"/>
  <c r="S51" i="1"/>
  <c r="S52" i="1"/>
  <c r="S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L32" i="1" s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3" i="1"/>
  <c r="J32" i="1" l="1"/>
</calcChain>
</file>

<file path=xl/sharedStrings.xml><?xml version="1.0" encoding="utf-8"?>
<sst xmlns="http://schemas.openxmlformats.org/spreadsheetml/2006/main" count="49" uniqueCount="26">
  <si>
    <t xml:space="preserve">Žiemojimas </t>
  </si>
  <si>
    <t>laukelio svoris</t>
  </si>
  <si>
    <t>žolės kg/ha</t>
  </si>
  <si>
    <t>žolės t/ha</t>
  </si>
  <si>
    <t>SM</t>
  </si>
  <si>
    <t>SMD t/ha</t>
  </si>
  <si>
    <t>laukelio dydis</t>
  </si>
  <si>
    <t>1 pjūtis</t>
  </si>
  <si>
    <t>2 pjūtis</t>
  </si>
  <si>
    <t>3 pjūtis</t>
  </si>
  <si>
    <t>4 pjūtis</t>
  </si>
  <si>
    <t>atžėlimas pavasarį</t>
  </si>
  <si>
    <t>dėmėtligės</t>
  </si>
  <si>
    <t>rūdys</t>
  </si>
  <si>
    <t>atžėlimas po pjūčių</t>
  </si>
  <si>
    <t>Žiemojimas , balais</t>
  </si>
  <si>
    <t>Žiemojimas , proc.</t>
  </si>
  <si>
    <t>1 SMD kg/ha</t>
  </si>
  <si>
    <t xml:space="preserve"> 2 SMD kg/ha</t>
  </si>
  <si>
    <t>3 SMD kg/ha</t>
  </si>
  <si>
    <t>4 SMD kg/ha</t>
  </si>
  <si>
    <t>CP</t>
  </si>
  <si>
    <t>CF</t>
  </si>
  <si>
    <t>DMD</t>
  </si>
  <si>
    <t>WSC</t>
  </si>
  <si>
    <t>pirmi naudojimo metai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</si>
</sst>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sz val="10"/>
      <name val="Arial"/>
      <family val="2"/>
    </font>
    <font>
      <sz val="10"/>
      <name val="Arial"/>
      <family val="2"/>
      <charset val="186"/>
    </font>
    <font>
      <sz val="10"/>
      <name val="TimesLT"/>
      <family val="1"/>
      <charset val="186"/>
    </font>
    <font>
      <sz val="11"/>
      <name val="Calibri"/>
      <family val="2"/>
      <charset val="186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7">
    <xf numFmtId="0" fontId="0" fillId="0" borderId="0" xfId="0"/>
    <xf numFmtId="0" fontId="0" fillId="2" borderId="1" xfId="0" applyFill="1" applyBorder="1" applyAlignment="1">
      <alignment horizontal="left"/>
    </xf>
    <xf numFmtId="0" fontId="0" fillId="3" borderId="0" xfId="0" applyFill="1"/>
    <xf numFmtId="0" fontId="1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</cellXfs>
  <cellStyles count="4">
    <cellStyle name="Įprastas" xfId="0" builtinId="0"/>
    <cellStyle name="Įprastas 2" xfId="2" xr:uid="{DAD253B0-58B6-48FB-AFDF-6429A35964A6}"/>
    <cellStyle name="Įprastas 3" xfId="3" xr:uid="{8DCFF34A-5995-4748-B18A-672BEDA9A06F}"/>
    <cellStyle name="Įprastas 4" xfId="1" xr:uid="{E7F5F746-9DB2-425D-BEDB-A156C36CB9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613B-52C8-4E35-AD83-7E21937BB241}">
  <dimension ref="A1:AM82"/>
  <sheetViews>
    <sheetView topLeftCell="A3" workbookViewId="0">
      <selection activeCell="S26" sqref="S26"/>
    </sheetView>
  </sheetViews>
  <sheetFormatPr defaultRowHeight="15"/>
  <sheetData>
    <row r="1" spans="1:30">
      <c r="C1" t="s">
        <v>7</v>
      </c>
      <c r="H1" t="s">
        <v>8</v>
      </c>
      <c r="M1" t="s">
        <v>9</v>
      </c>
      <c r="R1" t="s">
        <v>10</v>
      </c>
    </row>
    <row r="2" spans="1:30" ht="30"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5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1</v>
      </c>
      <c r="S2" s="5" t="s">
        <v>2</v>
      </c>
      <c r="T2" s="5" t="s">
        <v>3</v>
      </c>
      <c r="U2" s="5" t="s">
        <v>4</v>
      </c>
      <c r="V2" s="5" t="s">
        <v>5</v>
      </c>
      <c r="W2" s="5" t="s">
        <v>6</v>
      </c>
      <c r="AB2" t="s">
        <v>0</v>
      </c>
    </row>
    <row r="3" spans="1:30">
      <c r="A3">
        <v>2009</v>
      </c>
      <c r="B3">
        <v>1</v>
      </c>
      <c r="C3">
        <v>12.8</v>
      </c>
      <c r="D3">
        <f>(C3*10000)/W3</f>
        <v>7281.0011376564289</v>
      </c>
      <c r="E3">
        <f>D3/1000</f>
        <v>7.2810011376564292</v>
      </c>
      <c r="F3">
        <v>90</v>
      </c>
      <c r="G3">
        <f>((D3*F3)/0.5)/1000000</f>
        <v>1.3105802047781572</v>
      </c>
      <c r="H3">
        <v>26.9</v>
      </c>
      <c r="I3">
        <f>(H3*10000)/W3</f>
        <v>15301.478953356089</v>
      </c>
      <c r="J3">
        <f>I3/1000</f>
        <v>15.301478953356089</v>
      </c>
      <c r="K3">
        <v>108</v>
      </c>
      <c r="L3">
        <f>((I3*K3)/0.5)/1000000</f>
        <v>3.3051194539249154</v>
      </c>
      <c r="M3">
        <v>10</v>
      </c>
      <c r="N3">
        <f>(M3*10000)/W3</f>
        <v>5688.2821387940849</v>
      </c>
      <c r="O3">
        <f>N3/1000</f>
        <v>5.6882821387940847</v>
      </c>
      <c r="P3">
        <v>150</v>
      </c>
      <c r="Q3">
        <f>((N3*P3)/0.5)/1000000</f>
        <v>1.7064846416382253</v>
      </c>
      <c r="W3">
        <v>17.579999999999998</v>
      </c>
      <c r="AA3" s="1"/>
      <c r="AB3">
        <v>2009</v>
      </c>
      <c r="AC3">
        <v>1</v>
      </c>
      <c r="AD3">
        <v>7</v>
      </c>
    </row>
    <row r="4" spans="1:30">
      <c r="A4">
        <v>2009</v>
      </c>
      <c r="B4">
        <v>1</v>
      </c>
      <c r="C4">
        <v>25</v>
      </c>
      <c r="D4">
        <f t="shared" ref="D4:D58" si="0">(C4*10000)/W4</f>
        <v>14220.705346985213</v>
      </c>
      <c r="E4">
        <f t="shared" ref="E4:E58" si="1">D4/1000</f>
        <v>14.220705346985213</v>
      </c>
      <c r="F4">
        <v>97</v>
      </c>
      <c r="G4">
        <f t="shared" ref="G4:G58" si="2">((D4*F4)/0.5)/1000000</f>
        <v>2.7588168373151314</v>
      </c>
      <c r="H4">
        <v>28.7</v>
      </c>
      <c r="I4">
        <f t="shared" ref="I4:I58" si="3">(H4*10000)/W4</f>
        <v>16325.369738339023</v>
      </c>
      <c r="J4">
        <f t="shared" ref="J4:J58" si="4">I4/1000</f>
        <v>16.325369738339024</v>
      </c>
      <c r="K4">
        <v>105</v>
      </c>
      <c r="L4">
        <f t="shared" ref="L4:L58" si="5">((I4*K4)/0.5)/1000000</f>
        <v>3.428327645051195</v>
      </c>
      <c r="M4">
        <v>10.5</v>
      </c>
      <c r="N4">
        <f t="shared" ref="N4:N58" si="6">(M4*10000)/W4</f>
        <v>5972.6962457337886</v>
      </c>
      <c r="O4">
        <f t="shared" ref="O4:O58" si="7">N4/1000</f>
        <v>5.9726962457337889</v>
      </c>
      <c r="P4">
        <v>116</v>
      </c>
      <c r="Q4">
        <f t="shared" ref="Q4:Q58" si="8">((N4*P4)/0.5)/1000000</f>
        <v>1.3856655290102391</v>
      </c>
      <c r="W4">
        <v>17.579999999999998</v>
      </c>
      <c r="AB4">
        <v>2009</v>
      </c>
      <c r="AC4">
        <v>1</v>
      </c>
      <c r="AD4">
        <v>7</v>
      </c>
    </row>
    <row r="5" spans="1:30">
      <c r="A5">
        <v>2009</v>
      </c>
      <c r="B5">
        <v>1</v>
      </c>
      <c r="C5">
        <v>25</v>
      </c>
      <c r="D5">
        <f t="shared" si="0"/>
        <v>14220.705346985213</v>
      </c>
      <c r="E5">
        <f t="shared" si="1"/>
        <v>14.220705346985213</v>
      </c>
      <c r="F5">
        <v>86</v>
      </c>
      <c r="G5">
        <f t="shared" si="2"/>
        <v>2.4459613196814569</v>
      </c>
      <c r="H5">
        <v>30.4</v>
      </c>
      <c r="I5">
        <f t="shared" si="3"/>
        <v>17292.377701934016</v>
      </c>
      <c r="J5">
        <f t="shared" si="4"/>
        <v>17.292377701934015</v>
      </c>
      <c r="K5">
        <v>100</v>
      </c>
      <c r="L5">
        <f t="shared" si="5"/>
        <v>3.4584755403868028</v>
      </c>
      <c r="M5">
        <v>11.9</v>
      </c>
      <c r="N5">
        <f t="shared" si="6"/>
        <v>6769.0557451649611</v>
      </c>
      <c r="O5">
        <f t="shared" si="7"/>
        <v>6.7690557451649607</v>
      </c>
      <c r="P5">
        <v>150</v>
      </c>
      <c r="Q5">
        <f t="shared" si="8"/>
        <v>2.0307167235494883</v>
      </c>
      <c r="W5">
        <v>17.579999999999998</v>
      </c>
      <c r="AB5">
        <v>2009</v>
      </c>
      <c r="AC5">
        <v>1</v>
      </c>
      <c r="AD5">
        <v>5</v>
      </c>
    </row>
    <row r="6" spans="1:30">
      <c r="A6">
        <v>2009</v>
      </c>
      <c r="B6">
        <v>2</v>
      </c>
      <c r="C6">
        <v>10.1</v>
      </c>
      <c r="D6">
        <f t="shared" si="0"/>
        <v>7399.267399267399</v>
      </c>
      <c r="E6">
        <f t="shared" si="1"/>
        <v>7.3992673992673987</v>
      </c>
      <c r="F6">
        <v>110</v>
      </c>
      <c r="G6">
        <f t="shared" si="2"/>
        <v>1.6278388278388278</v>
      </c>
      <c r="H6">
        <v>12.4</v>
      </c>
      <c r="I6">
        <f t="shared" si="3"/>
        <v>9084.2490842490843</v>
      </c>
      <c r="J6">
        <f t="shared" si="4"/>
        <v>9.0842490842490839</v>
      </c>
      <c r="K6">
        <v>85</v>
      </c>
      <c r="L6">
        <f t="shared" si="5"/>
        <v>1.5443223443223444</v>
      </c>
      <c r="M6">
        <v>6.8</v>
      </c>
      <c r="N6">
        <f t="shared" si="6"/>
        <v>4981.6849816849817</v>
      </c>
      <c r="O6">
        <f t="shared" si="7"/>
        <v>4.9816849816849818</v>
      </c>
      <c r="P6">
        <v>65</v>
      </c>
      <c r="Q6">
        <f t="shared" si="8"/>
        <v>0.64761904761904754</v>
      </c>
      <c r="W6">
        <v>13.65</v>
      </c>
      <c r="AB6">
        <v>2009</v>
      </c>
      <c r="AC6">
        <v>2</v>
      </c>
      <c r="AD6">
        <v>7</v>
      </c>
    </row>
    <row r="7" spans="1:30">
      <c r="A7">
        <v>2009</v>
      </c>
      <c r="B7">
        <v>2</v>
      </c>
      <c r="C7">
        <v>6.5</v>
      </c>
      <c r="D7">
        <f t="shared" si="0"/>
        <v>4761.9047619047615</v>
      </c>
      <c r="E7">
        <f t="shared" si="1"/>
        <v>4.7619047619047619</v>
      </c>
      <c r="F7">
        <v>105</v>
      </c>
      <c r="G7">
        <f t="shared" si="2"/>
        <v>0.99999999999999989</v>
      </c>
      <c r="H7">
        <v>8</v>
      </c>
      <c r="I7">
        <f t="shared" si="3"/>
        <v>5860.8058608058609</v>
      </c>
      <c r="J7">
        <f t="shared" si="4"/>
        <v>5.8608058608058613</v>
      </c>
      <c r="K7">
        <v>100</v>
      </c>
      <c r="L7">
        <f t="shared" si="5"/>
        <v>1.1721611721611722</v>
      </c>
      <c r="M7">
        <v>3.2</v>
      </c>
      <c r="N7">
        <f t="shared" si="6"/>
        <v>2344.3223443223442</v>
      </c>
      <c r="O7">
        <f t="shared" si="7"/>
        <v>2.344322344322344</v>
      </c>
      <c r="P7">
        <v>102</v>
      </c>
      <c r="Q7">
        <f t="shared" si="8"/>
        <v>0.47824175824175824</v>
      </c>
      <c r="W7">
        <v>13.65</v>
      </c>
      <c r="AB7">
        <v>2009</v>
      </c>
      <c r="AC7">
        <v>2</v>
      </c>
      <c r="AD7">
        <v>7</v>
      </c>
    </row>
    <row r="8" spans="1:30">
      <c r="A8">
        <v>2009</v>
      </c>
      <c r="B8">
        <v>2</v>
      </c>
      <c r="C8">
        <v>8.1999999999999993</v>
      </c>
      <c r="D8">
        <f t="shared" si="0"/>
        <v>6007.3260073260071</v>
      </c>
      <c r="E8">
        <f t="shared" si="1"/>
        <v>6.0073260073260073</v>
      </c>
      <c r="F8">
        <v>105.5</v>
      </c>
      <c r="G8">
        <f t="shared" si="2"/>
        <v>1.2675457875457874</v>
      </c>
      <c r="H8">
        <v>15.100000000000001</v>
      </c>
      <c r="I8">
        <f t="shared" si="3"/>
        <v>11062.271062271062</v>
      </c>
      <c r="J8">
        <f t="shared" si="4"/>
        <v>11.062271062271062</v>
      </c>
      <c r="K8">
        <v>105</v>
      </c>
      <c r="L8">
        <f t="shared" si="5"/>
        <v>2.3230769230769228</v>
      </c>
      <c r="M8">
        <v>6.15</v>
      </c>
      <c r="N8">
        <f t="shared" si="6"/>
        <v>4505.4945054945056</v>
      </c>
      <c r="O8">
        <f t="shared" si="7"/>
        <v>4.5054945054945055</v>
      </c>
      <c r="P8">
        <v>72.5</v>
      </c>
      <c r="Q8">
        <f t="shared" si="8"/>
        <v>0.65329670329670331</v>
      </c>
      <c r="W8">
        <v>13.65</v>
      </c>
      <c r="AB8">
        <v>2009</v>
      </c>
      <c r="AC8">
        <v>2</v>
      </c>
      <c r="AD8">
        <v>7</v>
      </c>
    </row>
    <row r="9" spans="1:30">
      <c r="A9">
        <v>2010</v>
      </c>
      <c r="B9">
        <v>1</v>
      </c>
      <c r="C9">
        <v>31.1</v>
      </c>
      <c r="D9">
        <f t="shared" si="0"/>
        <v>17277.777777777777</v>
      </c>
      <c r="E9">
        <f t="shared" si="1"/>
        <v>17.277777777777779</v>
      </c>
      <c r="F9">
        <v>100</v>
      </c>
      <c r="G9">
        <f t="shared" si="2"/>
        <v>3.4555555555555557</v>
      </c>
      <c r="H9">
        <v>23.6</v>
      </c>
      <c r="I9">
        <f t="shared" si="3"/>
        <v>13111.111111111111</v>
      </c>
      <c r="J9">
        <f t="shared" si="4"/>
        <v>13.111111111111111</v>
      </c>
      <c r="K9">
        <v>90.8</v>
      </c>
      <c r="L9">
        <f t="shared" si="5"/>
        <v>2.3809777777777774</v>
      </c>
      <c r="M9">
        <v>4.3</v>
      </c>
      <c r="N9">
        <f t="shared" si="6"/>
        <v>2388.8888888888887</v>
      </c>
      <c r="O9">
        <f t="shared" si="7"/>
        <v>2.3888888888888888</v>
      </c>
      <c r="P9">
        <v>101.2</v>
      </c>
      <c r="Q9">
        <f t="shared" si="8"/>
        <v>0.48351111111111106</v>
      </c>
      <c r="R9">
        <v>11</v>
      </c>
      <c r="S9">
        <f>(R9*10000)/W9</f>
        <v>6111.1111111111113</v>
      </c>
      <c r="T9">
        <f>S9/1000</f>
        <v>6.1111111111111116</v>
      </c>
      <c r="U9">
        <v>125</v>
      </c>
      <c r="V9">
        <f>((S9*U9)/0.5)/1000000</f>
        <v>1.5277777777777777</v>
      </c>
      <c r="W9">
        <v>18</v>
      </c>
      <c r="AB9">
        <v>2010</v>
      </c>
      <c r="AC9">
        <v>1</v>
      </c>
      <c r="AD9">
        <v>7</v>
      </c>
    </row>
    <row r="10" spans="1:30">
      <c r="A10">
        <v>2010</v>
      </c>
      <c r="B10">
        <v>1</v>
      </c>
      <c r="C10">
        <v>38.1</v>
      </c>
      <c r="D10">
        <f t="shared" si="0"/>
        <v>21166.666666666668</v>
      </c>
      <c r="E10">
        <f t="shared" si="1"/>
        <v>21.166666666666668</v>
      </c>
      <c r="F10">
        <v>87</v>
      </c>
      <c r="G10">
        <f t="shared" si="2"/>
        <v>3.6829999999999998</v>
      </c>
      <c r="H10">
        <v>29.7</v>
      </c>
      <c r="I10">
        <f t="shared" si="3"/>
        <v>16500</v>
      </c>
      <c r="J10">
        <f t="shared" si="4"/>
        <v>16.5</v>
      </c>
      <c r="K10">
        <v>80.400000000000006</v>
      </c>
      <c r="L10">
        <f t="shared" si="5"/>
        <v>2.6532</v>
      </c>
      <c r="M10">
        <v>4.2</v>
      </c>
      <c r="N10">
        <f t="shared" si="6"/>
        <v>2333.3333333333335</v>
      </c>
      <c r="O10">
        <f t="shared" si="7"/>
        <v>2.3333333333333335</v>
      </c>
      <c r="P10">
        <v>101.4</v>
      </c>
      <c r="Q10">
        <f t="shared" si="8"/>
        <v>0.47320000000000007</v>
      </c>
      <c r="R10">
        <v>4.2</v>
      </c>
      <c r="S10">
        <f t="shared" ref="S10:S52" si="9">(R10*10000)/W10</f>
        <v>2333.3333333333335</v>
      </c>
      <c r="T10">
        <f t="shared" ref="T10:T52" si="10">S10/1000</f>
        <v>2.3333333333333335</v>
      </c>
      <c r="U10">
        <v>112.6</v>
      </c>
      <c r="V10">
        <f t="shared" ref="V10:V52" si="11">((S10*U10)/0.5)/1000000</f>
        <v>0.52546666666666664</v>
      </c>
      <c r="W10">
        <v>18</v>
      </c>
      <c r="AB10">
        <v>2010</v>
      </c>
      <c r="AC10">
        <v>1</v>
      </c>
      <c r="AD10">
        <v>7</v>
      </c>
    </row>
    <row r="11" spans="1:30">
      <c r="A11">
        <v>2010</v>
      </c>
      <c r="B11">
        <v>1</v>
      </c>
      <c r="C11">
        <v>37.700000000000003</v>
      </c>
      <c r="D11">
        <f t="shared" si="0"/>
        <v>20944.444444444445</v>
      </c>
      <c r="E11">
        <f t="shared" si="1"/>
        <v>20.944444444444446</v>
      </c>
      <c r="F11">
        <v>93</v>
      </c>
      <c r="G11">
        <f t="shared" si="2"/>
        <v>3.8956666666666671</v>
      </c>
      <c r="H11">
        <v>19.600000000000001</v>
      </c>
      <c r="I11">
        <f t="shared" si="3"/>
        <v>10888.888888888889</v>
      </c>
      <c r="J11">
        <f t="shared" si="4"/>
        <v>10.888888888888889</v>
      </c>
      <c r="K11">
        <v>71.599999999999994</v>
      </c>
      <c r="L11">
        <f t="shared" si="5"/>
        <v>1.5592888888888887</v>
      </c>
      <c r="M11">
        <v>4.5</v>
      </c>
      <c r="N11">
        <f t="shared" si="6"/>
        <v>2500</v>
      </c>
      <c r="O11">
        <f t="shared" si="7"/>
        <v>2.5</v>
      </c>
      <c r="P11">
        <v>101</v>
      </c>
      <c r="Q11">
        <f t="shared" si="8"/>
        <v>0.505</v>
      </c>
      <c r="R11">
        <v>11.9</v>
      </c>
      <c r="S11">
        <f t="shared" si="9"/>
        <v>6611.1111111111113</v>
      </c>
      <c r="T11">
        <f t="shared" si="10"/>
        <v>6.6111111111111116</v>
      </c>
      <c r="U11">
        <v>102.7</v>
      </c>
      <c r="V11">
        <f t="shared" si="11"/>
        <v>1.3579222222222223</v>
      </c>
      <c r="W11">
        <v>18</v>
      </c>
      <c r="AB11">
        <v>2010</v>
      </c>
      <c r="AC11">
        <v>1</v>
      </c>
      <c r="AD11">
        <v>5</v>
      </c>
    </row>
    <row r="12" spans="1:30">
      <c r="A12">
        <v>2010</v>
      </c>
      <c r="B12">
        <v>2</v>
      </c>
      <c r="C12" s="3">
        <v>6.1</v>
      </c>
      <c r="D12">
        <f t="shared" si="0"/>
        <v>3469.8521046643918</v>
      </c>
      <c r="E12">
        <f t="shared" si="1"/>
        <v>3.4698521046643918</v>
      </c>
      <c r="F12" s="3">
        <v>113</v>
      </c>
      <c r="G12">
        <f t="shared" si="2"/>
        <v>0.78418657565415251</v>
      </c>
      <c r="H12" s="3">
        <v>9.6999999999999993</v>
      </c>
      <c r="I12">
        <f t="shared" si="3"/>
        <v>5517.6336746302622</v>
      </c>
      <c r="J12">
        <f t="shared" si="4"/>
        <v>5.5176336746302619</v>
      </c>
      <c r="K12" s="3">
        <v>117.4</v>
      </c>
      <c r="L12">
        <f t="shared" si="5"/>
        <v>1.2955403868031856</v>
      </c>
      <c r="M12" s="3">
        <v>13.6</v>
      </c>
      <c r="N12">
        <f t="shared" si="6"/>
        <v>7736.0637087599553</v>
      </c>
      <c r="O12">
        <f t="shared" si="7"/>
        <v>7.7360637087599553</v>
      </c>
      <c r="P12" s="3">
        <v>130</v>
      </c>
      <c r="Q12">
        <f t="shared" si="8"/>
        <v>2.0113765642775885</v>
      </c>
      <c r="W12">
        <v>17.579999999999998</v>
      </c>
      <c r="AB12">
        <v>2010</v>
      </c>
      <c r="AC12">
        <v>2</v>
      </c>
      <c r="AD12">
        <v>0</v>
      </c>
    </row>
    <row r="13" spans="1:30">
      <c r="A13">
        <v>2010</v>
      </c>
      <c r="B13">
        <v>2</v>
      </c>
      <c r="C13" s="3">
        <v>6.9</v>
      </c>
      <c r="D13">
        <f t="shared" si="0"/>
        <v>3924.9146757679187</v>
      </c>
      <c r="E13">
        <f t="shared" si="1"/>
        <v>3.9249146757679187</v>
      </c>
      <c r="F13" s="3">
        <v>104</v>
      </c>
      <c r="G13">
        <f t="shared" si="2"/>
        <v>0.81638225255972707</v>
      </c>
      <c r="H13" s="3">
        <v>15.2</v>
      </c>
      <c r="I13">
        <f t="shared" si="3"/>
        <v>8646.188850967008</v>
      </c>
      <c r="J13">
        <f t="shared" si="4"/>
        <v>8.6461888509670075</v>
      </c>
      <c r="K13" s="3">
        <v>76.400000000000006</v>
      </c>
      <c r="L13">
        <f t="shared" si="5"/>
        <v>1.321137656427759</v>
      </c>
      <c r="M13" s="3">
        <v>14.6</v>
      </c>
      <c r="N13">
        <f t="shared" si="6"/>
        <v>8304.8919226393646</v>
      </c>
      <c r="O13">
        <f t="shared" si="7"/>
        <v>8.3048919226393654</v>
      </c>
      <c r="P13" s="3">
        <v>98.4</v>
      </c>
      <c r="Q13">
        <f t="shared" si="8"/>
        <v>1.6344027303754272</v>
      </c>
      <c r="W13">
        <v>17.579999999999998</v>
      </c>
      <c r="AB13">
        <v>2010</v>
      </c>
      <c r="AC13">
        <v>2</v>
      </c>
      <c r="AD13">
        <v>1</v>
      </c>
    </row>
    <row r="14" spans="1:30">
      <c r="A14">
        <v>2010</v>
      </c>
      <c r="B14">
        <v>2</v>
      </c>
      <c r="C14" s="3">
        <v>7.7</v>
      </c>
      <c r="D14">
        <f t="shared" si="0"/>
        <v>4379.9772468714455</v>
      </c>
      <c r="E14">
        <f t="shared" si="1"/>
        <v>4.3799772468714453</v>
      </c>
      <c r="F14" s="3">
        <v>109</v>
      </c>
      <c r="G14">
        <f t="shared" si="2"/>
        <v>0.95483503981797513</v>
      </c>
      <c r="H14" s="3">
        <v>14</v>
      </c>
      <c r="I14">
        <f t="shared" si="3"/>
        <v>7963.5949943117184</v>
      </c>
      <c r="J14">
        <f t="shared" si="4"/>
        <v>7.9635949943117188</v>
      </c>
      <c r="K14" s="3">
        <v>105.5</v>
      </c>
      <c r="L14">
        <f t="shared" si="5"/>
        <v>1.6803185437997725</v>
      </c>
      <c r="M14" s="3">
        <v>15.1</v>
      </c>
      <c r="N14">
        <f t="shared" si="6"/>
        <v>8589.3060295790674</v>
      </c>
      <c r="O14">
        <f t="shared" si="7"/>
        <v>8.5893060295790669</v>
      </c>
      <c r="P14" s="3">
        <v>96.4</v>
      </c>
      <c r="Q14">
        <f t="shared" si="8"/>
        <v>1.6560182025028445</v>
      </c>
      <c r="W14">
        <v>17.579999999999998</v>
      </c>
      <c r="AB14">
        <v>2010</v>
      </c>
      <c r="AC14">
        <v>2</v>
      </c>
      <c r="AD14">
        <v>2</v>
      </c>
    </row>
    <row r="15" spans="1:30">
      <c r="A15">
        <v>2011</v>
      </c>
      <c r="B15">
        <v>1</v>
      </c>
      <c r="C15" s="4">
        <v>28.6</v>
      </c>
      <c r="D15">
        <f t="shared" si="0"/>
        <v>14719.505918682449</v>
      </c>
      <c r="E15">
        <f t="shared" si="1"/>
        <v>14.719505918682449</v>
      </c>
      <c r="F15" s="4">
        <v>101.25</v>
      </c>
      <c r="G15">
        <f t="shared" si="2"/>
        <v>2.980699948533196</v>
      </c>
      <c r="H15" s="4">
        <v>25.8</v>
      </c>
      <c r="I15">
        <f t="shared" si="3"/>
        <v>13278.435409161091</v>
      </c>
      <c r="J15">
        <f t="shared" si="4"/>
        <v>13.278435409161091</v>
      </c>
      <c r="K15" s="4">
        <v>118.36</v>
      </c>
      <c r="L15">
        <f t="shared" si="5"/>
        <v>3.1432712300566137</v>
      </c>
      <c r="M15" s="4">
        <v>21.2</v>
      </c>
      <c r="N15">
        <f t="shared" si="6"/>
        <v>10910.962429233145</v>
      </c>
      <c r="O15">
        <f t="shared" si="7"/>
        <v>10.910962429233145</v>
      </c>
      <c r="P15" s="4">
        <v>101.25</v>
      </c>
      <c r="Q15">
        <f t="shared" si="8"/>
        <v>2.2094698919197118</v>
      </c>
      <c r="R15" s="4"/>
      <c r="W15" s="4">
        <v>19.43</v>
      </c>
      <c r="AB15">
        <v>2011</v>
      </c>
      <c r="AC15">
        <v>1</v>
      </c>
      <c r="AD15">
        <v>9</v>
      </c>
    </row>
    <row r="16" spans="1:30">
      <c r="A16">
        <v>2011</v>
      </c>
      <c r="B16">
        <v>1</v>
      </c>
      <c r="C16" s="4">
        <v>19.8</v>
      </c>
      <c r="D16">
        <f t="shared" si="0"/>
        <v>10190.427174472465</v>
      </c>
      <c r="E16">
        <f t="shared" si="1"/>
        <v>10.190427174472465</v>
      </c>
      <c r="F16" s="4">
        <v>103.6</v>
      </c>
      <c r="G16">
        <f t="shared" si="2"/>
        <v>2.1114565105506946</v>
      </c>
      <c r="H16" s="4">
        <v>32.5</v>
      </c>
      <c r="I16">
        <f t="shared" si="3"/>
        <v>16726.711271230059</v>
      </c>
      <c r="J16">
        <f t="shared" si="4"/>
        <v>16.726711271230059</v>
      </c>
      <c r="K16" s="4">
        <v>114.9</v>
      </c>
      <c r="L16">
        <f t="shared" si="5"/>
        <v>3.8437982501286676</v>
      </c>
      <c r="M16" s="4">
        <v>20.399999999999999</v>
      </c>
      <c r="N16">
        <f t="shared" si="6"/>
        <v>10499.227997941329</v>
      </c>
      <c r="O16">
        <f t="shared" si="7"/>
        <v>10.499227997941329</v>
      </c>
      <c r="P16" s="4">
        <v>114.9</v>
      </c>
      <c r="Q16">
        <f t="shared" si="8"/>
        <v>2.4127225939269175</v>
      </c>
      <c r="R16" s="4"/>
      <c r="W16" s="4">
        <v>19.43</v>
      </c>
      <c r="AB16">
        <v>2011</v>
      </c>
      <c r="AC16">
        <v>1</v>
      </c>
      <c r="AD16">
        <v>9</v>
      </c>
    </row>
    <row r="17" spans="1:31">
      <c r="A17">
        <v>2011</v>
      </c>
      <c r="B17">
        <v>1</v>
      </c>
      <c r="C17" s="4">
        <v>21.5</v>
      </c>
      <c r="D17">
        <f t="shared" si="0"/>
        <v>11065.362840967577</v>
      </c>
      <c r="E17">
        <f t="shared" si="1"/>
        <v>11.065362840967577</v>
      </c>
      <c r="F17" s="4">
        <v>103.45</v>
      </c>
      <c r="G17">
        <f t="shared" si="2"/>
        <v>2.2894235717961919</v>
      </c>
      <c r="H17" s="4">
        <v>28.3</v>
      </c>
      <c r="I17">
        <f t="shared" si="3"/>
        <v>14565.105506948019</v>
      </c>
      <c r="J17">
        <f t="shared" si="4"/>
        <v>14.565105506948019</v>
      </c>
      <c r="K17" s="4">
        <v>118.52</v>
      </c>
      <c r="L17">
        <f t="shared" si="5"/>
        <v>3.4525126093669587</v>
      </c>
      <c r="M17" s="4">
        <v>26.7</v>
      </c>
      <c r="N17">
        <f t="shared" si="6"/>
        <v>13741.636644364386</v>
      </c>
      <c r="O17">
        <f t="shared" si="7"/>
        <v>13.741636644364386</v>
      </c>
      <c r="P17" s="4">
        <v>103.82</v>
      </c>
      <c r="Q17">
        <f t="shared" si="8"/>
        <v>2.853313432835821</v>
      </c>
      <c r="R17" s="4"/>
      <c r="W17" s="4">
        <v>19.43</v>
      </c>
      <c r="AB17">
        <v>2011</v>
      </c>
      <c r="AC17">
        <v>1</v>
      </c>
      <c r="AD17">
        <v>9</v>
      </c>
    </row>
    <row r="18" spans="1:31">
      <c r="A18">
        <v>2011</v>
      </c>
      <c r="B18">
        <v>2</v>
      </c>
      <c r="C18">
        <v>7.2</v>
      </c>
      <c r="D18">
        <f t="shared" si="0"/>
        <v>4000</v>
      </c>
      <c r="E18">
        <f t="shared" si="1"/>
        <v>4</v>
      </c>
      <c r="F18">
        <v>139.69999999999999</v>
      </c>
      <c r="G18">
        <f t="shared" si="2"/>
        <v>1.1175999999999999</v>
      </c>
      <c r="H18">
        <v>9.9</v>
      </c>
      <c r="I18">
        <f t="shared" si="3"/>
        <v>5500</v>
      </c>
      <c r="J18">
        <f t="shared" si="4"/>
        <v>5.5</v>
      </c>
      <c r="K18">
        <v>106.58</v>
      </c>
      <c r="L18">
        <f t="shared" si="5"/>
        <v>1.17238</v>
      </c>
      <c r="M18" s="4">
        <v>21.1</v>
      </c>
      <c r="N18">
        <f t="shared" si="6"/>
        <v>11722.222222222223</v>
      </c>
      <c r="O18">
        <f t="shared" si="7"/>
        <v>11.722222222222223</v>
      </c>
      <c r="P18" s="4">
        <v>100</v>
      </c>
      <c r="Q18">
        <f t="shared" si="8"/>
        <v>2.3444444444444446</v>
      </c>
      <c r="W18">
        <v>18</v>
      </c>
      <c r="AB18">
        <v>2011</v>
      </c>
      <c r="AC18">
        <v>2</v>
      </c>
      <c r="AD18">
        <v>5</v>
      </c>
    </row>
    <row r="19" spans="1:31">
      <c r="A19">
        <v>2011</v>
      </c>
      <c r="B19">
        <v>2</v>
      </c>
      <c r="C19">
        <v>7.15</v>
      </c>
      <c r="D19">
        <f t="shared" si="0"/>
        <v>3972.2222222222222</v>
      </c>
      <c r="E19">
        <f t="shared" si="1"/>
        <v>3.9722222222222223</v>
      </c>
      <c r="F19">
        <v>146.19999999999999</v>
      </c>
      <c r="G19">
        <f t="shared" si="2"/>
        <v>1.1614777777777778</v>
      </c>
      <c r="H19">
        <v>12.8</v>
      </c>
      <c r="I19">
        <f t="shared" si="3"/>
        <v>7111.1111111111113</v>
      </c>
      <c r="J19">
        <f t="shared" si="4"/>
        <v>7.1111111111111116</v>
      </c>
      <c r="K19">
        <v>105.91</v>
      </c>
      <c r="L19">
        <f t="shared" si="5"/>
        <v>1.5062755555555556</v>
      </c>
      <c r="M19" s="4">
        <v>20.8</v>
      </c>
      <c r="N19">
        <f t="shared" si="6"/>
        <v>11555.555555555555</v>
      </c>
      <c r="O19">
        <f t="shared" si="7"/>
        <v>11.555555555555555</v>
      </c>
      <c r="P19" s="4">
        <v>94</v>
      </c>
      <c r="Q19">
        <f t="shared" si="8"/>
        <v>2.1724444444444444</v>
      </c>
      <c r="W19">
        <v>18</v>
      </c>
      <c r="AB19">
        <v>2011</v>
      </c>
      <c r="AC19">
        <v>2</v>
      </c>
      <c r="AD19">
        <v>3</v>
      </c>
    </row>
    <row r="20" spans="1:31">
      <c r="A20">
        <v>2011</v>
      </c>
      <c r="B20">
        <v>2</v>
      </c>
      <c r="C20">
        <v>6.4</v>
      </c>
      <c r="D20">
        <f t="shared" si="0"/>
        <v>3555.5555555555557</v>
      </c>
      <c r="E20">
        <f t="shared" si="1"/>
        <v>3.5555555555555558</v>
      </c>
      <c r="F20">
        <v>138.26</v>
      </c>
      <c r="G20">
        <f t="shared" si="2"/>
        <v>0.98318222222222218</v>
      </c>
      <c r="H20">
        <v>12.3</v>
      </c>
      <c r="I20">
        <f t="shared" si="3"/>
        <v>6833.333333333333</v>
      </c>
      <c r="J20">
        <f t="shared" si="4"/>
        <v>6.833333333333333</v>
      </c>
      <c r="K20">
        <v>104.14</v>
      </c>
      <c r="L20">
        <f t="shared" si="5"/>
        <v>1.4232466666666665</v>
      </c>
      <c r="M20" s="4">
        <v>17.5</v>
      </c>
      <c r="N20">
        <f t="shared" si="6"/>
        <v>9722.2222222222226</v>
      </c>
      <c r="O20">
        <f t="shared" si="7"/>
        <v>9.7222222222222232</v>
      </c>
      <c r="P20" s="4">
        <v>94</v>
      </c>
      <c r="Q20">
        <f t="shared" si="8"/>
        <v>1.8277777777777777</v>
      </c>
      <c r="W20">
        <v>18</v>
      </c>
      <c r="AB20">
        <v>2011</v>
      </c>
      <c r="AC20">
        <v>2</v>
      </c>
      <c r="AD20">
        <v>1</v>
      </c>
    </row>
    <row r="21" spans="1:31">
      <c r="A21">
        <v>2012</v>
      </c>
      <c r="B21">
        <v>1</v>
      </c>
      <c r="C21">
        <v>25.5</v>
      </c>
      <c r="D21">
        <f t="shared" si="0"/>
        <v>13124.034997426659</v>
      </c>
      <c r="E21">
        <f t="shared" si="1"/>
        <v>13.124034997426659</v>
      </c>
      <c r="F21">
        <v>106.5</v>
      </c>
      <c r="G21">
        <f t="shared" si="2"/>
        <v>2.7954194544518787</v>
      </c>
      <c r="H21">
        <v>35.799999999999997</v>
      </c>
      <c r="I21">
        <f t="shared" si="3"/>
        <v>18425.115800308802</v>
      </c>
      <c r="J21">
        <f t="shared" si="4"/>
        <v>18.425115800308802</v>
      </c>
      <c r="K21">
        <v>102.4</v>
      </c>
      <c r="L21">
        <f t="shared" si="5"/>
        <v>3.7734637159032429</v>
      </c>
      <c r="M21" s="4">
        <v>21.1</v>
      </c>
      <c r="N21">
        <f t="shared" si="6"/>
        <v>10859.495625321668</v>
      </c>
      <c r="O21">
        <f t="shared" si="7"/>
        <v>10.859495625321667</v>
      </c>
      <c r="P21">
        <v>100</v>
      </c>
      <c r="Q21">
        <f t="shared" si="8"/>
        <v>2.1718991250643334</v>
      </c>
      <c r="W21">
        <v>19.43</v>
      </c>
      <c r="AB21">
        <v>2012</v>
      </c>
      <c r="AC21">
        <v>1</v>
      </c>
      <c r="AD21">
        <v>9</v>
      </c>
    </row>
    <row r="22" spans="1:31">
      <c r="A22">
        <v>2012</v>
      </c>
      <c r="B22">
        <v>1</v>
      </c>
      <c r="C22">
        <v>31.7</v>
      </c>
      <c r="D22">
        <f t="shared" si="0"/>
        <v>16314.976839938239</v>
      </c>
      <c r="E22">
        <f t="shared" si="1"/>
        <v>16.31497683993824</v>
      </c>
      <c r="F22">
        <v>116.1</v>
      </c>
      <c r="G22">
        <f t="shared" si="2"/>
        <v>3.7883376222336591</v>
      </c>
      <c r="H22">
        <v>34</v>
      </c>
      <c r="I22">
        <f t="shared" si="3"/>
        <v>17498.713329902213</v>
      </c>
      <c r="J22">
        <f t="shared" si="4"/>
        <v>17.498713329902213</v>
      </c>
      <c r="K22">
        <v>84.3</v>
      </c>
      <c r="L22">
        <f t="shared" si="5"/>
        <v>2.950283067421513</v>
      </c>
      <c r="M22" s="4">
        <v>20.8</v>
      </c>
      <c r="N22">
        <f t="shared" si="6"/>
        <v>10705.095213587236</v>
      </c>
      <c r="O22">
        <f t="shared" si="7"/>
        <v>10.705095213587235</v>
      </c>
      <c r="P22" s="4">
        <v>94</v>
      </c>
      <c r="Q22">
        <f t="shared" si="8"/>
        <v>2.0125579001544005</v>
      </c>
      <c r="W22">
        <v>19.43</v>
      </c>
      <c r="AB22">
        <v>2012</v>
      </c>
      <c r="AC22">
        <v>1</v>
      </c>
      <c r="AD22">
        <v>9</v>
      </c>
    </row>
    <row r="23" spans="1:31">
      <c r="A23">
        <v>2012</v>
      </c>
      <c r="B23">
        <v>1</v>
      </c>
      <c r="C23">
        <v>32.6</v>
      </c>
      <c r="D23">
        <f t="shared" si="0"/>
        <v>16778.178075141535</v>
      </c>
      <c r="E23">
        <f t="shared" si="1"/>
        <v>16.778178075141536</v>
      </c>
      <c r="F23">
        <v>119.5</v>
      </c>
      <c r="G23">
        <f t="shared" si="2"/>
        <v>4.0099845599588271</v>
      </c>
      <c r="H23">
        <v>22.6</v>
      </c>
      <c r="I23">
        <f t="shared" si="3"/>
        <v>11631.497683993824</v>
      </c>
      <c r="J23">
        <f t="shared" si="4"/>
        <v>11.631497683993825</v>
      </c>
      <c r="K23">
        <v>109</v>
      </c>
      <c r="L23">
        <f t="shared" si="5"/>
        <v>2.5356664951106538</v>
      </c>
      <c r="M23" s="4">
        <v>17.5</v>
      </c>
      <c r="N23">
        <f t="shared" si="6"/>
        <v>9006.6906845084923</v>
      </c>
      <c r="O23">
        <f t="shared" si="7"/>
        <v>9.0066906845084915</v>
      </c>
      <c r="P23" s="4">
        <v>94</v>
      </c>
      <c r="Q23">
        <f t="shared" si="8"/>
        <v>1.6932578486875967</v>
      </c>
      <c r="W23">
        <v>19.43</v>
      </c>
      <c r="AB23">
        <v>2012</v>
      </c>
      <c r="AC23">
        <v>1</v>
      </c>
      <c r="AD23">
        <v>8</v>
      </c>
    </row>
    <row r="24" spans="1:31">
      <c r="A24">
        <v>2012</v>
      </c>
      <c r="B24">
        <v>2</v>
      </c>
      <c r="C24">
        <v>14.5</v>
      </c>
      <c r="D24">
        <f t="shared" si="0"/>
        <v>7462.686567164179</v>
      </c>
      <c r="E24">
        <f t="shared" si="1"/>
        <v>7.4626865671641793</v>
      </c>
      <c r="F24">
        <v>106</v>
      </c>
      <c r="G24">
        <f t="shared" si="2"/>
        <v>1.5820895522388059</v>
      </c>
      <c r="H24">
        <v>10.8</v>
      </c>
      <c r="I24">
        <f t="shared" si="3"/>
        <v>5558.4148224395267</v>
      </c>
      <c r="J24">
        <f t="shared" si="4"/>
        <v>5.5584148224395271</v>
      </c>
      <c r="K24">
        <v>108</v>
      </c>
      <c r="L24">
        <f t="shared" si="5"/>
        <v>1.2006176016469376</v>
      </c>
      <c r="M24">
        <v>6.5</v>
      </c>
      <c r="N24">
        <f t="shared" si="6"/>
        <v>3345.3422542460112</v>
      </c>
      <c r="O24">
        <f t="shared" si="7"/>
        <v>3.3453422542460114</v>
      </c>
      <c r="P24">
        <v>110</v>
      </c>
      <c r="Q24">
        <f t="shared" si="8"/>
        <v>0.73597529593412236</v>
      </c>
      <c r="W24">
        <v>19.43</v>
      </c>
      <c r="AB24">
        <v>2012</v>
      </c>
      <c r="AC24">
        <v>2</v>
      </c>
      <c r="AD24">
        <v>7</v>
      </c>
    </row>
    <row r="25" spans="1:31">
      <c r="A25">
        <v>2012</v>
      </c>
      <c r="B25">
        <v>2</v>
      </c>
      <c r="C25">
        <v>10.7</v>
      </c>
      <c r="D25">
        <f t="shared" si="0"/>
        <v>5506.9480185280499</v>
      </c>
      <c r="E25">
        <f t="shared" si="1"/>
        <v>5.5069480185280497</v>
      </c>
      <c r="F25">
        <v>110.8</v>
      </c>
      <c r="G25">
        <f t="shared" si="2"/>
        <v>1.220339680905816</v>
      </c>
      <c r="H25">
        <v>7.5</v>
      </c>
      <c r="I25">
        <f t="shared" si="3"/>
        <v>3860.0102933607823</v>
      </c>
      <c r="J25">
        <f t="shared" si="4"/>
        <v>3.8600102933607823</v>
      </c>
      <c r="K25">
        <v>109.9</v>
      </c>
      <c r="L25">
        <f t="shared" si="5"/>
        <v>0.84843026248070008</v>
      </c>
      <c r="M25">
        <v>4</v>
      </c>
      <c r="N25">
        <f t="shared" si="6"/>
        <v>2058.6721564590839</v>
      </c>
      <c r="O25">
        <f t="shared" si="7"/>
        <v>2.058672156459084</v>
      </c>
      <c r="P25">
        <v>106</v>
      </c>
      <c r="Q25">
        <f t="shared" si="8"/>
        <v>0.43643849716932576</v>
      </c>
      <c r="W25">
        <v>19.43</v>
      </c>
      <c r="AB25">
        <v>2012</v>
      </c>
      <c r="AC25">
        <v>2</v>
      </c>
      <c r="AD25">
        <v>9</v>
      </c>
    </row>
    <row r="26" spans="1:31">
      <c r="A26">
        <v>2012</v>
      </c>
      <c r="B26">
        <v>2</v>
      </c>
      <c r="C26">
        <v>16.3</v>
      </c>
      <c r="D26">
        <f t="shared" si="0"/>
        <v>8389.0890375707677</v>
      </c>
      <c r="E26">
        <f t="shared" si="1"/>
        <v>8.3890890375707681</v>
      </c>
      <c r="F26">
        <v>112</v>
      </c>
      <c r="G26">
        <f t="shared" si="2"/>
        <v>1.8791559444158519</v>
      </c>
      <c r="H26">
        <v>11.9</v>
      </c>
      <c r="I26">
        <f t="shared" si="3"/>
        <v>6124.5496654657745</v>
      </c>
      <c r="J26">
        <f t="shared" si="4"/>
        <v>6.124549665465775</v>
      </c>
      <c r="K26">
        <v>100</v>
      </c>
      <c r="L26">
        <f t="shared" si="5"/>
        <v>1.2249099330931548</v>
      </c>
      <c r="M26">
        <v>12.5</v>
      </c>
      <c r="N26">
        <f t="shared" si="6"/>
        <v>6433.3504889346368</v>
      </c>
      <c r="O26">
        <f t="shared" si="7"/>
        <v>6.4333504889346367</v>
      </c>
      <c r="P26">
        <v>96</v>
      </c>
      <c r="Q26">
        <f t="shared" si="8"/>
        <v>1.2352032938754502</v>
      </c>
      <c r="W26">
        <v>19.43</v>
      </c>
      <c r="AB26">
        <v>2012</v>
      </c>
      <c r="AC26">
        <v>2</v>
      </c>
      <c r="AD26">
        <v>9</v>
      </c>
    </row>
    <row r="27" spans="1:31">
      <c r="A27">
        <v>2013</v>
      </c>
      <c r="B27">
        <v>1</v>
      </c>
      <c r="C27">
        <v>16.5</v>
      </c>
      <c r="D27">
        <f t="shared" si="0"/>
        <v>12359.550561797752</v>
      </c>
      <c r="E27">
        <f t="shared" si="1"/>
        <v>12.359550561797752</v>
      </c>
      <c r="F27">
        <v>77</v>
      </c>
      <c r="G27">
        <f t="shared" si="2"/>
        <v>1.9033707865168539</v>
      </c>
      <c r="H27">
        <v>8.4</v>
      </c>
      <c r="I27">
        <f t="shared" si="3"/>
        <v>6292.1348314606739</v>
      </c>
      <c r="J27">
        <f t="shared" si="4"/>
        <v>6.2921348314606735</v>
      </c>
      <c r="K27">
        <v>180.1</v>
      </c>
      <c r="L27">
        <f t="shared" si="5"/>
        <v>2.2664269662921344</v>
      </c>
      <c r="M27">
        <v>5.5</v>
      </c>
      <c r="N27">
        <f t="shared" si="6"/>
        <v>4119.8501872659181</v>
      </c>
      <c r="O27">
        <f t="shared" si="7"/>
        <v>4.1198501872659179</v>
      </c>
      <c r="P27">
        <v>184.6</v>
      </c>
      <c r="Q27">
        <f t="shared" si="8"/>
        <v>1.5210486891385768</v>
      </c>
      <c r="W27">
        <v>13.35</v>
      </c>
      <c r="AB27">
        <v>2013</v>
      </c>
      <c r="AC27">
        <v>1</v>
      </c>
      <c r="AD27">
        <v>5</v>
      </c>
    </row>
    <row r="28" spans="1:31">
      <c r="A28">
        <v>2013</v>
      </c>
      <c r="B28">
        <v>1</v>
      </c>
      <c r="C28">
        <v>15.3</v>
      </c>
      <c r="D28">
        <f t="shared" si="0"/>
        <v>11460.674157303371</v>
      </c>
      <c r="E28">
        <f t="shared" si="1"/>
        <v>11.460674157303371</v>
      </c>
      <c r="F28">
        <v>70</v>
      </c>
      <c r="G28">
        <f t="shared" si="2"/>
        <v>1.604494382022472</v>
      </c>
      <c r="H28">
        <v>11.9</v>
      </c>
      <c r="I28">
        <f t="shared" si="3"/>
        <v>8913.8576779026225</v>
      </c>
      <c r="J28">
        <f t="shared" si="4"/>
        <v>8.9138576779026231</v>
      </c>
      <c r="K28">
        <v>176.8</v>
      </c>
      <c r="L28">
        <f t="shared" si="5"/>
        <v>3.1519400749063675</v>
      </c>
      <c r="M28">
        <v>4.4000000000000004</v>
      </c>
      <c r="N28">
        <f t="shared" si="6"/>
        <v>3295.8801498127341</v>
      </c>
      <c r="O28">
        <f t="shared" si="7"/>
        <v>3.2958801498127341</v>
      </c>
      <c r="P28">
        <v>173.2</v>
      </c>
      <c r="Q28">
        <f t="shared" si="8"/>
        <v>1.141692883895131</v>
      </c>
      <c r="W28">
        <v>13.35</v>
      </c>
      <c r="AB28">
        <v>2013</v>
      </c>
      <c r="AC28">
        <v>1</v>
      </c>
      <c r="AD28">
        <v>3</v>
      </c>
      <c r="AE28" s="2"/>
    </row>
    <row r="29" spans="1:31">
      <c r="A29">
        <v>2013</v>
      </c>
      <c r="B29">
        <v>1</v>
      </c>
      <c r="C29">
        <v>12.1</v>
      </c>
      <c r="D29">
        <f t="shared" si="0"/>
        <v>9063.6704119850183</v>
      </c>
      <c r="E29">
        <f t="shared" si="1"/>
        <v>9.0636704119850187</v>
      </c>
      <c r="F29">
        <v>76.05</v>
      </c>
      <c r="G29">
        <f t="shared" si="2"/>
        <v>1.3785842696629214</v>
      </c>
      <c r="H29">
        <v>8.3000000000000007</v>
      </c>
      <c r="I29">
        <f t="shared" si="3"/>
        <v>6217.228464419476</v>
      </c>
      <c r="J29">
        <f t="shared" si="4"/>
        <v>6.2172284644194757</v>
      </c>
      <c r="K29">
        <v>168.75</v>
      </c>
      <c r="L29">
        <f t="shared" si="5"/>
        <v>2.0983146067415732</v>
      </c>
      <c r="M29">
        <v>6.55</v>
      </c>
      <c r="N29">
        <f t="shared" si="6"/>
        <v>4906.3670411985022</v>
      </c>
      <c r="O29">
        <f t="shared" si="7"/>
        <v>4.9063670411985019</v>
      </c>
      <c r="P29">
        <v>172.45</v>
      </c>
      <c r="Q29">
        <f t="shared" si="8"/>
        <v>1.6922059925093633</v>
      </c>
      <c r="W29">
        <v>13.35</v>
      </c>
      <c r="AB29">
        <v>2013</v>
      </c>
      <c r="AC29">
        <v>1</v>
      </c>
      <c r="AD29">
        <v>4</v>
      </c>
    </row>
    <row r="30" spans="1:31">
      <c r="A30">
        <v>2013</v>
      </c>
      <c r="B30">
        <v>2</v>
      </c>
      <c r="C30">
        <v>0.6</v>
      </c>
      <c r="D30">
        <f t="shared" si="0"/>
        <v>308.80082346886257</v>
      </c>
      <c r="E30">
        <f t="shared" si="1"/>
        <v>0.30880082346886256</v>
      </c>
      <c r="F30">
        <v>64.7</v>
      </c>
      <c r="G30">
        <f t="shared" si="2"/>
        <v>3.9958826556870816E-2</v>
      </c>
      <c r="H30">
        <v>6.4</v>
      </c>
      <c r="I30">
        <f t="shared" si="3"/>
        <v>3293.8754503345344</v>
      </c>
      <c r="J30">
        <f t="shared" si="4"/>
        <v>3.2938754503345344</v>
      </c>
      <c r="K30">
        <v>155.6</v>
      </c>
      <c r="L30">
        <f t="shared" si="5"/>
        <v>1.0250540401441071</v>
      </c>
      <c r="M30">
        <v>4.7</v>
      </c>
      <c r="N30">
        <f t="shared" si="6"/>
        <v>2418.9397838394234</v>
      </c>
      <c r="O30">
        <f t="shared" si="7"/>
        <v>2.4189397838394235</v>
      </c>
      <c r="P30">
        <v>187.4</v>
      </c>
      <c r="Q30">
        <f t="shared" si="8"/>
        <v>0.90661863098301587</v>
      </c>
      <c r="W30">
        <v>19.43</v>
      </c>
      <c r="AB30">
        <v>2013</v>
      </c>
      <c r="AC30">
        <v>2</v>
      </c>
      <c r="AD30">
        <v>1</v>
      </c>
    </row>
    <row r="31" spans="1:31">
      <c r="A31">
        <v>2013</v>
      </c>
      <c r="B31">
        <v>2</v>
      </c>
      <c r="C31">
        <v>0.6</v>
      </c>
      <c r="D31">
        <f t="shared" si="0"/>
        <v>308.80082346886257</v>
      </c>
      <c r="E31">
        <f t="shared" si="1"/>
        <v>0.30880082346886256</v>
      </c>
      <c r="F31">
        <v>75.7</v>
      </c>
      <c r="G31">
        <f t="shared" si="2"/>
        <v>4.6752444673185796E-2</v>
      </c>
      <c r="H31">
        <v>5.6</v>
      </c>
      <c r="I31">
        <f t="shared" si="3"/>
        <v>2882.1410190427173</v>
      </c>
      <c r="J31">
        <f t="shared" si="4"/>
        <v>2.8821410190427175</v>
      </c>
      <c r="K31">
        <v>179</v>
      </c>
      <c r="L31">
        <f t="shared" si="5"/>
        <v>1.0318064848172928</v>
      </c>
      <c r="M31">
        <v>3.9</v>
      </c>
      <c r="N31">
        <f t="shared" si="6"/>
        <v>2007.2053525476069</v>
      </c>
      <c r="O31">
        <f t="shared" si="7"/>
        <v>2.007205352547607</v>
      </c>
      <c r="P31">
        <v>166.2</v>
      </c>
      <c r="Q31">
        <f t="shared" si="8"/>
        <v>0.66719505918682454</v>
      </c>
      <c r="W31">
        <v>19.43</v>
      </c>
      <c r="AB31">
        <v>2013</v>
      </c>
      <c r="AC31">
        <v>2</v>
      </c>
      <c r="AD31">
        <v>1</v>
      </c>
    </row>
    <row r="32" spans="1:31">
      <c r="A32">
        <v>2013</v>
      </c>
      <c r="B32">
        <v>2</v>
      </c>
      <c r="C32">
        <v>0.8</v>
      </c>
      <c r="D32">
        <f t="shared" si="0"/>
        <v>411.7344312918168</v>
      </c>
      <c r="E32">
        <f t="shared" si="1"/>
        <v>0.4117344312918168</v>
      </c>
      <c r="F32">
        <v>73.5</v>
      </c>
      <c r="G32">
        <f t="shared" si="2"/>
        <v>6.0524961399897069E-2</v>
      </c>
      <c r="H32">
        <v>5.2</v>
      </c>
      <c r="I32">
        <f t="shared" si="3"/>
        <v>2676.2738033968089</v>
      </c>
      <c r="J32">
        <f t="shared" si="4"/>
        <v>2.6762738033968088</v>
      </c>
      <c r="K32">
        <v>167.3</v>
      </c>
      <c r="L32">
        <f t="shared" si="5"/>
        <v>0.89548121461657237</v>
      </c>
      <c r="M32">
        <v>0</v>
      </c>
      <c r="N32">
        <f t="shared" si="6"/>
        <v>0</v>
      </c>
      <c r="O32">
        <f t="shared" si="7"/>
        <v>0</v>
      </c>
      <c r="P32">
        <v>0</v>
      </c>
      <c r="Q32">
        <f t="shared" si="8"/>
        <v>0</v>
      </c>
      <c r="W32">
        <v>19.43</v>
      </c>
      <c r="AB32">
        <v>2013</v>
      </c>
      <c r="AC32">
        <v>2</v>
      </c>
      <c r="AD32">
        <v>1</v>
      </c>
    </row>
    <row r="33" spans="1:30">
      <c r="A33">
        <v>2014</v>
      </c>
      <c r="B33">
        <v>1</v>
      </c>
      <c r="C33">
        <v>10.25</v>
      </c>
      <c r="D33">
        <f t="shared" si="0"/>
        <v>8232.9317269076309</v>
      </c>
      <c r="E33">
        <f t="shared" si="1"/>
        <v>8.2329317269076316</v>
      </c>
      <c r="F33">
        <v>79.3</v>
      </c>
      <c r="G33">
        <f t="shared" si="2"/>
        <v>1.3057429718875504</v>
      </c>
      <c r="H33">
        <v>27.3</v>
      </c>
      <c r="I33">
        <f t="shared" si="3"/>
        <v>21927.710843373494</v>
      </c>
      <c r="J33">
        <f t="shared" si="4"/>
        <v>21.927710843373493</v>
      </c>
      <c r="K33">
        <v>96.1</v>
      </c>
      <c r="L33">
        <f t="shared" si="5"/>
        <v>4.2145060240963854</v>
      </c>
      <c r="M33">
        <v>13.6</v>
      </c>
      <c r="N33">
        <f t="shared" si="6"/>
        <v>10923.694779116466</v>
      </c>
      <c r="O33">
        <f t="shared" si="7"/>
        <v>10.923694779116465</v>
      </c>
      <c r="P33">
        <v>122.6</v>
      </c>
      <c r="Q33">
        <f t="shared" si="8"/>
        <v>2.6784899598393572</v>
      </c>
      <c r="W33">
        <v>12.45</v>
      </c>
      <c r="AB33">
        <v>2014</v>
      </c>
      <c r="AC33">
        <v>1</v>
      </c>
      <c r="AD33">
        <v>3</v>
      </c>
    </row>
    <row r="34" spans="1:30">
      <c r="A34">
        <v>2014</v>
      </c>
      <c r="B34">
        <v>1</v>
      </c>
      <c r="C34">
        <v>22.3</v>
      </c>
      <c r="D34">
        <f t="shared" si="0"/>
        <v>17911.646586345381</v>
      </c>
      <c r="E34">
        <f t="shared" si="1"/>
        <v>17.91164658634538</v>
      </c>
      <c r="F34">
        <v>75</v>
      </c>
      <c r="G34">
        <f t="shared" si="2"/>
        <v>2.6867469879518073</v>
      </c>
      <c r="H34">
        <v>27.6</v>
      </c>
      <c r="I34">
        <f t="shared" si="3"/>
        <v>22168.674698795181</v>
      </c>
      <c r="J34">
        <f t="shared" si="4"/>
        <v>22.168674698795179</v>
      </c>
      <c r="K34">
        <v>102.3</v>
      </c>
      <c r="L34">
        <f t="shared" si="5"/>
        <v>4.5357108433734945</v>
      </c>
      <c r="M34">
        <v>11.7</v>
      </c>
      <c r="N34">
        <f t="shared" si="6"/>
        <v>9397.5903614457839</v>
      </c>
      <c r="O34">
        <f t="shared" si="7"/>
        <v>9.3975903614457845</v>
      </c>
      <c r="P34">
        <v>109.7</v>
      </c>
      <c r="Q34">
        <f t="shared" si="8"/>
        <v>2.0618313253012048</v>
      </c>
      <c r="W34">
        <v>12.45</v>
      </c>
      <c r="AB34">
        <v>2014</v>
      </c>
      <c r="AC34">
        <v>1</v>
      </c>
      <c r="AD34">
        <v>3</v>
      </c>
    </row>
    <row r="35" spans="1:30">
      <c r="A35">
        <v>2014</v>
      </c>
      <c r="B35">
        <v>1</v>
      </c>
      <c r="C35">
        <v>19.875</v>
      </c>
      <c r="D35">
        <f t="shared" si="0"/>
        <v>15963.855421686749</v>
      </c>
      <c r="E35">
        <f t="shared" si="1"/>
        <v>15.963855421686748</v>
      </c>
      <c r="F35">
        <v>67.849999999999994</v>
      </c>
      <c r="G35">
        <f t="shared" si="2"/>
        <v>2.1662951807228916</v>
      </c>
      <c r="H35">
        <v>28.65</v>
      </c>
      <c r="I35">
        <f t="shared" si="3"/>
        <v>23012.048192771086</v>
      </c>
      <c r="J35">
        <f t="shared" si="4"/>
        <v>23.012048192771086</v>
      </c>
      <c r="K35">
        <v>89.2</v>
      </c>
      <c r="L35">
        <f t="shared" si="5"/>
        <v>4.1053493975903619</v>
      </c>
      <c r="M35">
        <v>12.2</v>
      </c>
      <c r="N35">
        <f t="shared" si="6"/>
        <v>9799.1967871485958</v>
      </c>
      <c r="O35">
        <f t="shared" si="7"/>
        <v>9.7991967871485954</v>
      </c>
      <c r="P35">
        <v>115.80000000000001</v>
      </c>
      <c r="Q35">
        <f t="shared" si="8"/>
        <v>2.269493975903615</v>
      </c>
      <c r="W35">
        <v>12.45</v>
      </c>
      <c r="AB35">
        <v>2014</v>
      </c>
      <c r="AC35">
        <v>1</v>
      </c>
      <c r="AD35">
        <v>1</v>
      </c>
    </row>
    <row r="36" spans="1:30">
      <c r="A36">
        <v>2014</v>
      </c>
      <c r="B36">
        <v>2</v>
      </c>
      <c r="C36">
        <v>5.94</v>
      </c>
      <c r="D36">
        <f t="shared" si="0"/>
        <v>4449.4382022471918</v>
      </c>
      <c r="E36">
        <f t="shared" si="1"/>
        <v>4.4494382022471921</v>
      </c>
      <c r="F36">
        <v>78.3</v>
      </c>
      <c r="G36">
        <f t="shared" si="2"/>
        <v>0.69678202247191023</v>
      </c>
      <c r="H36">
        <v>10.8</v>
      </c>
      <c r="I36">
        <f t="shared" si="3"/>
        <v>8089.8876404494385</v>
      </c>
      <c r="J36">
        <f t="shared" si="4"/>
        <v>8.0898876404494384</v>
      </c>
      <c r="K36">
        <v>121.4</v>
      </c>
      <c r="L36">
        <f t="shared" si="5"/>
        <v>1.9642247191011237</v>
      </c>
      <c r="M36">
        <v>4.8</v>
      </c>
      <c r="N36">
        <f t="shared" si="6"/>
        <v>3595.5056179775283</v>
      </c>
      <c r="O36">
        <f t="shared" si="7"/>
        <v>3.5955056179775284</v>
      </c>
      <c r="P36">
        <v>119.1</v>
      </c>
      <c r="Q36">
        <f t="shared" si="8"/>
        <v>0.85644943820224728</v>
      </c>
      <c r="W36">
        <v>13.35</v>
      </c>
      <c r="AB36">
        <v>2014</v>
      </c>
      <c r="AC36">
        <v>2</v>
      </c>
      <c r="AD36">
        <v>3</v>
      </c>
    </row>
    <row r="37" spans="1:30">
      <c r="A37">
        <v>2014</v>
      </c>
      <c r="B37">
        <v>2</v>
      </c>
      <c r="C37">
        <v>5.78</v>
      </c>
      <c r="D37">
        <f t="shared" si="0"/>
        <v>4329.5880149812738</v>
      </c>
      <c r="E37">
        <f t="shared" si="1"/>
        <v>4.3295880149812742</v>
      </c>
      <c r="F37">
        <v>79.099999999999994</v>
      </c>
      <c r="G37">
        <f t="shared" si="2"/>
        <v>0.68494082397003753</v>
      </c>
      <c r="H37">
        <v>11.5</v>
      </c>
      <c r="I37">
        <f t="shared" si="3"/>
        <v>8614.2322097378274</v>
      </c>
      <c r="J37">
        <f t="shared" si="4"/>
        <v>8.6142322097378266</v>
      </c>
      <c r="K37">
        <v>111.9</v>
      </c>
      <c r="L37">
        <f t="shared" si="5"/>
        <v>1.927865168539326</v>
      </c>
      <c r="M37">
        <v>6.9</v>
      </c>
      <c r="N37">
        <f t="shared" si="6"/>
        <v>5168.5393258426966</v>
      </c>
      <c r="O37">
        <f t="shared" si="7"/>
        <v>5.1685393258426968</v>
      </c>
      <c r="P37">
        <v>122.3</v>
      </c>
      <c r="Q37">
        <f t="shared" si="8"/>
        <v>1.2642247191011236</v>
      </c>
      <c r="W37">
        <v>13.35</v>
      </c>
      <c r="AB37">
        <v>2014</v>
      </c>
      <c r="AC37">
        <v>2</v>
      </c>
      <c r="AD37">
        <v>1</v>
      </c>
    </row>
    <row r="38" spans="1:30">
      <c r="A38">
        <v>2014</v>
      </c>
      <c r="B38">
        <v>2</v>
      </c>
      <c r="C38">
        <v>5.74</v>
      </c>
      <c r="D38">
        <f t="shared" si="0"/>
        <v>4299.6254681647943</v>
      </c>
      <c r="E38">
        <f t="shared" si="1"/>
        <v>4.2996254681647939</v>
      </c>
      <c r="F38">
        <v>78.05</v>
      </c>
      <c r="G38">
        <f t="shared" si="2"/>
        <v>0.67117153558052434</v>
      </c>
      <c r="H38">
        <v>12.1</v>
      </c>
      <c r="I38">
        <f t="shared" si="3"/>
        <v>9063.6704119850183</v>
      </c>
      <c r="J38">
        <f t="shared" si="4"/>
        <v>9.0636704119850187</v>
      </c>
      <c r="K38">
        <v>104.5</v>
      </c>
      <c r="L38">
        <f t="shared" si="5"/>
        <v>1.8943071161048688</v>
      </c>
      <c r="M38">
        <v>6</v>
      </c>
      <c r="N38">
        <f t="shared" si="6"/>
        <v>4494.3820224719102</v>
      </c>
      <c r="O38">
        <f t="shared" si="7"/>
        <v>4.4943820224719104</v>
      </c>
      <c r="P38">
        <v>125.5</v>
      </c>
      <c r="Q38">
        <f t="shared" si="8"/>
        <v>1.1280898876404495</v>
      </c>
      <c r="W38">
        <v>13.35</v>
      </c>
      <c r="AB38">
        <v>2014</v>
      </c>
      <c r="AC38">
        <v>2</v>
      </c>
      <c r="AD38">
        <v>2</v>
      </c>
    </row>
    <row r="39" spans="1:30">
      <c r="A39" s="2">
        <v>2015</v>
      </c>
      <c r="B39" s="2">
        <v>1</v>
      </c>
      <c r="C39" s="2"/>
      <c r="D39" t="e">
        <f t="shared" si="0"/>
        <v>#DIV/0!</v>
      </c>
      <c r="E39" t="e">
        <f t="shared" si="1"/>
        <v>#DIV/0!</v>
      </c>
      <c r="F39" s="2"/>
      <c r="G39" t="e">
        <f t="shared" si="2"/>
        <v>#DIV/0!</v>
      </c>
      <c r="H39" s="2"/>
      <c r="I39" t="e">
        <f t="shared" si="3"/>
        <v>#DIV/0!</v>
      </c>
      <c r="J39" t="e">
        <f t="shared" si="4"/>
        <v>#DIV/0!</v>
      </c>
      <c r="K39" s="2"/>
      <c r="L39" t="e">
        <f t="shared" si="5"/>
        <v>#DIV/0!</v>
      </c>
      <c r="M39" s="2"/>
      <c r="N39" t="e">
        <f t="shared" si="6"/>
        <v>#DIV/0!</v>
      </c>
      <c r="O39" t="e">
        <f t="shared" si="7"/>
        <v>#DIV/0!</v>
      </c>
      <c r="P39" s="2"/>
      <c r="Q39" t="e">
        <f t="shared" si="8"/>
        <v>#DIV/0!</v>
      </c>
      <c r="AB39" s="2">
        <v>2015</v>
      </c>
      <c r="AC39" s="2">
        <v>1</v>
      </c>
      <c r="AD39" s="2"/>
    </row>
    <row r="40" spans="1:30">
      <c r="A40">
        <v>2015</v>
      </c>
      <c r="B40">
        <v>2</v>
      </c>
      <c r="C40">
        <v>17.399999999999999</v>
      </c>
      <c r="D40">
        <f t="shared" si="0"/>
        <v>13975.903614457831</v>
      </c>
      <c r="E40">
        <f t="shared" si="1"/>
        <v>13.975903614457831</v>
      </c>
      <c r="F40">
        <v>96.1</v>
      </c>
      <c r="G40">
        <f t="shared" si="2"/>
        <v>2.6861686746987954</v>
      </c>
      <c r="H40">
        <v>8.1</v>
      </c>
      <c r="I40">
        <f t="shared" si="3"/>
        <v>6506.0240963855422</v>
      </c>
      <c r="J40">
        <f t="shared" si="4"/>
        <v>6.5060240963855422</v>
      </c>
      <c r="K40">
        <v>152.69999999999999</v>
      </c>
      <c r="L40">
        <f t="shared" si="5"/>
        <v>1.9869397590361444</v>
      </c>
      <c r="M40">
        <v>2</v>
      </c>
      <c r="N40">
        <f t="shared" si="6"/>
        <v>1606.4257028112452</v>
      </c>
      <c r="O40">
        <f t="shared" si="7"/>
        <v>1.6064257028112452</v>
      </c>
      <c r="P40">
        <v>145.30000000000001</v>
      </c>
      <c r="Q40">
        <f t="shared" si="8"/>
        <v>0.46682730923694793</v>
      </c>
      <c r="W40">
        <v>12.45</v>
      </c>
      <c r="AB40">
        <v>2015</v>
      </c>
      <c r="AC40">
        <v>2</v>
      </c>
      <c r="AD40">
        <v>7.5</v>
      </c>
    </row>
    <row r="41" spans="1:30">
      <c r="A41">
        <v>2015</v>
      </c>
      <c r="B41">
        <v>2</v>
      </c>
      <c r="C41">
        <v>18.600000000000001</v>
      </c>
      <c r="D41">
        <f t="shared" si="0"/>
        <v>14939.75903614458</v>
      </c>
      <c r="E41">
        <f t="shared" si="1"/>
        <v>14.939759036144579</v>
      </c>
      <c r="F41">
        <v>103.2</v>
      </c>
      <c r="G41">
        <f t="shared" si="2"/>
        <v>3.0835662650602411</v>
      </c>
      <c r="H41">
        <v>9</v>
      </c>
      <c r="I41">
        <f t="shared" si="3"/>
        <v>7228.9156626506028</v>
      </c>
      <c r="J41">
        <f t="shared" si="4"/>
        <v>7.2289156626506026</v>
      </c>
      <c r="K41">
        <v>148.44999999999999</v>
      </c>
      <c r="L41">
        <f t="shared" si="5"/>
        <v>2.1462650602409639</v>
      </c>
      <c r="M41">
        <v>2.4</v>
      </c>
      <c r="N41">
        <f t="shared" si="6"/>
        <v>1927.7108433734941</v>
      </c>
      <c r="O41">
        <f t="shared" si="7"/>
        <v>1.927710843373494</v>
      </c>
      <c r="P41">
        <v>129</v>
      </c>
      <c r="Q41">
        <f t="shared" si="8"/>
        <v>0.49734939759036145</v>
      </c>
      <c r="W41">
        <v>12.45</v>
      </c>
      <c r="AB41">
        <v>2015</v>
      </c>
      <c r="AC41">
        <v>2</v>
      </c>
      <c r="AD41">
        <v>7</v>
      </c>
    </row>
    <row r="42" spans="1:30">
      <c r="A42">
        <v>2015</v>
      </c>
      <c r="B42">
        <v>2</v>
      </c>
      <c r="C42">
        <v>19.75</v>
      </c>
      <c r="D42">
        <f t="shared" si="0"/>
        <v>15863.453815261046</v>
      </c>
      <c r="E42">
        <f t="shared" si="1"/>
        <v>15.863453815261046</v>
      </c>
      <c r="F42">
        <v>99.9</v>
      </c>
      <c r="G42">
        <f t="shared" si="2"/>
        <v>3.1695180722891574</v>
      </c>
      <c r="H42">
        <v>8.35</v>
      </c>
      <c r="I42">
        <f t="shared" si="3"/>
        <v>6706.8273092369482</v>
      </c>
      <c r="J42">
        <f t="shared" si="4"/>
        <v>6.7068273092369486</v>
      </c>
      <c r="K42">
        <v>142.42500000000001</v>
      </c>
      <c r="L42">
        <f t="shared" si="5"/>
        <v>1.910439759036145</v>
      </c>
      <c r="M42">
        <v>2.2999999999999998</v>
      </c>
      <c r="N42">
        <f t="shared" si="6"/>
        <v>1847.3895582329319</v>
      </c>
      <c r="O42">
        <f t="shared" si="7"/>
        <v>1.8473895582329318</v>
      </c>
      <c r="P42">
        <v>122.25</v>
      </c>
      <c r="Q42">
        <f t="shared" si="8"/>
        <v>0.45168674698795186</v>
      </c>
      <c r="W42">
        <v>12.45</v>
      </c>
      <c r="AB42">
        <v>2015</v>
      </c>
      <c r="AC42">
        <v>2</v>
      </c>
      <c r="AD42">
        <v>6.25</v>
      </c>
    </row>
    <row r="43" spans="1:30">
      <c r="A43">
        <v>2016</v>
      </c>
      <c r="B43">
        <v>1</v>
      </c>
      <c r="C43">
        <v>13.7</v>
      </c>
      <c r="D43">
        <f t="shared" si="0"/>
        <v>18639.455782312925</v>
      </c>
      <c r="E43">
        <f t="shared" si="1"/>
        <v>18.639455782312925</v>
      </c>
      <c r="F43">
        <v>146.1</v>
      </c>
      <c r="G43">
        <f t="shared" si="2"/>
        <v>5.4464489795918363</v>
      </c>
      <c r="H43">
        <v>7.9</v>
      </c>
      <c r="I43">
        <f t="shared" si="3"/>
        <v>10748.299319727892</v>
      </c>
      <c r="J43">
        <f t="shared" si="4"/>
        <v>10.748299319727892</v>
      </c>
      <c r="K43">
        <v>101.55</v>
      </c>
      <c r="L43">
        <f t="shared" si="5"/>
        <v>2.1829795918367347</v>
      </c>
      <c r="M43">
        <v>4.7</v>
      </c>
      <c r="N43">
        <f t="shared" si="6"/>
        <v>6394.557823129252</v>
      </c>
      <c r="O43">
        <f t="shared" si="7"/>
        <v>6.3945578231292517</v>
      </c>
      <c r="P43">
        <v>114.25</v>
      </c>
      <c r="Q43">
        <f t="shared" si="8"/>
        <v>1.4611564625850342</v>
      </c>
      <c r="W43">
        <v>7.35</v>
      </c>
      <c r="AB43">
        <v>2016</v>
      </c>
      <c r="AC43">
        <v>1</v>
      </c>
      <c r="AD43">
        <v>8.3000000000000007</v>
      </c>
    </row>
    <row r="44" spans="1:30">
      <c r="A44">
        <v>2016</v>
      </c>
      <c r="B44">
        <v>1</v>
      </c>
      <c r="C44">
        <v>16</v>
      </c>
      <c r="D44">
        <f t="shared" si="0"/>
        <v>21768.707482993199</v>
      </c>
      <c r="E44">
        <f t="shared" si="1"/>
        <v>21.7687074829932</v>
      </c>
      <c r="F44">
        <v>138.65</v>
      </c>
      <c r="G44">
        <f t="shared" si="2"/>
        <v>6.0364625850340143</v>
      </c>
      <c r="H44">
        <v>12</v>
      </c>
      <c r="I44">
        <f t="shared" si="3"/>
        <v>16326.530612244898</v>
      </c>
      <c r="J44">
        <f t="shared" si="4"/>
        <v>16.326530612244898</v>
      </c>
      <c r="K44">
        <v>104.75</v>
      </c>
      <c r="L44">
        <f t="shared" si="5"/>
        <v>3.4204081632653058</v>
      </c>
      <c r="M44">
        <v>6.8</v>
      </c>
      <c r="N44">
        <f t="shared" si="6"/>
        <v>9251.7006802721098</v>
      </c>
      <c r="O44">
        <f t="shared" si="7"/>
        <v>9.2517006802721102</v>
      </c>
      <c r="P44">
        <v>99.2</v>
      </c>
      <c r="Q44">
        <f t="shared" si="8"/>
        <v>1.8355374149659867</v>
      </c>
      <c r="W44">
        <v>7.35</v>
      </c>
      <c r="AB44">
        <v>2016</v>
      </c>
      <c r="AC44">
        <v>1</v>
      </c>
      <c r="AD44">
        <v>8.1</v>
      </c>
    </row>
    <row r="45" spans="1:30">
      <c r="A45">
        <v>2016</v>
      </c>
      <c r="B45">
        <v>1</v>
      </c>
      <c r="C45">
        <v>14.3</v>
      </c>
      <c r="D45">
        <f t="shared" si="0"/>
        <v>19455.78231292517</v>
      </c>
      <c r="E45">
        <f t="shared" si="1"/>
        <v>19.455782312925169</v>
      </c>
      <c r="F45">
        <v>145.80000000000001</v>
      </c>
      <c r="G45">
        <f t="shared" si="2"/>
        <v>5.67330612244898</v>
      </c>
      <c r="H45">
        <v>10.4</v>
      </c>
      <c r="I45">
        <f t="shared" si="3"/>
        <v>14149.659863945579</v>
      </c>
      <c r="J45">
        <f t="shared" si="4"/>
        <v>14.149659863945578</v>
      </c>
      <c r="K45">
        <v>107.55</v>
      </c>
      <c r="L45">
        <f t="shared" si="5"/>
        <v>3.0435918367346941</v>
      </c>
      <c r="M45">
        <v>5.9</v>
      </c>
      <c r="N45">
        <f t="shared" si="6"/>
        <v>8027.2108843537417</v>
      </c>
      <c r="O45">
        <f t="shared" si="7"/>
        <v>8.0272108843537424</v>
      </c>
      <c r="P45">
        <v>117.8</v>
      </c>
      <c r="Q45">
        <f t="shared" si="8"/>
        <v>1.8912108843537416</v>
      </c>
      <c r="W45">
        <v>7.35</v>
      </c>
      <c r="AB45">
        <v>2016</v>
      </c>
      <c r="AC45">
        <v>1</v>
      </c>
      <c r="AD45">
        <v>8.1999999999999993</v>
      </c>
    </row>
    <row r="46" spans="1:30">
      <c r="A46" s="2">
        <v>2016</v>
      </c>
      <c r="B46" s="2">
        <v>2</v>
      </c>
      <c r="C46" s="2"/>
      <c r="D46" t="e">
        <f t="shared" si="0"/>
        <v>#DIV/0!</v>
      </c>
      <c r="E46" t="e">
        <f t="shared" si="1"/>
        <v>#DIV/0!</v>
      </c>
      <c r="F46" s="2"/>
      <c r="G46" t="e">
        <f t="shared" si="2"/>
        <v>#DIV/0!</v>
      </c>
      <c r="H46" s="2"/>
      <c r="I46" t="e">
        <f t="shared" si="3"/>
        <v>#DIV/0!</v>
      </c>
      <c r="J46" t="e">
        <f t="shared" si="4"/>
        <v>#DIV/0!</v>
      </c>
      <c r="K46" s="2"/>
      <c r="L46" t="e">
        <f t="shared" si="5"/>
        <v>#DIV/0!</v>
      </c>
      <c r="M46" s="2"/>
      <c r="N46" t="e">
        <f t="shared" si="6"/>
        <v>#DIV/0!</v>
      </c>
      <c r="O46" t="e">
        <f t="shared" si="7"/>
        <v>#DIV/0!</v>
      </c>
      <c r="P46" s="2"/>
      <c r="Q46" t="e">
        <f t="shared" si="8"/>
        <v>#DIV/0!</v>
      </c>
      <c r="AB46" s="2">
        <v>2016</v>
      </c>
      <c r="AC46" s="2">
        <v>2</v>
      </c>
      <c r="AD46" s="2"/>
    </row>
    <row r="47" spans="1:30">
      <c r="A47">
        <v>2017</v>
      </c>
      <c r="B47">
        <v>1</v>
      </c>
      <c r="C47">
        <v>7.1</v>
      </c>
      <c r="D47">
        <f t="shared" si="0"/>
        <v>10889.570552147239</v>
      </c>
      <c r="E47">
        <f t="shared" si="1"/>
        <v>10.889570552147239</v>
      </c>
      <c r="F47">
        <v>188.9</v>
      </c>
      <c r="G47">
        <f t="shared" si="2"/>
        <v>4.1140797546012271</v>
      </c>
      <c r="H47">
        <v>13.2</v>
      </c>
      <c r="I47">
        <f t="shared" si="3"/>
        <v>20245.398773006138</v>
      </c>
      <c r="J47">
        <f t="shared" si="4"/>
        <v>20.245398773006137</v>
      </c>
      <c r="K47">
        <v>96</v>
      </c>
      <c r="L47">
        <f t="shared" si="5"/>
        <v>3.8871165644171786</v>
      </c>
      <c r="M47">
        <v>1.7</v>
      </c>
      <c r="N47">
        <f t="shared" si="6"/>
        <v>2607.3619631901843</v>
      </c>
      <c r="O47">
        <f t="shared" si="7"/>
        <v>2.6073619631901841</v>
      </c>
      <c r="P47">
        <v>91.6</v>
      </c>
      <c r="Q47">
        <f t="shared" si="8"/>
        <v>0.47766871165644176</v>
      </c>
      <c r="R47">
        <v>2.6</v>
      </c>
      <c r="S47">
        <f t="shared" si="9"/>
        <v>3987.7300613496936</v>
      </c>
      <c r="T47">
        <f t="shared" si="10"/>
        <v>3.9877300613496938</v>
      </c>
      <c r="U47">
        <v>97.4</v>
      </c>
      <c r="V47">
        <f t="shared" si="11"/>
        <v>0.77680981595092036</v>
      </c>
      <c r="W47">
        <v>6.52</v>
      </c>
      <c r="AB47">
        <v>2017</v>
      </c>
      <c r="AC47">
        <v>1</v>
      </c>
      <c r="AD47">
        <v>8</v>
      </c>
    </row>
    <row r="48" spans="1:30">
      <c r="A48">
        <v>2017</v>
      </c>
      <c r="B48">
        <v>1</v>
      </c>
      <c r="C48">
        <v>7.3</v>
      </c>
      <c r="D48">
        <f t="shared" si="0"/>
        <v>11196.319018404909</v>
      </c>
      <c r="E48">
        <f t="shared" si="1"/>
        <v>11.196319018404909</v>
      </c>
      <c r="F48">
        <v>189.1</v>
      </c>
      <c r="G48">
        <f t="shared" si="2"/>
        <v>4.234447852760737</v>
      </c>
      <c r="H48">
        <v>13.2</v>
      </c>
      <c r="I48">
        <f t="shared" si="3"/>
        <v>20245.398773006138</v>
      </c>
      <c r="J48">
        <f t="shared" si="4"/>
        <v>20.245398773006137</v>
      </c>
      <c r="K48">
        <v>96</v>
      </c>
      <c r="L48">
        <f t="shared" si="5"/>
        <v>3.8871165644171786</v>
      </c>
      <c r="M48">
        <v>1.6</v>
      </c>
      <c r="N48">
        <f t="shared" si="6"/>
        <v>2453.9877300613498</v>
      </c>
      <c r="O48">
        <f t="shared" si="7"/>
        <v>2.4539877300613497</v>
      </c>
      <c r="P48">
        <v>90.6</v>
      </c>
      <c r="Q48">
        <f t="shared" si="8"/>
        <v>0.44466257668711656</v>
      </c>
      <c r="R48">
        <v>2.8</v>
      </c>
      <c r="S48">
        <f t="shared" si="9"/>
        <v>4294.4785276073626</v>
      </c>
      <c r="T48">
        <f t="shared" si="10"/>
        <v>4.2944785276073629</v>
      </c>
      <c r="U48">
        <v>99.4</v>
      </c>
      <c r="V48">
        <f t="shared" si="11"/>
        <v>0.85374233128834376</v>
      </c>
      <c r="W48">
        <v>6.52</v>
      </c>
      <c r="AB48">
        <v>2017</v>
      </c>
      <c r="AC48">
        <v>1</v>
      </c>
      <c r="AD48">
        <v>8</v>
      </c>
    </row>
    <row r="49" spans="1:39">
      <c r="A49">
        <v>2017</v>
      </c>
      <c r="B49">
        <v>1</v>
      </c>
      <c r="C49">
        <v>6.9</v>
      </c>
      <c r="D49">
        <f t="shared" si="0"/>
        <v>10582.822085889571</v>
      </c>
      <c r="E49">
        <f t="shared" si="1"/>
        <v>10.582822085889571</v>
      </c>
      <c r="F49">
        <v>187.9</v>
      </c>
      <c r="G49">
        <f t="shared" si="2"/>
        <v>3.9770245398773012</v>
      </c>
      <c r="H49">
        <v>13.2</v>
      </c>
      <c r="I49">
        <f t="shared" si="3"/>
        <v>20245.398773006138</v>
      </c>
      <c r="J49">
        <f t="shared" si="4"/>
        <v>20.245398773006137</v>
      </c>
      <c r="K49">
        <v>96</v>
      </c>
      <c r="L49">
        <f t="shared" si="5"/>
        <v>3.8871165644171786</v>
      </c>
      <c r="M49">
        <v>1.8</v>
      </c>
      <c r="N49">
        <f t="shared" si="6"/>
        <v>2760.7361963190187</v>
      </c>
      <c r="O49">
        <f t="shared" si="7"/>
        <v>2.7607361963190189</v>
      </c>
      <c r="P49">
        <v>92.6</v>
      </c>
      <c r="Q49">
        <f t="shared" si="8"/>
        <v>0.51128834355828223</v>
      </c>
      <c r="R49">
        <v>2.4</v>
      </c>
      <c r="S49">
        <f t="shared" si="9"/>
        <v>3680.9815950920247</v>
      </c>
      <c r="T49">
        <f t="shared" si="10"/>
        <v>3.6809815950920246</v>
      </c>
      <c r="U49">
        <v>95.4</v>
      </c>
      <c r="V49">
        <f t="shared" si="11"/>
        <v>0.70233128834355829</v>
      </c>
      <c r="W49">
        <v>6.52</v>
      </c>
      <c r="AB49">
        <v>2017</v>
      </c>
      <c r="AC49">
        <v>1</v>
      </c>
      <c r="AD49">
        <v>8</v>
      </c>
    </row>
    <row r="50" spans="1:39">
      <c r="A50">
        <v>2017</v>
      </c>
      <c r="B50">
        <v>2</v>
      </c>
      <c r="C50">
        <v>4</v>
      </c>
      <c r="D50">
        <f t="shared" si="0"/>
        <v>5442.1768707482997</v>
      </c>
      <c r="E50">
        <f t="shared" si="1"/>
        <v>5.4421768707483</v>
      </c>
      <c r="F50">
        <v>119.4</v>
      </c>
      <c r="G50">
        <f t="shared" si="2"/>
        <v>1.2995918367346939</v>
      </c>
      <c r="H50">
        <v>3.1</v>
      </c>
      <c r="I50">
        <f t="shared" si="3"/>
        <v>4217.6870748299325</v>
      </c>
      <c r="J50">
        <f t="shared" si="4"/>
        <v>4.2176870748299322</v>
      </c>
      <c r="K50">
        <v>102.7</v>
      </c>
      <c r="L50">
        <f t="shared" si="5"/>
        <v>0.86631292517006819</v>
      </c>
      <c r="M50">
        <v>2.5</v>
      </c>
      <c r="N50">
        <f t="shared" si="6"/>
        <v>3401.3605442176872</v>
      </c>
      <c r="O50">
        <f t="shared" si="7"/>
        <v>3.4013605442176873</v>
      </c>
      <c r="P50">
        <v>114.7</v>
      </c>
      <c r="Q50">
        <f t="shared" si="8"/>
        <v>0.78027210884353748</v>
      </c>
      <c r="R50">
        <v>1.1000000000000001</v>
      </c>
      <c r="S50">
        <f t="shared" si="9"/>
        <v>1496.5986394557824</v>
      </c>
      <c r="T50">
        <f t="shared" si="10"/>
        <v>1.4965986394557824</v>
      </c>
      <c r="U50">
        <v>100.55</v>
      </c>
      <c r="V50">
        <f t="shared" si="11"/>
        <v>0.30096598639455779</v>
      </c>
      <c r="W50">
        <v>7.35</v>
      </c>
      <c r="AB50">
        <v>2017</v>
      </c>
      <c r="AC50">
        <v>2</v>
      </c>
      <c r="AD50">
        <v>7</v>
      </c>
    </row>
    <row r="51" spans="1:39">
      <c r="A51">
        <v>2017</v>
      </c>
      <c r="B51">
        <v>2</v>
      </c>
      <c r="C51">
        <v>4</v>
      </c>
      <c r="D51">
        <f t="shared" si="0"/>
        <v>5442.1768707482997</v>
      </c>
      <c r="E51">
        <f t="shared" si="1"/>
        <v>5.4421768707483</v>
      </c>
      <c r="F51">
        <v>110.4</v>
      </c>
      <c r="G51">
        <f t="shared" si="2"/>
        <v>1.2016326530612247</v>
      </c>
      <c r="H51">
        <v>6.1</v>
      </c>
      <c r="I51">
        <f t="shared" si="3"/>
        <v>8299.3197278911575</v>
      </c>
      <c r="J51">
        <f t="shared" si="4"/>
        <v>8.2993197278911577</v>
      </c>
      <c r="K51">
        <v>110</v>
      </c>
      <c r="L51">
        <f t="shared" si="5"/>
        <v>1.8258503401360546</v>
      </c>
      <c r="M51">
        <v>2.2000000000000002</v>
      </c>
      <c r="N51">
        <f t="shared" si="6"/>
        <v>2993.1972789115648</v>
      </c>
      <c r="O51">
        <f t="shared" si="7"/>
        <v>2.9931972789115648</v>
      </c>
      <c r="P51">
        <v>112.8</v>
      </c>
      <c r="Q51">
        <f t="shared" si="8"/>
        <v>0.67526530612244895</v>
      </c>
      <c r="R51">
        <v>1.9</v>
      </c>
      <c r="S51">
        <f t="shared" si="9"/>
        <v>2585.0340136054424</v>
      </c>
      <c r="T51">
        <f t="shared" si="10"/>
        <v>2.5850340136054424</v>
      </c>
      <c r="U51">
        <v>101.5</v>
      </c>
      <c r="V51">
        <f t="shared" si="11"/>
        <v>0.52476190476190487</v>
      </c>
      <c r="W51">
        <v>7.35</v>
      </c>
      <c r="AB51">
        <v>2017</v>
      </c>
      <c r="AC51">
        <v>2</v>
      </c>
      <c r="AD51">
        <v>7</v>
      </c>
      <c r="AH51">
        <v>2018</v>
      </c>
      <c r="AI51">
        <v>1</v>
      </c>
      <c r="AJ51">
        <v>4.1350701402805603</v>
      </c>
      <c r="AK51">
        <v>3.703358717434869</v>
      </c>
      <c r="AL51">
        <v>0.29819639278557114</v>
      </c>
    </row>
    <row r="52" spans="1:39">
      <c r="A52">
        <v>2017</v>
      </c>
      <c r="B52">
        <v>2</v>
      </c>
      <c r="C52">
        <v>4.9000000000000004</v>
      </c>
      <c r="D52">
        <f t="shared" si="0"/>
        <v>6666.666666666667</v>
      </c>
      <c r="E52">
        <f t="shared" si="1"/>
        <v>6.666666666666667</v>
      </c>
      <c r="F52">
        <v>108.2</v>
      </c>
      <c r="G52">
        <f t="shared" si="2"/>
        <v>1.4426666666666668</v>
      </c>
      <c r="H52">
        <v>5</v>
      </c>
      <c r="I52">
        <f t="shared" si="3"/>
        <v>6802.7210884353744</v>
      </c>
      <c r="J52">
        <f t="shared" si="4"/>
        <v>6.8027210884353746</v>
      </c>
      <c r="K52">
        <v>99.6</v>
      </c>
      <c r="L52">
        <f t="shared" si="5"/>
        <v>1.3551020408163266</v>
      </c>
      <c r="M52">
        <v>1.8</v>
      </c>
      <c r="N52">
        <f t="shared" si="6"/>
        <v>2448.9795918367349</v>
      </c>
      <c r="O52">
        <f t="shared" si="7"/>
        <v>2.4489795918367347</v>
      </c>
      <c r="P52">
        <v>129.19999999999999</v>
      </c>
      <c r="Q52">
        <f t="shared" si="8"/>
        <v>0.63281632653061226</v>
      </c>
      <c r="R52">
        <v>0.9</v>
      </c>
      <c r="S52">
        <f t="shared" si="9"/>
        <v>1224.4897959183675</v>
      </c>
      <c r="T52">
        <f t="shared" si="10"/>
        <v>1.2244897959183674</v>
      </c>
      <c r="U52">
        <v>109.15</v>
      </c>
      <c r="V52">
        <f t="shared" si="11"/>
        <v>0.26730612244897967</v>
      </c>
      <c r="W52">
        <v>7.35</v>
      </c>
      <c r="AB52">
        <v>2017</v>
      </c>
      <c r="AC52">
        <v>2</v>
      </c>
      <c r="AD52">
        <v>7</v>
      </c>
      <c r="AH52">
        <v>2018</v>
      </c>
      <c r="AI52">
        <v>1</v>
      </c>
      <c r="AJ52">
        <v>4.409218436873747</v>
      </c>
      <c r="AK52">
        <v>3.1637675350701402</v>
      </c>
      <c r="AL52">
        <v>0.41162324649298598</v>
      </c>
    </row>
    <row r="53" spans="1:39">
      <c r="A53">
        <v>2018</v>
      </c>
      <c r="B53">
        <v>2</v>
      </c>
      <c r="C53">
        <v>2.5</v>
      </c>
      <c r="D53">
        <f t="shared" si="0"/>
        <v>3834.3558282208592</v>
      </c>
      <c r="E53">
        <f t="shared" si="1"/>
        <v>3.834355828220859</v>
      </c>
      <c r="F53">
        <v>90</v>
      </c>
      <c r="G53">
        <f t="shared" si="2"/>
        <v>0.69018404907975461</v>
      </c>
      <c r="H53">
        <v>3.2</v>
      </c>
      <c r="I53">
        <f t="shared" si="3"/>
        <v>4907.9754601226996</v>
      </c>
      <c r="J53">
        <f t="shared" si="4"/>
        <v>4.9079754601226995</v>
      </c>
      <c r="K53">
        <v>124.05</v>
      </c>
      <c r="L53">
        <f t="shared" si="5"/>
        <v>1.2176687116564417</v>
      </c>
      <c r="M53">
        <v>0.5</v>
      </c>
      <c r="N53">
        <f t="shared" si="6"/>
        <v>766.87116564417181</v>
      </c>
      <c r="O53">
        <f t="shared" si="7"/>
        <v>0.76687116564417179</v>
      </c>
      <c r="P53">
        <v>160</v>
      </c>
      <c r="Q53">
        <f t="shared" si="8"/>
        <v>0.245398773006135</v>
      </c>
      <c r="W53">
        <v>6.52</v>
      </c>
      <c r="AB53">
        <v>2018</v>
      </c>
      <c r="AC53">
        <v>1</v>
      </c>
      <c r="AD53">
        <v>6</v>
      </c>
      <c r="AH53">
        <v>2018</v>
      </c>
      <c r="AI53">
        <v>1</v>
      </c>
      <c r="AJ53">
        <v>4.9952104208416834</v>
      </c>
      <c r="AK53">
        <v>2.8793587174348696</v>
      </c>
      <c r="AL53">
        <v>0.86513026052104203</v>
      </c>
    </row>
    <row r="54" spans="1:39">
      <c r="A54">
        <v>2018</v>
      </c>
      <c r="B54">
        <v>2</v>
      </c>
      <c r="C54">
        <v>2.2999999999999998</v>
      </c>
      <c r="D54">
        <f t="shared" si="0"/>
        <v>3527.6073619631902</v>
      </c>
      <c r="E54">
        <f t="shared" si="1"/>
        <v>3.5276073619631902</v>
      </c>
      <c r="F54">
        <v>88</v>
      </c>
      <c r="G54">
        <f t="shared" si="2"/>
        <v>0.62085889570552144</v>
      </c>
      <c r="H54">
        <v>3.1</v>
      </c>
      <c r="I54">
        <f t="shared" si="3"/>
        <v>4754.6012269938656</v>
      </c>
      <c r="J54">
        <f t="shared" si="4"/>
        <v>4.7546012269938656</v>
      </c>
      <c r="K54">
        <v>125.05</v>
      </c>
      <c r="L54">
        <f t="shared" si="5"/>
        <v>1.1891257668711657</v>
      </c>
      <c r="M54">
        <v>0.5</v>
      </c>
      <c r="N54">
        <f t="shared" si="6"/>
        <v>766.87116564417181</v>
      </c>
      <c r="O54">
        <f t="shared" si="7"/>
        <v>0.76687116564417179</v>
      </c>
      <c r="P54">
        <v>160</v>
      </c>
      <c r="Q54">
        <f t="shared" si="8"/>
        <v>0.245398773006135</v>
      </c>
      <c r="W54">
        <v>6.52</v>
      </c>
      <c r="AB54">
        <v>2018</v>
      </c>
      <c r="AC54">
        <v>1</v>
      </c>
      <c r="AD54">
        <v>9</v>
      </c>
      <c r="AH54">
        <v>2018</v>
      </c>
      <c r="AI54">
        <v>2</v>
      </c>
    </row>
    <row r="55" spans="1:39">
      <c r="A55">
        <v>2018</v>
      </c>
      <c r="B55">
        <v>2</v>
      </c>
      <c r="C55">
        <v>2.7</v>
      </c>
      <c r="D55">
        <f t="shared" si="0"/>
        <v>4141.1042944785277</v>
      </c>
      <c r="E55">
        <f t="shared" si="1"/>
        <v>4.1411042944785272</v>
      </c>
      <c r="F55">
        <v>92</v>
      </c>
      <c r="G55">
        <f t="shared" si="2"/>
        <v>0.76196319018404912</v>
      </c>
      <c r="H55">
        <v>3.3</v>
      </c>
      <c r="I55">
        <f t="shared" si="3"/>
        <v>5061.3496932515345</v>
      </c>
      <c r="J55">
        <f t="shared" si="4"/>
        <v>5.0613496932515343</v>
      </c>
      <c r="K55">
        <v>123.05</v>
      </c>
      <c r="L55">
        <f t="shared" si="5"/>
        <v>1.2455981595092027</v>
      </c>
      <c r="M55">
        <v>0.5</v>
      </c>
      <c r="N55">
        <f t="shared" si="6"/>
        <v>766.87116564417181</v>
      </c>
      <c r="O55">
        <f t="shared" si="7"/>
        <v>0.76687116564417179</v>
      </c>
      <c r="P55">
        <v>160</v>
      </c>
      <c r="Q55">
        <f t="shared" si="8"/>
        <v>0.245398773006135</v>
      </c>
      <c r="W55">
        <v>6.52</v>
      </c>
      <c r="AB55">
        <v>2018</v>
      </c>
      <c r="AC55">
        <v>1</v>
      </c>
      <c r="AD55">
        <v>7.5</v>
      </c>
      <c r="AH55">
        <v>2018</v>
      </c>
      <c r="AI55">
        <v>2</v>
      </c>
    </row>
    <row r="56" spans="1:39">
      <c r="A56">
        <v>2021</v>
      </c>
      <c r="B56">
        <v>2</v>
      </c>
      <c r="C56">
        <v>8.8000000000000007</v>
      </c>
      <c r="D56">
        <f t="shared" si="0"/>
        <v>9025.6410256410254</v>
      </c>
      <c r="E56">
        <f t="shared" si="1"/>
        <v>9.0256410256410255</v>
      </c>
      <c r="F56">
        <v>68</v>
      </c>
      <c r="G56">
        <f t="shared" si="2"/>
        <v>1.2274871794871796</v>
      </c>
      <c r="H56">
        <v>2.2000000000000002</v>
      </c>
      <c r="I56">
        <f t="shared" si="3"/>
        <v>2256.4102564102564</v>
      </c>
      <c r="J56">
        <f t="shared" si="4"/>
        <v>2.2564102564102564</v>
      </c>
      <c r="K56">
        <v>162</v>
      </c>
      <c r="L56">
        <f t="shared" si="5"/>
        <v>0.73107692307692296</v>
      </c>
      <c r="M56">
        <v>2</v>
      </c>
      <c r="N56">
        <f t="shared" si="6"/>
        <v>2051.2820512820513</v>
      </c>
      <c r="O56">
        <f t="shared" si="7"/>
        <v>2.0512820512820511</v>
      </c>
      <c r="P56">
        <v>82</v>
      </c>
      <c r="Q56">
        <f t="shared" si="8"/>
        <v>0.33641025641025646</v>
      </c>
      <c r="W56">
        <v>9.75</v>
      </c>
      <c r="AB56">
        <v>2018</v>
      </c>
      <c r="AC56">
        <v>2</v>
      </c>
      <c r="AD56">
        <v>3</v>
      </c>
      <c r="AH56">
        <v>2018</v>
      </c>
      <c r="AI56">
        <v>2</v>
      </c>
    </row>
    <row r="57" spans="1:39">
      <c r="A57">
        <v>2021</v>
      </c>
      <c r="B57">
        <v>2</v>
      </c>
      <c r="C57">
        <v>12.66</v>
      </c>
      <c r="D57">
        <f t="shared" si="0"/>
        <v>12984.615384615385</v>
      </c>
      <c r="E57">
        <f t="shared" si="1"/>
        <v>12.984615384615385</v>
      </c>
      <c r="F57">
        <v>64</v>
      </c>
      <c r="G57">
        <f t="shared" si="2"/>
        <v>1.6620307692307692</v>
      </c>
      <c r="H57">
        <v>2.9</v>
      </c>
      <c r="I57">
        <f t="shared" si="3"/>
        <v>2974.3589743589741</v>
      </c>
      <c r="J57">
        <f t="shared" si="4"/>
        <v>2.974358974358974</v>
      </c>
      <c r="K57">
        <v>170</v>
      </c>
      <c r="L57">
        <f t="shared" si="5"/>
        <v>1.0112820512820513</v>
      </c>
      <c r="M57">
        <v>5.7</v>
      </c>
      <c r="N57">
        <f t="shared" si="6"/>
        <v>5846.1538461538457</v>
      </c>
      <c r="O57">
        <f t="shared" si="7"/>
        <v>5.8461538461538458</v>
      </c>
      <c r="P57">
        <v>96</v>
      </c>
      <c r="Q57">
        <f t="shared" si="8"/>
        <v>1.1224615384615384</v>
      </c>
      <c r="W57">
        <v>9.75</v>
      </c>
      <c r="AB57">
        <v>2018</v>
      </c>
      <c r="AC57">
        <v>2</v>
      </c>
      <c r="AD57">
        <v>4</v>
      </c>
      <c r="AH57">
        <v>2019</v>
      </c>
      <c r="AI57">
        <v>1</v>
      </c>
      <c r="AJ57">
        <v>3.6818909090909093</v>
      </c>
      <c r="AK57">
        <v>2.4164848484848487</v>
      </c>
      <c r="AL57">
        <v>0.92121212121212126</v>
      </c>
      <c r="AM57">
        <v>0.27733333333333332</v>
      </c>
    </row>
    <row r="58" spans="1:39">
      <c r="A58">
        <v>2021</v>
      </c>
      <c r="B58">
        <v>2</v>
      </c>
      <c r="C58">
        <v>10.73</v>
      </c>
      <c r="D58">
        <f t="shared" si="0"/>
        <v>11005.128205128205</v>
      </c>
      <c r="E58">
        <f t="shared" si="1"/>
        <v>11.005128205128205</v>
      </c>
      <c r="F58">
        <v>66</v>
      </c>
      <c r="G58">
        <f t="shared" si="2"/>
        <v>1.452676923076923</v>
      </c>
      <c r="H58">
        <v>2.5499999999999998</v>
      </c>
      <c r="I58">
        <f t="shared" si="3"/>
        <v>2615.3846153846152</v>
      </c>
      <c r="J58">
        <f t="shared" si="4"/>
        <v>2.6153846153846154</v>
      </c>
      <c r="K58">
        <v>166</v>
      </c>
      <c r="L58">
        <f t="shared" si="5"/>
        <v>0.86830769230769222</v>
      </c>
      <c r="M58">
        <v>3.85</v>
      </c>
      <c r="N58">
        <f t="shared" si="6"/>
        <v>3948.7179487179487</v>
      </c>
      <c r="O58">
        <f t="shared" si="7"/>
        <v>3.9487179487179489</v>
      </c>
      <c r="P58">
        <v>89</v>
      </c>
      <c r="Q58">
        <f t="shared" si="8"/>
        <v>0.70287179487179485</v>
      </c>
      <c r="W58">
        <v>9.75</v>
      </c>
      <c r="AB58">
        <v>2018</v>
      </c>
      <c r="AC58">
        <v>2</v>
      </c>
      <c r="AD58">
        <v>5</v>
      </c>
      <c r="AH58">
        <v>2019</v>
      </c>
      <c r="AI58">
        <v>1</v>
      </c>
      <c r="AJ58">
        <v>3.7414787878787883</v>
      </c>
      <c r="AK58">
        <v>3.058424242424242</v>
      </c>
      <c r="AL58">
        <v>1.3362424242424242</v>
      </c>
      <c r="AM58">
        <v>0.84072727272727266</v>
      </c>
    </row>
    <row r="59" spans="1:39">
      <c r="AB59">
        <v>2019</v>
      </c>
      <c r="AC59">
        <v>1</v>
      </c>
      <c r="AD59">
        <v>9</v>
      </c>
      <c r="AH59">
        <v>2019</v>
      </c>
      <c r="AI59">
        <v>1</v>
      </c>
      <c r="AJ59">
        <v>3.7116848484848486</v>
      </c>
      <c r="AK59">
        <v>2.7374545454545451</v>
      </c>
      <c r="AL59">
        <v>1.1287272727272728</v>
      </c>
      <c r="AM59">
        <v>0.55903030303030299</v>
      </c>
    </row>
    <row r="60" spans="1:39">
      <c r="AB60">
        <v>2019</v>
      </c>
      <c r="AC60">
        <v>1</v>
      </c>
      <c r="AD60">
        <v>8.6</v>
      </c>
      <c r="AH60">
        <v>2019</v>
      </c>
      <c r="AI60">
        <v>2</v>
      </c>
      <c r="AJ60">
        <v>1.1490981963927855</v>
      </c>
      <c r="AK60">
        <v>0.74236472945891774</v>
      </c>
      <c r="AL60">
        <v>1.2264529058116231</v>
      </c>
      <c r="AM60">
        <v>0.39679358717434865</v>
      </c>
    </row>
    <row r="61" spans="1:39">
      <c r="AB61">
        <v>2019</v>
      </c>
      <c r="AC61">
        <v>1</v>
      </c>
      <c r="AD61">
        <v>8.8000000000000007</v>
      </c>
      <c r="AH61">
        <v>2019</v>
      </c>
      <c r="AI61">
        <v>2</v>
      </c>
      <c r="AJ61">
        <v>0.85851703406813629</v>
      </c>
      <c r="AK61">
        <v>1.4839278557114226</v>
      </c>
      <c r="AL61">
        <v>0.92304609218436862</v>
      </c>
      <c r="AM61">
        <v>0.3122244488977956</v>
      </c>
    </row>
    <row r="62" spans="1:39">
      <c r="AB62">
        <v>2019</v>
      </c>
      <c r="AC62">
        <v>2</v>
      </c>
      <c r="AD62">
        <v>5.5</v>
      </c>
      <c r="AH62">
        <v>2019</v>
      </c>
      <c r="AI62">
        <v>2</v>
      </c>
      <c r="AJ62">
        <v>0.82499999999999996</v>
      </c>
      <c r="AK62">
        <v>1.4187374749498995</v>
      </c>
      <c r="AL62">
        <v>0.5869739478957916</v>
      </c>
      <c r="AM62">
        <v>0.36472945891783565</v>
      </c>
    </row>
    <row r="63" spans="1:39">
      <c r="AB63">
        <v>2019</v>
      </c>
      <c r="AC63">
        <v>2</v>
      </c>
      <c r="AD63">
        <v>4</v>
      </c>
      <c r="AH63">
        <v>2020</v>
      </c>
      <c r="AI63">
        <v>1</v>
      </c>
      <c r="AJ63">
        <v>7.8798978461538463</v>
      </c>
      <c r="AK63">
        <v>2.9292307692307693</v>
      </c>
      <c r="AL63">
        <v>1.1815384615384614</v>
      </c>
    </row>
    <row r="64" spans="1:39">
      <c r="AB64">
        <v>2019</v>
      </c>
      <c r="AC64">
        <v>2</v>
      </c>
      <c r="AD64">
        <v>4.5</v>
      </c>
      <c r="AH64">
        <v>2020</v>
      </c>
      <c r="AI64">
        <v>1</v>
      </c>
      <c r="AJ64">
        <v>9.1196451282051303</v>
      </c>
      <c r="AK64">
        <v>3.5323076923076924</v>
      </c>
      <c r="AL64">
        <v>2.0389743589743592</v>
      </c>
    </row>
    <row r="65" spans="28:39">
      <c r="AB65">
        <v>2020</v>
      </c>
      <c r="AC65">
        <v>1</v>
      </c>
      <c r="AD65">
        <v>9</v>
      </c>
      <c r="AH65">
        <v>2020</v>
      </c>
      <c r="AI65">
        <v>1</v>
      </c>
      <c r="AJ65">
        <v>8.4997714871794887</v>
      </c>
      <c r="AK65">
        <v>3.2307692307692308</v>
      </c>
      <c r="AL65">
        <v>1.6102564102564103</v>
      </c>
    </row>
    <row r="66" spans="28:39">
      <c r="AB66">
        <v>2020</v>
      </c>
      <c r="AC66">
        <v>1</v>
      </c>
      <c r="AD66">
        <v>9</v>
      </c>
      <c r="AH66">
        <v>2020</v>
      </c>
      <c r="AI66">
        <v>2</v>
      </c>
      <c r="AJ66">
        <v>1.4188450909999999</v>
      </c>
      <c r="AK66">
        <v>1.1810909089999999</v>
      </c>
      <c r="AL66">
        <v>0.230787879</v>
      </c>
    </row>
    <row r="67" spans="28:39">
      <c r="AB67">
        <v>2020</v>
      </c>
      <c r="AC67">
        <v>1</v>
      </c>
      <c r="AD67">
        <v>9</v>
      </c>
      <c r="AH67">
        <v>2020</v>
      </c>
      <c r="AI67">
        <v>2</v>
      </c>
      <c r="AJ67">
        <v>4.8317352729999996</v>
      </c>
      <c r="AK67">
        <v>1.838545455</v>
      </c>
      <c r="AL67">
        <v>0.20072727300000001</v>
      </c>
    </row>
    <row r="68" spans="28:39">
      <c r="AB68">
        <v>2020</v>
      </c>
      <c r="AC68">
        <v>2</v>
      </c>
      <c r="AD68">
        <v>8</v>
      </c>
      <c r="AH68">
        <v>2020</v>
      </c>
      <c r="AI68">
        <v>2</v>
      </c>
      <c r="AJ68">
        <v>3.1252901820000001</v>
      </c>
      <c r="AK68">
        <v>1.5098181820000001</v>
      </c>
      <c r="AL68">
        <v>0.21575757600000001</v>
      </c>
    </row>
    <row r="69" spans="28:39">
      <c r="AB69">
        <v>2020</v>
      </c>
      <c r="AC69">
        <v>2</v>
      </c>
      <c r="AD69">
        <v>9</v>
      </c>
      <c r="AH69">
        <v>2021</v>
      </c>
      <c r="AI69">
        <v>1</v>
      </c>
      <c r="AJ69">
        <v>6.117495495495497</v>
      </c>
      <c r="AK69">
        <v>2.1632432432432434</v>
      </c>
      <c r="AL69">
        <v>1.8342702702702702</v>
      </c>
    </row>
    <row r="70" spans="28:39">
      <c r="AB70">
        <v>2020</v>
      </c>
      <c r="AC70">
        <v>2</v>
      </c>
      <c r="AD70">
        <v>8.5</v>
      </c>
      <c r="AH70">
        <v>2021</v>
      </c>
      <c r="AI70">
        <v>1</v>
      </c>
      <c r="AJ70">
        <v>6.3170270270270263</v>
      </c>
      <c r="AK70">
        <v>2.2205405405405405</v>
      </c>
      <c r="AL70">
        <v>1.7853153153153152</v>
      </c>
    </row>
    <row r="71" spans="28:39">
      <c r="AB71">
        <v>2021</v>
      </c>
      <c r="AC71">
        <v>1</v>
      </c>
      <c r="AD71">
        <v>9</v>
      </c>
      <c r="AH71">
        <v>2021</v>
      </c>
      <c r="AI71">
        <v>1</v>
      </c>
      <c r="AJ71">
        <v>7.2439639639639637</v>
      </c>
      <c r="AK71">
        <v>3.0356756756756758</v>
      </c>
      <c r="AL71">
        <v>2.2964324324324328</v>
      </c>
    </row>
    <row r="72" spans="28:39">
      <c r="AB72">
        <v>2021</v>
      </c>
      <c r="AC72">
        <v>1</v>
      </c>
      <c r="AD72">
        <v>8.9</v>
      </c>
      <c r="AH72">
        <v>2021</v>
      </c>
      <c r="AI72">
        <v>2</v>
      </c>
    </row>
    <row r="73" spans="28:39">
      <c r="AB73">
        <v>2021</v>
      </c>
      <c r="AC73">
        <v>1</v>
      </c>
      <c r="AD73">
        <v>8.8000000000000007</v>
      </c>
      <c r="AH73">
        <v>2021</v>
      </c>
      <c r="AI73">
        <v>2</v>
      </c>
    </row>
    <row r="74" spans="28:39">
      <c r="AB74">
        <v>2021</v>
      </c>
      <c r="AC74">
        <v>2</v>
      </c>
      <c r="AD74">
        <v>4.5</v>
      </c>
      <c r="AH74">
        <v>2021</v>
      </c>
      <c r="AI74">
        <v>2</v>
      </c>
    </row>
    <row r="75" spans="28:39">
      <c r="AB75">
        <v>2021</v>
      </c>
      <c r="AC75">
        <v>2</v>
      </c>
      <c r="AD75">
        <v>7</v>
      </c>
      <c r="AH75">
        <v>2022</v>
      </c>
      <c r="AI75">
        <v>1</v>
      </c>
      <c r="AJ75" s="3">
        <v>12.750967741935483</v>
      </c>
      <c r="AK75">
        <v>2.7741935483870965</v>
      </c>
      <c r="AL75">
        <v>0.31161290322580643</v>
      </c>
      <c r="AM75">
        <v>0.19354838709677419</v>
      </c>
    </row>
    <row r="76" spans="28:39">
      <c r="AB76">
        <v>2021</v>
      </c>
      <c r="AC76">
        <v>2</v>
      </c>
      <c r="AD76">
        <v>5</v>
      </c>
      <c r="AH76">
        <v>2022</v>
      </c>
      <c r="AI76">
        <v>1</v>
      </c>
      <c r="AJ76" s="3">
        <v>13.169462365591396</v>
      </c>
      <c r="AK76">
        <v>4.236559139784946</v>
      </c>
      <c r="AL76">
        <v>0.83569892473118279</v>
      </c>
      <c r="AM76">
        <v>5.0806451612903217E-2</v>
      </c>
    </row>
    <row r="77" spans="28:39">
      <c r="AB77">
        <v>2022</v>
      </c>
      <c r="AC77">
        <v>1</v>
      </c>
      <c r="AD77">
        <v>9</v>
      </c>
      <c r="AH77">
        <v>2022</v>
      </c>
      <c r="AI77">
        <v>1</v>
      </c>
      <c r="AJ77" s="3">
        <v>12.476645161290321</v>
      </c>
      <c r="AK77">
        <v>3.3436559139784943</v>
      </c>
      <c r="AL77">
        <v>0.61161290322580641</v>
      </c>
      <c r="AM77">
        <v>0.13763440860215054</v>
      </c>
    </row>
    <row r="78" spans="28:39">
      <c r="AB78">
        <v>2022</v>
      </c>
      <c r="AC78">
        <v>1</v>
      </c>
      <c r="AD78">
        <v>9</v>
      </c>
      <c r="AH78">
        <v>2022</v>
      </c>
      <c r="AI78">
        <v>2</v>
      </c>
      <c r="AJ78">
        <v>1.8267387387387388</v>
      </c>
      <c r="AK78">
        <v>3.2009009009009013</v>
      </c>
      <c r="AL78">
        <v>0.11351351351351352</v>
      </c>
    </row>
    <row r="79" spans="28:39">
      <c r="AB79">
        <v>2022</v>
      </c>
      <c r="AC79">
        <v>1</v>
      </c>
      <c r="AD79">
        <v>9</v>
      </c>
      <c r="AH79">
        <v>2022</v>
      </c>
      <c r="AI79">
        <v>2</v>
      </c>
      <c r="AJ79">
        <v>1.7297297297297296</v>
      </c>
      <c r="AK79">
        <v>2.4922522522522521</v>
      </c>
      <c r="AL79">
        <v>9.8918918918918922E-2</v>
      </c>
    </row>
    <row r="80" spans="28:39">
      <c r="AB80">
        <v>2022</v>
      </c>
      <c r="AC80">
        <v>2</v>
      </c>
      <c r="AD80">
        <v>7</v>
      </c>
      <c r="AH80">
        <v>2022</v>
      </c>
      <c r="AI80">
        <v>2</v>
      </c>
      <c r="AJ80">
        <v>2.6015135135135137</v>
      </c>
      <c r="AK80">
        <v>3.0879279279279275</v>
      </c>
      <c r="AL80">
        <v>0.57189189189189182</v>
      </c>
    </row>
    <row r="81" spans="28:30">
      <c r="AB81">
        <v>2022</v>
      </c>
      <c r="AC81">
        <v>2</v>
      </c>
      <c r="AD81">
        <v>7</v>
      </c>
    </row>
    <row r="82" spans="28:30">
      <c r="AB82">
        <v>2022</v>
      </c>
      <c r="AC82">
        <v>2</v>
      </c>
      <c r="AD82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76DE-4E90-4AA6-AA62-17E318B27278}">
  <dimension ref="A1:Q82"/>
  <sheetViews>
    <sheetView topLeftCell="A41" workbookViewId="0">
      <selection activeCell="S15" sqref="S15"/>
    </sheetView>
  </sheetViews>
  <sheetFormatPr defaultRowHeight="15"/>
  <sheetData>
    <row r="1" spans="1:17">
      <c r="C1" t="s">
        <v>7</v>
      </c>
      <c r="D1" t="s">
        <v>8</v>
      </c>
      <c r="E1" t="s">
        <v>9</v>
      </c>
      <c r="F1" t="s">
        <v>10</v>
      </c>
    </row>
    <row r="2" spans="1:17" s="5" customFormat="1" ht="45">
      <c r="C2" s="5" t="s">
        <v>5</v>
      </c>
      <c r="D2" s="5" t="s">
        <v>5</v>
      </c>
      <c r="E2" s="5" t="s">
        <v>5</v>
      </c>
      <c r="F2" s="5" t="s">
        <v>5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15</v>
      </c>
      <c r="M2" s="5" t="s">
        <v>16</v>
      </c>
      <c r="N2" s="5" t="s">
        <v>11</v>
      </c>
      <c r="O2" s="5" t="s">
        <v>14</v>
      </c>
      <c r="P2" s="5" t="s">
        <v>12</v>
      </c>
      <c r="Q2" s="5" t="s">
        <v>13</v>
      </c>
    </row>
    <row r="3" spans="1:17">
      <c r="A3">
        <v>2009</v>
      </c>
      <c r="B3">
        <v>1</v>
      </c>
      <c r="C3">
        <v>1.3105802047781572</v>
      </c>
      <c r="D3">
        <v>3.3051194539249154</v>
      </c>
      <c r="E3">
        <v>1.7064846416382253</v>
      </c>
      <c r="H3">
        <v>1310.5802047781572</v>
      </c>
      <c r="I3">
        <v>3305.1194539249154</v>
      </c>
      <c r="J3">
        <v>1706.4846416382254</v>
      </c>
      <c r="L3">
        <v>7</v>
      </c>
      <c r="M3">
        <v>77.777777777777771</v>
      </c>
      <c r="N3">
        <v>7</v>
      </c>
      <c r="O3">
        <v>6</v>
      </c>
      <c r="P3">
        <v>1.8</v>
      </c>
      <c r="Q3">
        <v>0</v>
      </c>
    </row>
    <row r="4" spans="1:17">
      <c r="A4">
        <v>2009</v>
      </c>
      <c r="B4">
        <v>1</v>
      </c>
      <c r="C4">
        <v>2.7588168373151314</v>
      </c>
      <c r="D4">
        <v>3.428327645051195</v>
      </c>
      <c r="E4">
        <v>1.3856655290102391</v>
      </c>
      <c r="H4">
        <v>2758.8168373151316</v>
      </c>
      <c r="I4">
        <v>3428.3276450511948</v>
      </c>
      <c r="J4">
        <v>1385.6655290102392</v>
      </c>
      <c r="L4">
        <v>7</v>
      </c>
      <c r="M4">
        <v>77.777777777777771</v>
      </c>
      <c r="N4">
        <v>9</v>
      </c>
      <c r="O4">
        <v>8</v>
      </c>
      <c r="P4">
        <v>1.8</v>
      </c>
      <c r="Q4">
        <v>0</v>
      </c>
    </row>
    <row r="5" spans="1:17">
      <c r="A5">
        <v>2009</v>
      </c>
      <c r="B5">
        <v>1</v>
      </c>
      <c r="C5">
        <v>2.4459613196814569</v>
      </c>
      <c r="D5">
        <v>3.4584755403868028</v>
      </c>
      <c r="E5">
        <v>2.0307167235494883</v>
      </c>
      <c r="H5">
        <v>2445.9613196814571</v>
      </c>
      <c r="I5">
        <v>3458.475540386803</v>
      </c>
      <c r="J5">
        <v>2030.7167235494883</v>
      </c>
      <c r="L5">
        <v>5</v>
      </c>
      <c r="M5">
        <v>55.555555555555557</v>
      </c>
      <c r="N5">
        <v>9</v>
      </c>
      <c r="O5">
        <v>8</v>
      </c>
      <c r="P5">
        <v>1.8</v>
      </c>
      <c r="Q5">
        <v>0</v>
      </c>
    </row>
    <row r="6" spans="1:17">
      <c r="A6">
        <v>2009</v>
      </c>
      <c r="B6">
        <v>2</v>
      </c>
      <c r="C6">
        <v>1.6278388278388278</v>
      </c>
      <c r="D6">
        <v>1.5443223443223444</v>
      </c>
      <c r="E6">
        <v>0.64761904761904754</v>
      </c>
      <c r="H6">
        <v>1627.8388278388279</v>
      </c>
      <c r="I6">
        <v>1544.3223443223444</v>
      </c>
      <c r="J6">
        <v>647.61904761904759</v>
      </c>
      <c r="L6">
        <v>7</v>
      </c>
      <c r="M6">
        <v>77.777777777777771</v>
      </c>
      <c r="N6">
        <v>6</v>
      </c>
      <c r="O6">
        <v>7</v>
      </c>
      <c r="P6">
        <v>1.8</v>
      </c>
      <c r="Q6">
        <v>0</v>
      </c>
    </row>
    <row r="7" spans="1:17">
      <c r="A7">
        <v>2009</v>
      </c>
      <c r="B7">
        <v>2</v>
      </c>
      <c r="C7">
        <v>0.99999999999999989</v>
      </c>
      <c r="D7">
        <v>1.1721611721611722</v>
      </c>
      <c r="E7">
        <v>0.47824175824175824</v>
      </c>
      <c r="H7">
        <v>999.99999999999989</v>
      </c>
      <c r="I7">
        <v>1172.1611721611723</v>
      </c>
      <c r="J7">
        <v>478.24175824175825</v>
      </c>
      <c r="L7">
        <v>7</v>
      </c>
      <c r="M7">
        <v>77.777777777777771</v>
      </c>
      <c r="N7">
        <v>7</v>
      </c>
      <c r="O7">
        <v>7</v>
      </c>
      <c r="P7">
        <v>3.6</v>
      </c>
      <c r="Q7">
        <v>0</v>
      </c>
    </row>
    <row r="8" spans="1:17">
      <c r="A8">
        <v>2009</v>
      </c>
      <c r="B8">
        <v>2</v>
      </c>
      <c r="C8">
        <v>1.2675457875457874</v>
      </c>
      <c r="D8">
        <v>2.3230769230769228</v>
      </c>
      <c r="E8">
        <v>0.65329670329670331</v>
      </c>
      <c r="H8">
        <v>1267.5457875457873</v>
      </c>
      <c r="I8">
        <v>2323.0769230769229</v>
      </c>
      <c r="J8">
        <v>653.2967032967033</v>
      </c>
      <c r="L8">
        <v>7</v>
      </c>
      <c r="M8">
        <v>77.777777777777771</v>
      </c>
      <c r="N8">
        <v>7</v>
      </c>
      <c r="O8">
        <v>7</v>
      </c>
      <c r="P8">
        <v>1.8</v>
      </c>
      <c r="Q8">
        <v>0</v>
      </c>
    </row>
    <row r="9" spans="1:17">
      <c r="A9">
        <v>2010</v>
      </c>
      <c r="B9">
        <v>1</v>
      </c>
      <c r="C9">
        <v>3.4555555555555557</v>
      </c>
      <c r="D9">
        <v>2.3809777777777774</v>
      </c>
      <c r="E9">
        <v>0.48351111111111106</v>
      </c>
      <c r="F9">
        <v>1.5277777777777777</v>
      </c>
      <c r="H9">
        <v>3455.5555555555557</v>
      </c>
      <c r="I9">
        <v>2380.9777777777772</v>
      </c>
      <c r="J9">
        <v>483.51111111111106</v>
      </c>
      <c r="K9">
        <v>1527.7777777777776</v>
      </c>
      <c r="L9">
        <v>7</v>
      </c>
      <c r="M9">
        <v>77.777777777777771</v>
      </c>
      <c r="N9">
        <v>9</v>
      </c>
      <c r="O9">
        <v>5</v>
      </c>
      <c r="P9">
        <v>5.4</v>
      </c>
      <c r="Q9">
        <v>3.6</v>
      </c>
    </row>
    <row r="10" spans="1:17">
      <c r="A10">
        <v>2010</v>
      </c>
      <c r="B10">
        <v>1</v>
      </c>
      <c r="C10">
        <v>3.6829999999999998</v>
      </c>
      <c r="D10">
        <v>2.6532</v>
      </c>
      <c r="E10">
        <v>0.47320000000000007</v>
      </c>
      <c r="F10">
        <v>0.52546666666666664</v>
      </c>
      <c r="H10">
        <v>3683</v>
      </c>
      <c r="I10">
        <v>2653.2</v>
      </c>
      <c r="J10">
        <v>473.20000000000005</v>
      </c>
      <c r="K10">
        <v>525.46666666666658</v>
      </c>
      <c r="L10">
        <v>7</v>
      </c>
      <c r="M10">
        <v>77.777777777777771</v>
      </c>
      <c r="N10">
        <v>9</v>
      </c>
      <c r="O10">
        <v>5</v>
      </c>
      <c r="P10">
        <v>3.6</v>
      </c>
      <c r="Q10">
        <v>5.4</v>
      </c>
    </row>
    <row r="11" spans="1:17">
      <c r="A11">
        <v>2010</v>
      </c>
      <c r="B11">
        <v>1</v>
      </c>
      <c r="C11">
        <v>3.8956666666666671</v>
      </c>
      <c r="D11">
        <v>1.5592888888888887</v>
      </c>
      <c r="E11">
        <v>0.505</v>
      </c>
      <c r="F11">
        <v>1.3579222222222223</v>
      </c>
      <c r="H11">
        <v>3895.666666666667</v>
      </c>
      <c r="I11">
        <v>1559.2888888888888</v>
      </c>
      <c r="J11">
        <v>505</v>
      </c>
      <c r="K11">
        <v>1357.9222222222222</v>
      </c>
      <c r="L11">
        <v>5</v>
      </c>
      <c r="M11">
        <v>55.555555555555557</v>
      </c>
      <c r="N11">
        <v>7</v>
      </c>
      <c r="O11">
        <v>5</v>
      </c>
      <c r="P11">
        <v>3.6</v>
      </c>
      <c r="Q11">
        <v>5.4</v>
      </c>
    </row>
    <row r="12" spans="1:17">
      <c r="A12">
        <v>2010</v>
      </c>
      <c r="B12">
        <v>2</v>
      </c>
      <c r="C12">
        <v>0.78418657565415251</v>
      </c>
      <c r="D12">
        <v>1.2955403868031856</v>
      </c>
      <c r="E12">
        <v>2.0113765642775885</v>
      </c>
      <c r="H12">
        <v>784.18657565415253</v>
      </c>
      <c r="I12">
        <v>1295.5403868031856</v>
      </c>
      <c r="J12">
        <v>2011.3765642775884</v>
      </c>
      <c r="L12">
        <v>1</v>
      </c>
      <c r="M12">
        <v>11.111111111111111</v>
      </c>
      <c r="N12">
        <v>7</v>
      </c>
      <c r="O12">
        <v>5</v>
      </c>
      <c r="P12">
        <v>5.4</v>
      </c>
      <c r="Q12">
        <v>7.2</v>
      </c>
    </row>
    <row r="13" spans="1:17">
      <c r="A13">
        <v>2010</v>
      </c>
      <c r="B13">
        <v>2</v>
      </c>
      <c r="C13">
        <v>0.81638225255972707</v>
      </c>
      <c r="D13">
        <v>1.321137656427759</v>
      </c>
      <c r="E13">
        <v>1.6344027303754272</v>
      </c>
      <c r="H13">
        <v>816.38225255972702</v>
      </c>
      <c r="I13">
        <v>1321.1376564277591</v>
      </c>
      <c r="J13">
        <v>1634.4027303754272</v>
      </c>
      <c r="L13">
        <v>1</v>
      </c>
      <c r="M13">
        <v>11.111111111111111</v>
      </c>
      <c r="N13">
        <v>5</v>
      </c>
      <c r="O13">
        <v>5</v>
      </c>
      <c r="P13">
        <v>3.6</v>
      </c>
      <c r="Q13">
        <v>3.6</v>
      </c>
    </row>
    <row r="14" spans="1:17">
      <c r="A14">
        <v>2010</v>
      </c>
      <c r="B14">
        <v>2</v>
      </c>
      <c r="C14">
        <v>0.95483503981797513</v>
      </c>
      <c r="D14">
        <v>1.6803185437997725</v>
      </c>
      <c r="E14">
        <v>1.6560182025028445</v>
      </c>
      <c r="H14">
        <v>954.83503981797514</v>
      </c>
      <c r="I14">
        <v>1680.3185437997724</v>
      </c>
      <c r="J14">
        <v>1656.0182025028446</v>
      </c>
      <c r="L14">
        <v>2</v>
      </c>
      <c r="M14">
        <v>22.222222222222221</v>
      </c>
      <c r="N14">
        <v>7</v>
      </c>
      <c r="O14">
        <v>4.5</v>
      </c>
      <c r="P14">
        <v>3.6</v>
      </c>
      <c r="Q14">
        <v>3.6</v>
      </c>
    </row>
    <row r="15" spans="1:17">
      <c r="A15">
        <v>2011</v>
      </c>
      <c r="B15">
        <v>1</v>
      </c>
      <c r="C15">
        <v>2.980699948533196</v>
      </c>
      <c r="D15">
        <v>3.1432712300566137</v>
      </c>
      <c r="E15">
        <v>2.2094698919197118</v>
      </c>
      <c r="H15">
        <v>2980.6999485331958</v>
      </c>
      <c r="I15">
        <v>3143.2712300566136</v>
      </c>
      <c r="J15">
        <v>2209.4698919197117</v>
      </c>
      <c r="L15">
        <v>9</v>
      </c>
      <c r="M15">
        <v>100</v>
      </c>
      <c r="N15">
        <v>9</v>
      </c>
      <c r="O15">
        <v>9</v>
      </c>
      <c r="P15">
        <v>0</v>
      </c>
      <c r="Q15">
        <v>0</v>
      </c>
    </row>
    <row r="16" spans="1:17">
      <c r="A16">
        <v>2011</v>
      </c>
      <c r="B16">
        <v>1</v>
      </c>
      <c r="C16">
        <v>2.1114565105506946</v>
      </c>
      <c r="D16">
        <v>3.8437982501286676</v>
      </c>
      <c r="E16">
        <v>2.4127225939269175</v>
      </c>
      <c r="H16">
        <v>2111.4565105506945</v>
      </c>
      <c r="I16">
        <v>3843.7982501286674</v>
      </c>
      <c r="J16">
        <v>2412.7225939269174</v>
      </c>
      <c r="L16">
        <v>9</v>
      </c>
      <c r="M16">
        <v>100</v>
      </c>
      <c r="N16">
        <v>9</v>
      </c>
      <c r="O16">
        <v>9</v>
      </c>
      <c r="P16">
        <v>0</v>
      </c>
      <c r="Q16">
        <v>0</v>
      </c>
    </row>
    <row r="17" spans="1:17">
      <c r="A17">
        <v>2011</v>
      </c>
      <c r="B17">
        <v>1</v>
      </c>
      <c r="C17">
        <v>2.2894235717961919</v>
      </c>
      <c r="D17">
        <v>3.4525126093669587</v>
      </c>
      <c r="E17">
        <v>2.853313432835821</v>
      </c>
      <c r="H17">
        <v>2289.4235717961919</v>
      </c>
      <c r="I17">
        <v>3452.5126093669587</v>
      </c>
      <c r="J17">
        <v>2853.313432835821</v>
      </c>
      <c r="L17">
        <v>9</v>
      </c>
      <c r="M17">
        <v>100</v>
      </c>
      <c r="N17">
        <v>9</v>
      </c>
      <c r="O17">
        <v>9</v>
      </c>
      <c r="P17">
        <v>0</v>
      </c>
      <c r="Q17">
        <v>0</v>
      </c>
    </row>
    <row r="18" spans="1:17">
      <c r="A18">
        <v>2011</v>
      </c>
      <c r="B18">
        <v>2</v>
      </c>
      <c r="C18">
        <v>1.1175999999999999</v>
      </c>
      <c r="D18">
        <v>1.17238</v>
      </c>
      <c r="E18">
        <v>2.3444444444444446</v>
      </c>
      <c r="H18">
        <v>1117.5999999999999</v>
      </c>
      <c r="I18">
        <v>1172.3799999999999</v>
      </c>
      <c r="J18">
        <v>2344.4444444444443</v>
      </c>
      <c r="L18">
        <v>3</v>
      </c>
      <c r="M18">
        <v>33.333333333333336</v>
      </c>
      <c r="N18">
        <v>5</v>
      </c>
      <c r="O18">
        <v>5</v>
      </c>
      <c r="P18">
        <v>1.8</v>
      </c>
      <c r="Q18">
        <v>0</v>
      </c>
    </row>
    <row r="19" spans="1:17">
      <c r="A19">
        <v>2011</v>
      </c>
      <c r="B19">
        <v>2</v>
      </c>
      <c r="C19">
        <v>1.1614777777777778</v>
      </c>
      <c r="D19">
        <v>1.5062755555555556</v>
      </c>
      <c r="E19">
        <v>2.1724444444444444</v>
      </c>
      <c r="H19">
        <v>1161.4777777777779</v>
      </c>
      <c r="I19">
        <v>1506.2755555555557</v>
      </c>
      <c r="J19">
        <v>2172.4444444444443</v>
      </c>
      <c r="L19">
        <v>3</v>
      </c>
      <c r="M19">
        <v>33.333333333333336</v>
      </c>
      <c r="N19">
        <v>3</v>
      </c>
      <c r="O19">
        <v>3</v>
      </c>
      <c r="P19">
        <v>1.8</v>
      </c>
      <c r="Q19">
        <v>0</v>
      </c>
    </row>
    <row r="20" spans="1:17">
      <c r="A20">
        <v>2011</v>
      </c>
      <c r="B20">
        <v>2</v>
      </c>
      <c r="C20">
        <v>0.98318222222222218</v>
      </c>
      <c r="D20">
        <v>1.4232466666666665</v>
      </c>
      <c r="E20">
        <v>1.8277777777777777</v>
      </c>
      <c r="H20">
        <v>983.18222222222221</v>
      </c>
      <c r="I20">
        <v>1423.2466666666664</v>
      </c>
      <c r="J20">
        <v>1827.7777777777778</v>
      </c>
      <c r="L20">
        <v>1</v>
      </c>
      <c r="M20">
        <v>11.111111111111111</v>
      </c>
      <c r="N20">
        <v>1</v>
      </c>
      <c r="O20">
        <v>1</v>
      </c>
      <c r="P20">
        <v>1.8</v>
      </c>
      <c r="Q20">
        <v>0</v>
      </c>
    </row>
    <row r="21" spans="1:17">
      <c r="A21">
        <v>2012</v>
      </c>
      <c r="B21">
        <v>1</v>
      </c>
      <c r="C21">
        <v>2.7954194544518787</v>
      </c>
      <c r="D21">
        <v>3.7734637159032429</v>
      </c>
      <c r="E21">
        <v>2.1718991250643334</v>
      </c>
      <c r="H21">
        <v>2795.4194544518787</v>
      </c>
      <c r="I21">
        <v>3773.4637159032427</v>
      </c>
      <c r="J21">
        <v>2171.8991250643335</v>
      </c>
      <c r="L21">
        <v>9</v>
      </c>
      <c r="M21">
        <v>100</v>
      </c>
      <c r="N21">
        <v>9</v>
      </c>
      <c r="O21">
        <v>9</v>
      </c>
      <c r="P21">
        <v>7.2</v>
      </c>
      <c r="Q21">
        <v>3.6</v>
      </c>
    </row>
    <row r="22" spans="1:17">
      <c r="A22">
        <v>2012</v>
      </c>
      <c r="B22">
        <v>1</v>
      </c>
      <c r="C22">
        <v>3.7883376222336591</v>
      </c>
      <c r="D22">
        <v>2.950283067421513</v>
      </c>
      <c r="E22">
        <v>2.0125579001544005</v>
      </c>
      <c r="H22">
        <v>3788.3376222336592</v>
      </c>
      <c r="I22">
        <v>2950.2830674215129</v>
      </c>
      <c r="J22">
        <v>2012.5579001544006</v>
      </c>
      <c r="L22">
        <v>9</v>
      </c>
      <c r="M22">
        <v>100</v>
      </c>
      <c r="N22">
        <v>9</v>
      </c>
      <c r="O22">
        <v>9</v>
      </c>
      <c r="P22">
        <v>7.2</v>
      </c>
      <c r="Q22">
        <v>3.6</v>
      </c>
    </row>
    <row r="23" spans="1:17">
      <c r="A23">
        <v>2012</v>
      </c>
      <c r="B23">
        <v>1</v>
      </c>
      <c r="C23">
        <v>4.0099845599588271</v>
      </c>
      <c r="D23">
        <v>2.5356664951106538</v>
      </c>
      <c r="E23">
        <v>1.6932578486875967</v>
      </c>
      <c r="H23">
        <v>4009.984559958827</v>
      </c>
      <c r="I23">
        <v>2535.6664951106536</v>
      </c>
      <c r="J23">
        <v>1693.2578486875966</v>
      </c>
      <c r="L23">
        <v>8</v>
      </c>
      <c r="M23">
        <v>88.888888888888886</v>
      </c>
      <c r="N23">
        <v>9</v>
      </c>
      <c r="O23">
        <v>9</v>
      </c>
      <c r="P23">
        <v>5.4</v>
      </c>
      <c r="Q23">
        <v>5.4</v>
      </c>
    </row>
    <row r="24" spans="1:17">
      <c r="A24">
        <v>2012</v>
      </c>
      <c r="B24">
        <v>2</v>
      </c>
      <c r="C24">
        <v>1.5820895522388059</v>
      </c>
      <c r="D24">
        <v>1.2006176016469376</v>
      </c>
      <c r="E24">
        <v>0.73597529593412236</v>
      </c>
      <c r="H24">
        <v>1582.0895522388059</v>
      </c>
      <c r="I24">
        <v>1200.6176016469376</v>
      </c>
      <c r="J24">
        <v>735.97529593412241</v>
      </c>
      <c r="L24">
        <v>7</v>
      </c>
      <c r="M24">
        <v>77.777777777777771</v>
      </c>
      <c r="N24">
        <v>7</v>
      </c>
      <c r="O24">
        <v>9</v>
      </c>
      <c r="P24">
        <v>5.4</v>
      </c>
      <c r="Q24">
        <v>5.4</v>
      </c>
    </row>
    <row r="25" spans="1:17">
      <c r="A25">
        <v>2012</v>
      </c>
      <c r="B25">
        <v>2</v>
      </c>
      <c r="C25">
        <v>1.220339680905816</v>
      </c>
      <c r="D25">
        <v>0.84843026248070008</v>
      </c>
      <c r="E25">
        <v>0.43643849716932576</v>
      </c>
      <c r="H25">
        <v>1220.3396809058161</v>
      </c>
      <c r="I25">
        <v>848.43026248070009</v>
      </c>
      <c r="J25">
        <v>436.43849716932573</v>
      </c>
      <c r="L25">
        <v>9</v>
      </c>
      <c r="M25">
        <v>100</v>
      </c>
      <c r="N25">
        <v>7</v>
      </c>
      <c r="O25">
        <v>5</v>
      </c>
      <c r="P25">
        <v>5.4</v>
      </c>
      <c r="Q25">
        <v>3.6</v>
      </c>
    </row>
    <row r="26" spans="1:17">
      <c r="A26">
        <v>2012</v>
      </c>
      <c r="B26">
        <v>2</v>
      </c>
      <c r="C26">
        <v>1.8791559444158519</v>
      </c>
      <c r="D26">
        <v>1.2249099330931548</v>
      </c>
      <c r="E26">
        <v>1.2352032938754502</v>
      </c>
      <c r="H26">
        <v>1879.1559444158518</v>
      </c>
      <c r="I26">
        <v>1224.9099330931547</v>
      </c>
      <c r="J26">
        <v>1235.2032938754503</v>
      </c>
      <c r="L26">
        <v>9</v>
      </c>
      <c r="M26">
        <v>100</v>
      </c>
      <c r="N26">
        <v>5</v>
      </c>
      <c r="O26">
        <v>7</v>
      </c>
      <c r="P26">
        <v>5.4</v>
      </c>
      <c r="Q26">
        <v>3.6</v>
      </c>
    </row>
    <row r="27" spans="1:17">
      <c r="A27">
        <v>2013</v>
      </c>
      <c r="B27">
        <v>1</v>
      </c>
      <c r="C27">
        <v>1.9033707865168539</v>
      </c>
      <c r="D27">
        <v>2.2664269662921344</v>
      </c>
      <c r="E27">
        <v>1.5210486891385768</v>
      </c>
      <c r="H27">
        <v>1903.370786516854</v>
      </c>
      <c r="I27">
        <v>2266.4269662921342</v>
      </c>
      <c r="J27">
        <v>1521.0486891385767</v>
      </c>
      <c r="L27">
        <v>5</v>
      </c>
      <c r="M27">
        <v>55.555555555555557</v>
      </c>
      <c r="N27">
        <v>7</v>
      </c>
      <c r="O27">
        <v>9</v>
      </c>
      <c r="P27">
        <v>5.4</v>
      </c>
      <c r="Q27">
        <v>5.4</v>
      </c>
    </row>
    <row r="28" spans="1:17">
      <c r="A28">
        <v>2013</v>
      </c>
      <c r="B28">
        <v>1</v>
      </c>
      <c r="C28">
        <v>1.604494382022472</v>
      </c>
      <c r="D28">
        <v>3.1519400749063675</v>
      </c>
      <c r="E28">
        <v>1.141692883895131</v>
      </c>
      <c r="H28">
        <v>1604.4943820224719</v>
      </c>
      <c r="I28">
        <v>3151.9400749063675</v>
      </c>
      <c r="J28">
        <v>1141.692883895131</v>
      </c>
      <c r="L28">
        <v>3</v>
      </c>
      <c r="M28">
        <v>33.333333333333336</v>
      </c>
      <c r="N28">
        <v>9</v>
      </c>
      <c r="O28">
        <v>7</v>
      </c>
      <c r="P28">
        <v>5.4</v>
      </c>
      <c r="Q28">
        <v>5.4</v>
      </c>
    </row>
    <row r="29" spans="1:17">
      <c r="A29">
        <v>2013</v>
      </c>
      <c r="B29">
        <v>1</v>
      </c>
      <c r="C29">
        <v>1.3785842696629214</v>
      </c>
      <c r="D29">
        <v>2.0983146067415732</v>
      </c>
      <c r="E29">
        <v>1.6922059925093633</v>
      </c>
      <c r="H29">
        <v>1378.5842696629213</v>
      </c>
      <c r="I29">
        <v>2098.3146067415732</v>
      </c>
      <c r="J29">
        <v>1692.2059925093633</v>
      </c>
      <c r="L29">
        <v>4</v>
      </c>
      <c r="M29">
        <v>44.444444444444443</v>
      </c>
      <c r="N29">
        <v>8</v>
      </c>
      <c r="O29">
        <v>9</v>
      </c>
      <c r="P29">
        <v>5.4</v>
      </c>
      <c r="Q29">
        <v>5.4</v>
      </c>
    </row>
    <row r="30" spans="1:17">
      <c r="A30">
        <v>2013</v>
      </c>
      <c r="B30">
        <v>2</v>
      </c>
      <c r="C30">
        <v>3.9958826556870816E-2</v>
      </c>
      <c r="D30">
        <v>1.0250540401441071</v>
      </c>
      <c r="E30">
        <v>0.90661863098301587</v>
      </c>
      <c r="H30">
        <v>39.958826556870818</v>
      </c>
      <c r="I30">
        <v>1025.0540401441071</v>
      </c>
      <c r="J30">
        <v>906.61863098301592</v>
      </c>
      <c r="L30">
        <v>1</v>
      </c>
      <c r="M30">
        <v>11.111111111111111</v>
      </c>
      <c r="N30">
        <v>1</v>
      </c>
      <c r="O30">
        <v>3</v>
      </c>
      <c r="P30">
        <v>5.4</v>
      </c>
      <c r="Q30">
        <v>5.4</v>
      </c>
    </row>
    <row r="31" spans="1:17">
      <c r="A31">
        <v>2013</v>
      </c>
      <c r="B31">
        <v>2</v>
      </c>
      <c r="C31">
        <v>4.6752444673185796E-2</v>
      </c>
      <c r="D31">
        <v>1.0318064848172928</v>
      </c>
      <c r="E31">
        <v>0.66719505918682454</v>
      </c>
      <c r="H31">
        <v>46.752444673185799</v>
      </c>
      <c r="I31">
        <v>1031.8064848172928</v>
      </c>
      <c r="J31">
        <v>667.19505918682455</v>
      </c>
      <c r="L31">
        <v>1</v>
      </c>
      <c r="M31">
        <v>11.111111111111111</v>
      </c>
      <c r="N31">
        <v>1</v>
      </c>
      <c r="O31">
        <v>5</v>
      </c>
      <c r="P31">
        <v>5.4</v>
      </c>
      <c r="Q31">
        <v>5.4</v>
      </c>
    </row>
    <row r="32" spans="1:17">
      <c r="A32">
        <v>2013</v>
      </c>
      <c r="B32">
        <v>2</v>
      </c>
      <c r="C32">
        <v>6.0524961399897069E-2</v>
      </c>
      <c r="D32">
        <v>0.79215645908389098</v>
      </c>
      <c r="E32">
        <v>0</v>
      </c>
      <c r="H32">
        <v>60.524961399897066</v>
      </c>
      <c r="I32">
        <v>792.15645908389104</v>
      </c>
      <c r="J32">
        <v>0</v>
      </c>
      <c r="L32">
        <v>1</v>
      </c>
      <c r="M32">
        <v>11.111111111111111</v>
      </c>
      <c r="N32">
        <v>1</v>
      </c>
      <c r="O32">
        <v>2</v>
      </c>
      <c r="P32">
        <v>5.4</v>
      </c>
      <c r="Q32">
        <v>5.4</v>
      </c>
    </row>
    <row r="33" spans="1:17">
      <c r="A33">
        <v>2014</v>
      </c>
      <c r="B33">
        <v>1</v>
      </c>
      <c r="C33">
        <v>1.3057429718875504</v>
      </c>
      <c r="D33">
        <v>4.2145060240963854</v>
      </c>
      <c r="E33">
        <v>2.6784899598393572</v>
      </c>
      <c r="H33">
        <v>1305.7429718875503</v>
      </c>
      <c r="I33">
        <v>4214.5060240963858</v>
      </c>
      <c r="J33">
        <v>2678.4899598393572</v>
      </c>
      <c r="L33">
        <v>3</v>
      </c>
      <c r="M33">
        <v>33.333333333333336</v>
      </c>
      <c r="N33">
        <v>5</v>
      </c>
      <c r="O33">
        <v>9</v>
      </c>
      <c r="P33">
        <v>2.7</v>
      </c>
      <c r="Q33">
        <v>4.5</v>
      </c>
    </row>
    <row r="34" spans="1:17">
      <c r="A34">
        <v>2014</v>
      </c>
      <c r="B34">
        <v>1</v>
      </c>
      <c r="C34">
        <v>2.6867469879518073</v>
      </c>
      <c r="D34">
        <v>4.5357108433734945</v>
      </c>
      <c r="E34">
        <v>2.0618313253012048</v>
      </c>
      <c r="H34">
        <v>2686.7469879518071</v>
      </c>
      <c r="I34">
        <v>4535.7108433734948</v>
      </c>
      <c r="J34">
        <v>2061.8313253012047</v>
      </c>
      <c r="L34">
        <v>3</v>
      </c>
      <c r="M34">
        <v>33.333333333333336</v>
      </c>
      <c r="N34">
        <v>5</v>
      </c>
      <c r="O34">
        <v>9</v>
      </c>
      <c r="P34">
        <v>2.7</v>
      </c>
      <c r="Q34">
        <v>4.5</v>
      </c>
    </row>
    <row r="35" spans="1:17">
      <c r="A35">
        <v>2014</v>
      </c>
      <c r="B35">
        <v>1</v>
      </c>
      <c r="C35">
        <v>2.1662951807228916</v>
      </c>
      <c r="D35">
        <v>4.1053493975903619</v>
      </c>
      <c r="E35">
        <v>2.269493975903615</v>
      </c>
      <c r="H35">
        <v>2166.2951807228915</v>
      </c>
      <c r="I35">
        <v>4105.3493975903621</v>
      </c>
      <c r="J35">
        <v>2269.4939759036151</v>
      </c>
      <c r="L35">
        <v>1</v>
      </c>
      <c r="M35">
        <v>11.111111111111111</v>
      </c>
      <c r="N35">
        <v>3</v>
      </c>
      <c r="O35">
        <v>9</v>
      </c>
      <c r="P35">
        <v>2.7</v>
      </c>
      <c r="Q35">
        <v>4.5</v>
      </c>
    </row>
    <row r="36" spans="1:17">
      <c r="A36">
        <v>2014</v>
      </c>
      <c r="B36">
        <v>2</v>
      </c>
      <c r="C36">
        <v>0.69678202247191023</v>
      </c>
      <c r="D36">
        <v>1.9642247191011237</v>
      </c>
      <c r="E36">
        <v>0.85644943820224728</v>
      </c>
      <c r="H36">
        <v>696.78202247191018</v>
      </c>
      <c r="I36">
        <v>1964.2247191011238</v>
      </c>
      <c r="J36">
        <v>856.44943820224728</v>
      </c>
      <c r="L36">
        <v>3</v>
      </c>
      <c r="M36">
        <v>33.333333333333336</v>
      </c>
      <c r="N36">
        <v>9</v>
      </c>
      <c r="O36">
        <v>8</v>
      </c>
      <c r="P36">
        <v>5.4</v>
      </c>
      <c r="Q36">
        <v>3.6</v>
      </c>
    </row>
    <row r="37" spans="1:17">
      <c r="A37">
        <v>2014</v>
      </c>
      <c r="B37">
        <v>2</v>
      </c>
      <c r="C37">
        <v>0.68494082397003753</v>
      </c>
      <c r="D37">
        <v>1.927865168539326</v>
      </c>
      <c r="E37">
        <v>1.2642247191011236</v>
      </c>
      <c r="H37">
        <v>684.94082397003751</v>
      </c>
      <c r="I37">
        <v>1927.8651685393261</v>
      </c>
      <c r="J37">
        <v>1264.2247191011236</v>
      </c>
      <c r="L37">
        <v>1</v>
      </c>
      <c r="M37">
        <v>11.111111111111111</v>
      </c>
      <c r="N37">
        <v>6</v>
      </c>
      <c r="O37">
        <v>8</v>
      </c>
      <c r="P37">
        <v>5.4</v>
      </c>
      <c r="Q37">
        <v>4</v>
      </c>
    </row>
    <row r="38" spans="1:17">
      <c r="A38">
        <v>2014</v>
      </c>
      <c r="B38">
        <v>2</v>
      </c>
      <c r="C38">
        <v>0.67117153558052434</v>
      </c>
      <c r="D38">
        <v>1.8943071161048688</v>
      </c>
      <c r="E38">
        <v>1.1280898876404495</v>
      </c>
      <c r="H38">
        <v>671.17153558052439</v>
      </c>
      <c r="I38">
        <v>1894.3071161048688</v>
      </c>
      <c r="J38">
        <v>1128.0898876404494</v>
      </c>
      <c r="L38">
        <v>2</v>
      </c>
      <c r="M38">
        <v>22.222222222222221</v>
      </c>
      <c r="N38">
        <v>7</v>
      </c>
      <c r="O38">
        <v>7</v>
      </c>
      <c r="P38">
        <v>5.4</v>
      </c>
      <c r="Q38">
        <v>3.6</v>
      </c>
    </row>
    <row r="39" spans="1:17">
      <c r="A39">
        <v>2015</v>
      </c>
      <c r="B39">
        <v>1</v>
      </c>
    </row>
    <row r="40" spans="1:17">
      <c r="A40">
        <v>2015</v>
      </c>
      <c r="B40">
        <v>2</v>
      </c>
      <c r="C40">
        <v>2.6861686746987954</v>
      </c>
      <c r="D40">
        <v>1.9869397590361444</v>
      </c>
      <c r="E40">
        <v>0.46682730923694793</v>
      </c>
      <c r="H40">
        <v>2686.1686746987953</v>
      </c>
      <c r="I40">
        <v>1986.9397590361443</v>
      </c>
      <c r="J40">
        <v>466.82730923694794</v>
      </c>
      <c r="L40">
        <v>7.5</v>
      </c>
      <c r="M40">
        <v>83.333333333333329</v>
      </c>
      <c r="N40">
        <v>9</v>
      </c>
      <c r="O40">
        <v>8</v>
      </c>
      <c r="P40">
        <v>3.6</v>
      </c>
      <c r="Q40">
        <v>1.8</v>
      </c>
    </row>
    <row r="41" spans="1:17">
      <c r="A41">
        <v>2015</v>
      </c>
      <c r="B41">
        <v>2</v>
      </c>
      <c r="C41">
        <v>3.0835662650602411</v>
      </c>
      <c r="D41">
        <v>2.1462650602409639</v>
      </c>
      <c r="E41">
        <v>0.49734939759036145</v>
      </c>
      <c r="H41">
        <v>3083.5662650602412</v>
      </c>
      <c r="I41">
        <v>2146.265060240964</v>
      </c>
      <c r="J41">
        <v>497.34939759036143</v>
      </c>
      <c r="L41">
        <v>7</v>
      </c>
      <c r="M41">
        <v>77.777777777777771</v>
      </c>
      <c r="N41">
        <v>9</v>
      </c>
      <c r="O41">
        <v>7</v>
      </c>
      <c r="P41">
        <v>3.6</v>
      </c>
      <c r="Q41">
        <v>2.7</v>
      </c>
    </row>
    <row r="42" spans="1:17">
      <c r="A42">
        <v>2015</v>
      </c>
      <c r="B42">
        <v>2</v>
      </c>
      <c r="C42">
        <v>3.1695180722891574</v>
      </c>
      <c r="D42">
        <v>1.910439759036145</v>
      </c>
      <c r="E42">
        <v>0.45168674698795186</v>
      </c>
      <c r="H42">
        <v>3169.5180722891573</v>
      </c>
      <c r="I42">
        <v>1910.439759036145</v>
      </c>
      <c r="J42">
        <v>451.68674698795184</v>
      </c>
      <c r="L42">
        <v>6.25</v>
      </c>
      <c r="M42">
        <v>69.444444444444443</v>
      </c>
      <c r="N42">
        <v>9</v>
      </c>
      <c r="O42">
        <v>8</v>
      </c>
      <c r="P42">
        <v>4.5</v>
      </c>
      <c r="Q42">
        <v>2.7</v>
      </c>
    </row>
    <row r="43" spans="1:17">
      <c r="A43">
        <v>2016</v>
      </c>
      <c r="B43">
        <v>1</v>
      </c>
      <c r="C43">
        <v>5.4464489795918363</v>
      </c>
      <c r="D43">
        <v>2.1829795918367347</v>
      </c>
      <c r="E43">
        <v>1.4611564625850342</v>
      </c>
      <c r="H43">
        <v>5446.4489795918362</v>
      </c>
      <c r="I43">
        <v>2182.9795918367349</v>
      </c>
      <c r="J43">
        <v>1461.1564625850342</v>
      </c>
      <c r="L43">
        <v>8.3000000000000007</v>
      </c>
      <c r="M43">
        <v>92.222222222222229</v>
      </c>
      <c r="N43">
        <v>9</v>
      </c>
      <c r="O43">
        <v>9</v>
      </c>
      <c r="P43">
        <v>1.8</v>
      </c>
      <c r="Q43">
        <v>4.5</v>
      </c>
    </row>
    <row r="44" spans="1:17">
      <c r="A44">
        <v>2016</v>
      </c>
      <c r="B44">
        <v>1</v>
      </c>
      <c r="C44">
        <v>6.0364625850340143</v>
      </c>
      <c r="D44">
        <v>3.4204081632653058</v>
      </c>
      <c r="E44">
        <v>1.8355374149659867</v>
      </c>
      <c r="H44">
        <v>6036.4625850340144</v>
      </c>
      <c r="I44">
        <v>3420.408163265306</v>
      </c>
      <c r="J44">
        <v>1835.5374149659867</v>
      </c>
      <c r="L44">
        <v>8.1</v>
      </c>
      <c r="M44">
        <v>90</v>
      </c>
      <c r="N44">
        <v>9</v>
      </c>
      <c r="O44">
        <v>9</v>
      </c>
      <c r="P44">
        <v>1.8</v>
      </c>
      <c r="Q44">
        <v>2.7</v>
      </c>
    </row>
    <row r="45" spans="1:17">
      <c r="A45">
        <v>2016</v>
      </c>
      <c r="B45">
        <v>1</v>
      </c>
      <c r="C45">
        <v>5.67330612244898</v>
      </c>
      <c r="D45">
        <v>3.0435918367346941</v>
      </c>
      <c r="E45">
        <v>1.8912108843537416</v>
      </c>
      <c r="H45">
        <v>5673.3061224489802</v>
      </c>
      <c r="I45">
        <v>3043.591836734694</v>
      </c>
      <c r="J45">
        <v>1891.2108843537417</v>
      </c>
      <c r="L45">
        <v>8.1999999999999993</v>
      </c>
      <c r="M45">
        <v>91.1111111111111</v>
      </c>
      <c r="N45">
        <v>8.5</v>
      </c>
      <c r="O45">
        <v>9</v>
      </c>
      <c r="P45">
        <v>2.7</v>
      </c>
      <c r="Q45">
        <v>3</v>
      </c>
    </row>
    <row r="46" spans="1:17">
      <c r="A46">
        <v>2016</v>
      </c>
      <c r="B46">
        <v>2</v>
      </c>
    </row>
    <row r="47" spans="1:17">
      <c r="A47">
        <v>2017</v>
      </c>
      <c r="B47">
        <v>1</v>
      </c>
      <c r="C47">
        <v>4.1140797546012271</v>
      </c>
      <c r="D47">
        <v>3.8871165644171786</v>
      </c>
      <c r="E47">
        <v>0.47766871165644176</v>
      </c>
      <c r="F47">
        <v>0.77680981595092036</v>
      </c>
      <c r="H47">
        <v>4114.0797546012273</v>
      </c>
      <c r="I47">
        <v>3887.1165644171788</v>
      </c>
      <c r="J47">
        <v>477.66871165644176</v>
      </c>
      <c r="K47">
        <v>776.80981595092032</v>
      </c>
      <c r="L47">
        <v>8</v>
      </c>
      <c r="M47">
        <v>88.888888888888886</v>
      </c>
      <c r="N47">
        <v>9</v>
      </c>
      <c r="O47">
        <v>9</v>
      </c>
      <c r="P47">
        <v>3.6</v>
      </c>
      <c r="Q47">
        <v>1.8</v>
      </c>
    </row>
    <row r="48" spans="1:17">
      <c r="A48">
        <v>2017</v>
      </c>
      <c r="B48">
        <v>1</v>
      </c>
      <c r="C48">
        <v>4.234447852760737</v>
      </c>
      <c r="D48">
        <v>3.8871165644171786</v>
      </c>
      <c r="E48">
        <v>0.44466257668711656</v>
      </c>
      <c r="F48">
        <v>0.85374233128834376</v>
      </c>
      <c r="H48">
        <v>4234.4478527607371</v>
      </c>
      <c r="I48">
        <v>3887.1165644171788</v>
      </c>
      <c r="J48">
        <v>444.66257668711654</v>
      </c>
      <c r="K48">
        <v>853.74233128834373</v>
      </c>
      <c r="L48">
        <v>8</v>
      </c>
      <c r="M48">
        <v>88.888888888888886</v>
      </c>
      <c r="N48">
        <v>9</v>
      </c>
      <c r="O48">
        <v>9</v>
      </c>
      <c r="P48">
        <v>3.6</v>
      </c>
      <c r="Q48">
        <v>1.8</v>
      </c>
    </row>
    <row r="49" spans="1:17">
      <c r="A49">
        <v>2017</v>
      </c>
      <c r="B49">
        <v>1</v>
      </c>
      <c r="C49">
        <v>3.9770245398773012</v>
      </c>
      <c r="D49">
        <v>3.8871165644171786</v>
      </c>
      <c r="E49">
        <v>0.51128834355828223</v>
      </c>
      <c r="F49">
        <v>0.70233128834355829</v>
      </c>
      <c r="H49">
        <v>3977.0245398773013</v>
      </c>
      <c r="I49">
        <v>3887.1165644171788</v>
      </c>
      <c r="J49">
        <v>511.28834355828224</v>
      </c>
      <c r="K49">
        <v>702.3312883435583</v>
      </c>
      <c r="L49">
        <v>8</v>
      </c>
      <c r="M49">
        <v>88.888888888888886</v>
      </c>
      <c r="N49">
        <v>9</v>
      </c>
      <c r="O49">
        <v>9</v>
      </c>
      <c r="P49">
        <v>1.8</v>
      </c>
      <c r="Q49">
        <v>1.8</v>
      </c>
    </row>
    <row r="50" spans="1:17">
      <c r="A50">
        <v>2017</v>
      </c>
      <c r="B50">
        <v>2</v>
      </c>
      <c r="C50">
        <v>1.2995918367346939</v>
      </c>
      <c r="D50">
        <v>0.86631292517006819</v>
      </c>
      <c r="E50">
        <v>0.78027210884353748</v>
      </c>
      <c r="F50">
        <v>0.30096598639455779</v>
      </c>
      <c r="H50">
        <v>1299.591836734694</v>
      </c>
      <c r="I50">
        <v>866.31292517006818</v>
      </c>
      <c r="J50">
        <v>780.27210884353747</v>
      </c>
      <c r="K50">
        <v>300.96598639455777</v>
      </c>
      <c r="L50">
        <v>7</v>
      </c>
      <c r="M50">
        <v>77.777777777777771</v>
      </c>
      <c r="N50">
        <v>8</v>
      </c>
      <c r="O50">
        <v>9</v>
      </c>
      <c r="P50">
        <v>3.6</v>
      </c>
      <c r="Q50">
        <v>2.7</v>
      </c>
    </row>
    <row r="51" spans="1:17">
      <c r="A51">
        <v>2017</v>
      </c>
      <c r="B51">
        <v>2</v>
      </c>
      <c r="C51">
        <v>1.2016326530612247</v>
      </c>
      <c r="D51">
        <v>1.8258503401360546</v>
      </c>
      <c r="E51">
        <v>0.67526530612244895</v>
      </c>
      <c r="F51">
        <v>0.52476190476190487</v>
      </c>
      <c r="H51">
        <v>1201.6326530612246</v>
      </c>
      <c r="I51">
        <v>1825.8503401360547</v>
      </c>
      <c r="J51">
        <v>675.26530612244892</v>
      </c>
      <c r="K51">
        <v>524.76190476190493</v>
      </c>
      <c r="L51">
        <v>7</v>
      </c>
      <c r="M51">
        <v>77.777777777777771</v>
      </c>
      <c r="N51">
        <v>8.5</v>
      </c>
      <c r="O51">
        <v>7</v>
      </c>
      <c r="P51">
        <v>3.6</v>
      </c>
      <c r="Q51">
        <v>2.7</v>
      </c>
    </row>
    <row r="52" spans="1:17">
      <c r="A52">
        <v>2017</v>
      </c>
      <c r="B52">
        <v>2</v>
      </c>
      <c r="C52">
        <v>1.4426666666666668</v>
      </c>
      <c r="D52">
        <v>1.3551020408163266</v>
      </c>
      <c r="E52">
        <v>0.63281632653061226</v>
      </c>
      <c r="F52">
        <v>0.26730612244897967</v>
      </c>
      <c r="H52">
        <v>1442.6666666666667</v>
      </c>
      <c r="I52">
        <v>1355.1020408163265</v>
      </c>
      <c r="J52">
        <v>632.81632653061229</v>
      </c>
      <c r="K52">
        <v>267.30612244897969</v>
      </c>
      <c r="L52">
        <v>7</v>
      </c>
      <c r="M52">
        <v>77.777777777777771</v>
      </c>
      <c r="N52">
        <v>8.5</v>
      </c>
      <c r="O52">
        <v>8</v>
      </c>
      <c r="P52">
        <v>4.5</v>
      </c>
      <c r="Q52">
        <v>2.7</v>
      </c>
    </row>
    <row r="53" spans="1:17">
      <c r="A53">
        <v>2018</v>
      </c>
      <c r="B53">
        <v>1</v>
      </c>
      <c r="C53">
        <v>4.1350701402805603</v>
      </c>
      <c r="D53">
        <v>3.703358717434869</v>
      </c>
      <c r="E53">
        <v>0.29819639278557114</v>
      </c>
      <c r="H53">
        <v>4135.0701402805607</v>
      </c>
      <c r="I53">
        <v>3703.358717434869</v>
      </c>
      <c r="J53">
        <v>298.19639278557116</v>
      </c>
      <c r="L53">
        <v>6</v>
      </c>
      <c r="M53">
        <v>66.666666666666671</v>
      </c>
      <c r="N53">
        <v>9</v>
      </c>
      <c r="O53">
        <v>9</v>
      </c>
      <c r="P53">
        <v>3.6</v>
      </c>
      <c r="Q53">
        <v>3.6</v>
      </c>
    </row>
    <row r="54" spans="1:17">
      <c r="A54">
        <v>2018</v>
      </c>
      <c r="B54">
        <v>1</v>
      </c>
      <c r="C54">
        <v>4.409218436873747</v>
      </c>
      <c r="D54">
        <v>3.1637675350701402</v>
      </c>
      <c r="E54">
        <v>0.41162324649298598</v>
      </c>
      <c r="H54">
        <v>4409.2184368737471</v>
      </c>
      <c r="I54">
        <v>3163.7675350701402</v>
      </c>
      <c r="J54">
        <v>411.62324649298597</v>
      </c>
      <c r="L54">
        <v>9</v>
      </c>
      <c r="M54">
        <v>100</v>
      </c>
      <c r="N54">
        <v>9</v>
      </c>
      <c r="O54">
        <v>8</v>
      </c>
      <c r="P54">
        <v>3.6</v>
      </c>
      <c r="Q54">
        <v>3.96</v>
      </c>
    </row>
    <row r="55" spans="1:17">
      <c r="A55">
        <v>2018</v>
      </c>
      <c r="B55">
        <v>1</v>
      </c>
      <c r="C55">
        <v>4.9952104208416834</v>
      </c>
      <c r="D55">
        <v>2.8793587174348696</v>
      </c>
      <c r="E55">
        <v>0.86513026052104203</v>
      </c>
      <c r="H55">
        <v>4995.2104208416831</v>
      </c>
      <c r="I55">
        <v>2879.3587174348695</v>
      </c>
      <c r="J55">
        <v>865.13026052104203</v>
      </c>
      <c r="L55">
        <v>7.5</v>
      </c>
      <c r="M55">
        <v>83.333333333333329</v>
      </c>
      <c r="N55">
        <v>9</v>
      </c>
      <c r="O55">
        <v>6</v>
      </c>
      <c r="P55">
        <v>3.6</v>
      </c>
      <c r="Q55">
        <v>3.6</v>
      </c>
    </row>
    <row r="56" spans="1:17">
      <c r="A56">
        <v>2018</v>
      </c>
      <c r="B56">
        <v>2</v>
      </c>
      <c r="C56">
        <v>0.69018404907975461</v>
      </c>
      <c r="D56">
        <v>1.2176687116564417</v>
      </c>
      <c r="E56">
        <v>0.245398773006135</v>
      </c>
      <c r="H56">
        <v>690.18404907975457</v>
      </c>
      <c r="I56">
        <v>1217.6687116564417</v>
      </c>
      <c r="J56">
        <v>245.398773006135</v>
      </c>
      <c r="L56">
        <v>3</v>
      </c>
      <c r="M56">
        <v>33.333333333333336</v>
      </c>
      <c r="N56">
        <v>6</v>
      </c>
      <c r="O56">
        <v>5.75</v>
      </c>
      <c r="P56">
        <v>3.24</v>
      </c>
      <c r="Q56">
        <v>3.6</v>
      </c>
    </row>
    <row r="57" spans="1:17">
      <c r="A57">
        <v>2018</v>
      </c>
      <c r="B57">
        <v>2</v>
      </c>
      <c r="C57">
        <v>0.62085889570552144</v>
      </c>
      <c r="D57">
        <v>1.1891257668711657</v>
      </c>
      <c r="E57">
        <v>0.245398773006135</v>
      </c>
      <c r="H57">
        <v>620.85889570552149</v>
      </c>
      <c r="I57">
        <v>1189.1257668711658</v>
      </c>
      <c r="J57">
        <v>245.398773006135</v>
      </c>
      <c r="L57">
        <v>4</v>
      </c>
      <c r="M57">
        <v>44.444444444444443</v>
      </c>
      <c r="N57">
        <v>6</v>
      </c>
      <c r="O57">
        <v>5.75</v>
      </c>
      <c r="P57">
        <v>3.6</v>
      </c>
      <c r="Q57">
        <v>3.6</v>
      </c>
    </row>
    <row r="58" spans="1:17">
      <c r="A58">
        <v>2018</v>
      </c>
      <c r="B58">
        <v>2</v>
      </c>
      <c r="C58">
        <v>0.76196319018404912</v>
      </c>
      <c r="D58">
        <v>1.2455981595092027</v>
      </c>
      <c r="E58">
        <v>0.245398773006135</v>
      </c>
      <c r="H58">
        <v>761.96319018404915</v>
      </c>
      <c r="I58">
        <v>1245.5981595092028</v>
      </c>
      <c r="J58">
        <v>245.398773006135</v>
      </c>
      <c r="L58">
        <v>5</v>
      </c>
      <c r="M58">
        <v>55.555555555555557</v>
      </c>
      <c r="N58">
        <v>6</v>
      </c>
      <c r="O58">
        <v>5.75</v>
      </c>
      <c r="P58">
        <v>3.6</v>
      </c>
      <c r="Q58">
        <v>3.6</v>
      </c>
    </row>
    <row r="59" spans="1:17">
      <c r="A59">
        <v>2019</v>
      </c>
      <c r="B59">
        <v>1</v>
      </c>
      <c r="C59">
        <v>3.6818909090909093</v>
      </c>
      <c r="D59">
        <v>2.4164848484848487</v>
      </c>
      <c r="E59">
        <v>0.92121212121212126</v>
      </c>
      <c r="F59">
        <v>0.27733333333333332</v>
      </c>
      <c r="H59">
        <v>3681.8909090909092</v>
      </c>
      <c r="I59">
        <v>2416.4848484848485</v>
      </c>
      <c r="J59">
        <v>921.21212121212125</v>
      </c>
      <c r="K59">
        <v>277.33333333333331</v>
      </c>
      <c r="L59">
        <v>9</v>
      </c>
      <c r="M59">
        <v>100</v>
      </c>
      <c r="N59">
        <v>9</v>
      </c>
      <c r="O59">
        <v>7.5</v>
      </c>
      <c r="P59">
        <v>2.2000000000000002</v>
      </c>
      <c r="Q59">
        <v>1.8</v>
      </c>
    </row>
    <row r="60" spans="1:17">
      <c r="A60">
        <v>2019</v>
      </c>
      <c r="B60">
        <v>1</v>
      </c>
      <c r="C60">
        <v>3.7414787878787883</v>
      </c>
      <c r="D60">
        <v>3.058424242424242</v>
      </c>
      <c r="E60">
        <v>1.3362424242424242</v>
      </c>
      <c r="F60">
        <v>0.84072727272727266</v>
      </c>
      <c r="H60">
        <v>3741.4787878787884</v>
      </c>
      <c r="I60">
        <v>3058.424242424242</v>
      </c>
      <c r="J60">
        <v>1336.2424242424242</v>
      </c>
      <c r="K60">
        <v>840.72727272727263</v>
      </c>
      <c r="L60">
        <v>8.6</v>
      </c>
      <c r="M60">
        <v>95.555555555555557</v>
      </c>
      <c r="N60">
        <v>9</v>
      </c>
      <c r="O60">
        <v>7</v>
      </c>
      <c r="P60">
        <v>2.2000000000000002</v>
      </c>
      <c r="Q60">
        <v>0</v>
      </c>
    </row>
    <row r="61" spans="1:17">
      <c r="A61">
        <v>2019</v>
      </c>
      <c r="B61">
        <v>1</v>
      </c>
      <c r="C61">
        <v>3.7116848484848486</v>
      </c>
      <c r="D61">
        <v>2.7374545454545451</v>
      </c>
      <c r="E61">
        <v>1.1287272727272728</v>
      </c>
      <c r="F61">
        <v>0.55903030303030299</v>
      </c>
      <c r="H61">
        <v>3711.6848484848488</v>
      </c>
      <c r="I61">
        <v>2737.454545454545</v>
      </c>
      <c r="J61">
        <v>1128.7272727272727</v>
      </c>
      <c r="K61">
        <v>559.030303030303</v>
      </c>
      <c r="L61">
        <v>8.8000000000000007</v>
      </c>
      <c r="M61">
        <v>97.777777777777786</v>
      </c>
      <c r="N61">
        <v>9</v>
      </c>
      <c r="O61">
        <v>7</v>
      </c>
      <c r="P61">
        <v>2.7</v>
      </c>
      <c r="Q61">
        <v>0</v>
      </c>
    </row>
    <row r="62" spans="1:17">
      <c r="A62">
        <v>2019</v>
      </c>
      <c r="B62">
        <v>2</v>
      </c>
      <c r="C62">
        <v>1.1490981963927855</v>
      </c>
      <c r="D62">
        <v>0.74236472945891774</v>
      </c>
      <c r="E62">
        <v>1.2264529058116231</v>
      </c>
      <c r="F62">
        <v>0.39679358717434865</v>
      </c>
      <c r="H62">
        <v>1149.0981963927854</v>
      </c>
      <c r="I62">
        <v>742.36472945891774</v>
      </c>
      <c r="J62">
        <v>1226.4529058116232</v>
      </c>
      <c r="K62">
        <v>396.79358717434866</v>
      </c>
      <c r="L62">
        <v>5.5</v>
      </c>
      <c r="M62">
        <v>61.111111111111114</v>
      </c>
      <c r="N62">
        <v>7</v>
      </c>
      <c r="O62">
        <v>9</v>
      </c>
      <c r="P62">
        <v>1.8</v>
      </c>
      <c r="Q62">
        <v>1.8</v>
      </c>
    </row>
    <row r="63" spans="1:17">
      <c r="A63">
        <v>2019</v>
      </c>
      <c r="B63">
        <v>2</v>
      </c>
      <c r="C63">
        <v>0.85851703406813629</v>
      </c>
      <c r="D63">
        <v>1.4839278557114226</v>
      </c>
      <c r="E63">
        <v>0.92304609218436862</v>
      </c>
      <c r="F63">
        <v>0.3122244488977956</v>
      </c>
      <c r="H63">
        <v>858.51703406813624</v>
      </c>
      <c r="I63">
        <v>1483.9278557114226</v>
      </c>
      <c r="J63">
        <v>923.0460921843686</v>
      </c>
      <c r="K63">
        <v>312.22444889779558</v>
      </c>
      <c r="L63">
        <v>4</v>
      </c>
      <c r="M63">
        <v>44.444444444444443</v>
      </c>
      <c r="N63">
        <v>7</v>
      </c>
      <c r="O63">
        <v>8</v>
      </c>
      <c r="P63">
        <v>1.8</v>
      </c>
      <c r="Q63">
        <v>0.9</v>
      </c>
    </row>
    <row r="64" spans="1:17">
      <c r="A64">
        <v>2019</v>
      </c>
      <c r="B64">
        <v>2</v>
      </c>
      <c r="C64">
        <v>0.82499999999999996</v>
      </c>
      <c r="D64">
        <v>1.4187374749498995</v>
      </c>
      <c r="E64">
        <v>0.5869739478957916</v>
      </c>
      <c r="F64">
        <v>0.36472945891783565</v>
      </c>
      <c r="H64">
        <v>825</v>
      </c>
      <c r="I64">
        <v>1418.7374749498995</v>
      </c>
      <c r="J64">
        <v>586.97394789579164</v>
      </c>
      <c r="K64">
        <v>364.72945891783564</v>
      </c>
      <c r="L64">
        <v>4.5</v>
      </c>
      <c r="M64">
        <v>50</v>
      </c>
      <c r="N64">
        <v>6</v>
      </c>
      <c r="O64">
        <v>8</v>
      </c>
      <c r="P64">
        <v>1.8</v>
      </c>
      <c r="Q64">
        <v>1.8</v>
      </c>
    </row>
    <row r="65" spans="1:17">
      <c r="A65">
        <v>2020</v>
      </c>
      <c r="B65">
        <v>1</v>
      </c>
      <c r="C65">
        <v>7.8798978461538463</v>
      </c>
      <c r="D65">
        <v>2.9292307692307693</v>
      </c>
      <c r="E65">
        <v>1.1815384615384614</v>
      </c>
      <c r="H65">
        <v>7879.8978461538463</v>
      </c>
      <c r="I65">
        <v>2929.2307692307695</v>
      </c>
      <c r="J65">
        <v>1181.5384615384614</v>
      </c>
      <c r="L65">
        <v>9</v>
      </c>
      <c r="M65">
        <v>100</v>
      </c>
      <c r="N65">
        <v>8</v>
      </c>
      <c r="O65">
        <v>7.75</v>
      </c>
      <c r="P65">
        <v>2.7</v>
      </c>
      <c r="Q65">
        <v>4.5</v>
      </c>
    </row>
    <row r="66" spans="1:17">
      <c r="A66">
        <v>2020</v>
      </c>
      <c r="B66">
        <v>1</v>
      </c>
      <c r="C66">
        <v>9.1196451282051303</v>
      </c>
      <c r="D66">
        <v>3.5323076923076924</v>
      </c>
      <c r="E66">
        <v>2.0389743589743592</v>
      </c>
      <c r="H66">
        <v>9119.6451282051312</v>
      </c>
      <c r="I66">
        <v>3532.3076923076924</v>
      </c>
      <c r="J66">
        <v>2038.9743589743591</v>
      </c>
      <c r="L66">
        <v>9</v>
      </c>
      <c r="M66">
        <v>100</v>
      </c>
      <c r="N66">
        <v>8.5</v>
      </c>
      <c r="O66">
        <v>7.1</v>
      </c>
      <c r="P66">
        <v>3.6</v>
      </c>
      <c r="Q66">
        <v>3.96</v>
      </c>
    </row>
    <row r="67" spans="1:17">
      <c r="A67">
        <v>2020</v>
      </c>
      <c r="B67">
        <v>1</v>
      </c>
      <c r="C67">
        <v>8.4997714871794887</v>
      </c>
      <c r="D67">
        <v>3.2307692307692308</v>
      </c>
      <c r="E67">
        <v>1.6102564102564103</v>
      </c>
      <c r="H67">
        <v>8499.7714871794888</v>
      </c>
      <c r="I67">
        <v>3230.7692307692309</v>
      </c>
      <c r="J67">
        <v>1610.2564102564104</v>
      </c>
      <c r="L67">
        <v>9</v>
      </c>
      <c r="M67">
        <v>100</v>
      </c>
      <c r="N67">
        <v>8.25</v>
      </c>
      <c r="O67">
        <v>7.4249999999999998</v>
      </c>
      <c r="P67">
        <v>3.1500000000000004</v>
      </c>
      <c r="Q67">
        <v>4.2300000000000004</v>
      </c>
    </row>
    <row r="68" spans="1:17">
      <c r="A68">
        <v>2020</v>
      </c>
      <c r="B68">
        <v>2</v>
      </c>
      <c r="C68">
        <v>1.4188450909999999</v>
      </c>
      <c r="D68">
        <v>1.1810909089999999</v>
      </c>
      <c r="E68">
        <v>0.230787879</v>
      </c>
      <c r="H68">
        <v>1418.8450909999999</v>
      </c>
      <c r="I68">
        <v>1181.090909</v>
      </c>
      <c r="J68">
        <v>230.787879</v>
      </c>
      <c r="L68">
        <v>8</v>
      </c>
      <c r="M68">
        <v>88.888888888888886</v>
      </c>
      <c r="N68">
        <v>6.25</v>
      </c>
      <c r="O68">
        <v>6.5</v>
      </c>
      <c r="P68">
        <v>2.7</v>
      </c>
      <c r="Q68">
        <v>2.2999999999999998</v>
      </c>
    </row>
    <row r="69" spans="1:17">
      <c r="A69">
        <v>2020</v>
      </c>
      <c r="B69">
        <v>2</v>
      </c>
      <c r="C69">
        <v>4.8317352729999996</v>
      </c>
      <c r="D69">
        <v>1.838545455</v>
      </c>
      <c r="E69">
        <v>0.20072727300000001</v>
      </c>
      <c r="H69">
        <v>4831.7352729999993</v>
      </c>
      <c r="I69">
        <v>1838.5454549999999</v>
      </c>
      <c r="J69">
        <v>200.72727300000003</v>
      </c>
      <c r="L69">
        <v>9</v>
      </c>
      <c r="M69">
        <v>100</v>
      </c>
      <c r="N69">
        <v>7.5</v>
      </c>
      <c r="O69">
        <v>5.5</v>
      </c>
      <c r="P69">
        <v>2.2000000000000002</v>
      </c>
      <c r="Q69">
        <v>0</v>
      </c>
    </row>
    <row r="70" spans="1:17">
      <c r="A70">
        <v>2020</v>
      </c>
      <c r="B70">
        <v>2</v>
      </c>
      <c r="C70">
        <v>3.1252901820000001</v>
      </c>
      <c r="D70">
        <v>1.5098181820000001</v>
      </c>
      <c r="E70">
        <v>0.21575757600000001</v>
      </c>
      <c r="H70">
        <v>3125.2901820000002</v>
      </c>
      <c r="I70">
        <v>1509.818182</v>
      </c>
      <c r="J70">
        <v>215.757576</v>
      </c>
      <c r="L70">
        <v>8.5</v>
      </c>
      <c r="M70">
        <v>94.444444444444443</v>
      </c>
      <c r="N70">
        <v>6.875</v>
      </c>
      <c r="O70">
        <v>6.5</v>
      </c>
      <c r="P70">
        <v>2.2000000000000002</v>
      </c>
      <c r="Q70">
        <v>0</v>
      </c>
    </row>
    <row r="71" spans="1:17">
      <c r="A71">
        <v>2021</v>
      </c>
      <c r="B71">
        <v>1</v>
      </c>
      <c r="C71">
        <v>6.117495495495497</v>
      </c>
      <c r="D71">
        <v>2.1632432432432434</v>
      </c>
      <c r="E71">
        <v>1.8342702702702702</v>
      </c>
      <c r="H71">
        <v>6117.4954954954974</v>
      </c>
      <c r="I71">
        <v>2163.2432432432433</v>
      </c>
      <c r="J71">
        <v>1834.2702702702702</v>
      </c>
      <c r="L71">
        <v>9</v>
      </c>
      <c r="M71">
        <v>100</v>
      </c>
      <c r="N71">
        <v>9</v>
      </c>
      <c r="O71">
        <v>9</v>
      </c>
      <c r="P71">
        <v>3</v>
      </c>
      <c r="Q71">
        <v>3.2399999999999998</v>
      </c>
    </row>
    <row r="72" spans="1:17">
      <c r="A72">
        <v>2021</v>
      </c>
      <c r="B72">
        <v>1</v>
      </c>
      <c r="C72">
        <v>6.3170270270270263</v>
      </c>
      <c r="D72">
        <v>2.2205405405405405</v>
      </c>
      <c r="E72">
        <v>1.7853153153153152</v>
      </c>
      <c r="H72">
        <v>6317.0270270270266</v>
      </c>
      <c r="I72">
        <v>2220.5405405405404</v>
      </c>
      <c r="J72">
        <v>1785.3153153153153</v>
      </c>
      <c r="L72">
        <v>8.9</v>
      </c>
      <c r="M72">
        <v>98.888888888888886</v>
      </c>
      <c r="N72">
        <v>9</v>
      </c>
      <c r="O72">
        <v>8</v>
      </c>
      <c r="P72">
        <v>2.5799999999999996</v>
      </c>
      <c r="Q72">
        <v>2.7</v>
      </c>
    </row>
    <row r="73" spans="1:17">
      <c r="A73">
        <v>2021</v>
      </c>
      <c r="B73">
        <v>1</v>
      </c>
      <c r="C73">
        <v>7.2439639639639637</v>
      </c>
      <c r="D73">
        <v>3.0356756756756758</v>
      </c>
      <c r="E73">
        <v>2.2964324324324328</v>
      </c>
      <c r="H73">
        <v>7243.9639639639636</v>
      </c>
      <c r="I73">
        <v>3035.6756756756758</v>
      </c>
      <c r="J73">
        <v>2296.432432432433</v>
      </c>
      <c r="L73">
        <v>8.8000000000000007</v>
      </c>
      <c r="M73">
        <v>97.777777777777786</v>
      </c>
      <c r="N73">
        <v>9</v>
      </c>
      <c r="O73">
        <v>8.5</v>
      </c>
      <c r="P73">
        <v>2.8799999999999994</v>
      </c>
      <c r="Q73">
        <v>3.6</v>
      </c>
    </row>
    <row r="74" spans="1:17">
      <c r="A74">
        <v>2021</v>
      </c>
      <c r="B74">
        <v>2</v>
      </c>
      <c r="C74">
        <v>1.2274871794871796</v>
      </c>
      <c r="D74">
        <v>0.73107692307692296</v>
      </c>
      <c r="E74">
        <v>0.33641025641025646</v>
      </c>
      <c r="H74">
        <v>1227.4871794871794</v>
      </c>
      <c r="I74">
        <v>731.07692307692298</v>
      </c>
      <c r="J74">
        <v>336.41025641025647</v>
      </c>
      <c r="L74">
        <v>4.5</v>
      </c>
      <c r="M74">
        <v>50</v>
      </c>
      <c r="N74">
        <v>6</v>
      </c>
      <c r="O74">
        <v>6.75</v>
      </c>
      <c r="P74">
        <v>1.8</v>
      </c>
      <c r="Q74">
        <v>2.7</v>
      </c>
    </row>
    <row r="75" spans="1:17">
      <c r="A75">
        <v>2021</v>
      </c>
      <c r="B75">
        <v>2</v>
      </c>
      <c r="C75">
        <v>1.6620307692307692</v>
      </c>
      <c r="D75">
        <v>1.0112820512820513</v>
      </c>
      <c r="E75">
        <v>1.1224615384615384</v>
      </c>
      <c r="H75">
        <v>1662.0307692307692</v>
      </c>
      <c r="I75">
        <v>1011.2820512820513</v>
      </c>
      <c r="J75">
        <v>1122.4615384615383</v>
      </c>
      <c r="L75">
        <v>7</v>
      </c>
      <c r="M75">
        <v>77.777777777777771</v>
      </c>
      <c r="N75">
        <v>8</v>
      </c>
      <c r="O75">
        <v>6.75</v>
      </c>
      <c r="P75">
        <v>3.6</v>
      </c>
      <c r="Q75">
        <v>2.7</v>
      </c>
    </row>
    <row r="76" spans="1:17">
      <c r="A76">
        <v>2021</v>
      </c>
      <c r="B76">
        <v>2</v>
      </c>
      <c r="C76">
        <v>1.452676923076923</v>
      </c>
      <c r="D76">
        <v>0.86830769230769222</v>
      </c>
      <c r="E76">
        <v>0.70287179487179485</v>
      </c>
      <c r="H76">
        <v>1452.676923076923</v>
      </c>
      <c r="I76">
        <v>868.30769230769226</v>
      </c>
      <c r="J76">
        <v>702.8717948717948</v>
      </c>
      <c r="L76">
        <v>5</v>
      </c>
      <c r="M76">
        <v>55.555555555555557</v>
      </c>
      <c r="N76">
        <v>7</v>
      </c>
      <c r="O76">
        <v>7</v>
      </c>
      <c r="P76">
        <v>3.6</v>
      </c>
      <c r="Q76">
        <v>2.7</v>
      </c>
    </row>
    <row r="77" spans="1:17">
      <c r="A77">
        <v>2022</v>
      </c>
      <c r="B77">
        <v>1</v>
      </c>
      <c r="C77">
        <v>10.477720430107526</v>
      </c>
      <c r="D77">
        <v>2.7741935483870965</v>
      </c>
      <c r="E77">
        <v>0.31161290322580643</v>
      </c>
      <c r="F77">
        <v>0.19354838709677419</v>
      </c>
      <c r="H77">
        <v>10477.720430107525</v>
      </c>
      <c r="I77">
        <v>2774.1935483870966</v>
      </c>
      <c r="J77">
        <v>311.61290322580641</v>
      </c>
      <c r="K77">
        <v>193.54838709677418</v>
      </c>
      <c r="L77">
        <v>9</v>
      </c>
      <c r="M77">
        <v>100</v>
      </c>
      <c r="N77">
        <v>9</v>
      </c>
      <c r="O77">
        <v>7.2666666666666666</v>
      </c>
      <c r="P77">
        <v>2.46</v>
      </c>
      <c r="Q77">
        <v>3.15</v>
      </c>
    </row>
    <row r="78" spans="1:17">
      <c r="A78">
        <v>2022</v>
      </c>
      <c r="B78">
        <v>1</v>
      </c>
      <c r="C78">
        <v>10.26</v>
      </c>
      <c r="D78">
        <v>4.236559139784946</v>
      </c>
      <c r="E78">
        <v>0.83569892473118279</v>
      </c>
      <c r="F78">
        <v>5.0806451612903217E-2</v>
      </c>
      <c r="H78">
        <v>10260</v>
      </c>
      <c r="I78">
        <v>4236.5591397849457</v>
      </c>
      <c r="J78">
        <v>835.69892473118284</v>
      </c>
      <c r="K78">
        <v>50.806451612903217</v>
      </c>
      <c r="L78">
        <v>9</v>
      </c>
      <c r="M78">
        <v>100</v>
      </c>
      <c r="N78">
        <v>9</v>
      </c>
      <c r="O78">
        <v>6.5333333333333341</v>
      </c>
      <c r="P78">
        <v>2.4</v>
      </c>
      <c r="Q78">
        <v>3.15</v>
      </c>
    </row>
    <row r="79" spans="1:17">
      <c r="A79">
        <v>2022</v>
      </c>
      <c r="B79">
        <v>1</v>
      </c>
      <c r="C79">
        <v>11.109032258064516</v>
      </c>
      <c r="D79">
        <v>3.3436559139784943</v>
      </c>
      <c r="E79">
        <v>0.61161290322580641</v>
      </c>
      <c r="F79">
        <v>0.13763440860215054</v>
      </c>
      <c r="H79">
        <v>11109.032258064517</v>
      </c>
      <c r="I79">
        <v>3343.6559139784945</v>
      </c>
      <c r="J79">
        <v>611.61290322580646</v>
      </c>
      <c r="K79">
        <v>137.63440860215053</v>
      </c>
      <c r="L79">
        <v>9</v>
      </c>
      <c r="M79">
        <v>100</v>
      </c>
      <c r="N79">
        <v>9</v>
      </c>
      <c r="O79">
        <v>7</v>
      </c>
      <c r="P79">
        <v>1.8</v>
      </c>
      <c r="Q79">
        <v>1.8</v>
      </c>
    </row>
    <row r="80" spans="1:17">
      <c r="A80">
        <v>2022</v>
      </c>
      <c r="B80">
        <v>2</v>
      </c>
      <c r="C80">
        <v>1.8267387387387388</v>
      </c>
      <c r="D80">
        <v>3.2009009009009013</v>
      </c>
      <c r="E80">
        <v>0.11351351351351352</v>
      </c>
      <c r="H80">
        <v>1826.7387387387389</v>
      </c>
      <c r="I80">
        <v>3200.9009009009014</v>
      </c>
      <c r="J80">
        <v>113.51351351351352</v>
      </c>
      <c r="L80">
        <v>7</v>
      </c>
      <c r="M80">
        <v>77.777777777777771</v>
      </c>
      <c r="N80">
        <v>6.5</v>
      </c>
      <c r="O80">
        <v>5.166666666666667</v>
      </c>
      <c r="P80">
        <v>2.4299999999999997</v>
      </c>
      <c r="Q80">
        <v>5.4</v>
      </c>
    </row>
    <row r="81" spans="1:17">
      <c r="A81">
        <v>2022</v>
      </c>
      <c r="B81">
        <v>2</v>
      </c>
      <c r="C81">
        <v>1.7297297297297296</v>
      </c>
      <c r="D81">
        <v>2.4922522522522521</v>
      </c>
      <c r="E81">
        <v>9.8918918918918922E-2</v>
      </c>
      <c r="H81">
        <v>1729.7297297297296</v>
      </c>
      <c r="I81">
        <v>2492.2522522522522</v>
      </c>
      <c r="J81">
        <v>98.918918918918919</v>
      </c>
      <c r="L81">
        <v>7</v>
      </c>
      <c r="M81">
        <v>77.777777777777771</v>
      </c>
      <c r="N81">
        <v>6.8</v>
      </c>
      <c r="O81">
        <v>5.333333333333333</v>
      </c>
      <c r="P81">
        <v>2.79</v>
      </c>
      <c r="Q81">
        <v>4.5</v>
      </c>
    </row>
    <row r="82" spans="1:17">
      <c r="A82">
        <v>2022</v>
      </c>
      <c r="B82">
        <v>2</v>
      </c>
      <c r="C82">
        <v>2.6015135135135137</v>
      </c>
      <c r="D82">
        <v>3.0879279279279275</v>
      </c>
      <c r="E82">
        <v>0.57189189189189182</v>
      </c>
      <c r="H82">
        <v>2601.5135135135138</v>
      </c>
      <c r="I82">
        <v>3087.9279279279276</v>
      </c>
      <c r="J82">
        <v>571.89189189189187</v>
      </c>
      <c r="L82">
        <v>5</v>
      </c>
      <c r="M82">
        <v>55.555555555555557</v>
      </c>
      <c r="N82">
        <v>7</v>
      </c>
      <c r="O82">
        <v>5.666666666666667</v>
      </c>
      <c r="P82">
        <v>2.25</v>
      </c>
      <c r="Q82">
        <v>5.4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1A06-B09C-41FD-881E-94BBDD517B5B}">
  <dimension ref="A1:E17"/>
  <sheetViews>
    <sheetView tabSelected="1" workbookViewId="0">
      <selection activeCell="I19" sqref="I19"/>
    </sheetView>
  </sheetViews>
  <sheetFormatPr defaultRowHeight="15"/>
  <sheetData>
    <row r="1" spans="1:5">
      <c r="B1" t="s">
        <v>21</v>
      </c>
      <c r="C1" t="s">
        <v>22</v>
      </c>
      <c r="D1" t="s">
        <v>23</v>
      </c>
      <c r="E1" t="s">
        <v>24</v>
      </c>
    </row>
    <row r="2" spans="1:5">
      <c r="A2">
        <v>2009</v>
      </c>
      <c r="B2">
        <v>8.57</v>
      </c>
      <c r="C2">
        <v>25.1</v>
      </c>
      <c r="D2">
        <v>68.2</v>
      </c>
      <c r="E2">
        <v>27.6</v>
      </c>
    </row>
    <row r="3" spans="1:5">
      <c r="B3">
        <v>8.59</v>
      </c>
      <c r="C3">
        <v>24.8</v>
      </c>
      <c r="D3">
        <v>70.3</v>
      </c>
      <c r="E3">
        <v>28.1</v>
      </c>
    </row>
    <row r="4" spans="1:5">
      <c r="B4">
        <v>8.58</v>
      </c>
      <c r="C4">
        <v>24.950000000000003</v>
      </c>
      <c r="D4">
        <v>69.25</v>
      </c>
      <c r="E4">
        <v>27.85</v>
      </c>
    </row>
    <row r="5" spans="1:5">
      <c r="A5">
        <v>2010</v>
      </c>
      <c r="B5">
        <v>9.4499999999999993</v>
      </c>
      <c r="C5">
        <v>21.5</v>
      </c>
      <c r="D5">
        <v>79.5</v>
      </c>
      <c r="E5">
        <v>29.2</v>
      </c>
    </row>
    <row r="6" spans="1:5">
      <c r="B6">
        <v>9.35</v>
      </c>
      <c r="C6">
        <v>21.3</v>
      </c>
      <c r="D6">
        <v>80.5</v>
      </c>
      <c r="E6">
        <v>30</v>
      </c>
    </row>
    <row r="7" spans="1:5">
      <c r="B7">
        <v>9.3999999999999986</v>
      </c>
      <c r="C7">
        <v>21.4</v>
      </c>
      <c r="D7">
        <v>80</v>
      </c>
      <c r="E7">
        <v>29.6</v>
      </c>
    </row>
    <row r="9" spans="1:5">
      <c r="A9">
        <v>2021</v>
      </c>
      <c r="B9">
        <v>8.1999999999999993</v>
      </c>
      <c r="C9">
        <v>30.4</v>
      </c>
      <c r="D9">
        <v>67.5</v>
      </c>
      <c r="E9">
        <v>23.8</v>
      </c>
    </row>
    <row r="10" spans="1:5">
      <c r="B10">
        <v>8.65</v>
      </c>
      <c r="C10">
        <v>27.8</v>
      </c>
      <c r="D10">
        <v>75.599999999999994</v>
      </c>
      <c r="E10">
        <v>29.6</v>
      </c>
    </row>
    <row r="11" spans="1:5">
      <c r="B11">
        <v>8.4250000000000007</v>
      </c>
      <c r="C11">
        <v>29.1</v>
      </c>
      <c r="D11">
        <v>71.55</v>
      </c>
      <c r="E11">
        <v>26.700000000000003</v>
      </c>
    </row>
    <row r="12" spans="1:5">
      <c r="A12">
        <v>2022</v>
      </c>
      <c r="B12">
        <v>10.3</v>
      </c>
      <c r="C12">
        <v>27.1</v>
      </c>
      <c r="D12">
        <v>70.099999999999994</v>
      </c>
      <c r="E12">
        <v>22.4</v>
      </c>
    </row>
    <row r="13" spans="1:5">
      <c r="B13">
        <v>11</v>
      </c>
      <c r="C13">
        <v>26.4</v>
      </c>
      <c r="D13">
        <v>68.599999999999994</v>
      </c>
      <c r="E13">
        <v>23.6</v>
      </c>
    </row>
    <row r="14" spans="1:5">
      <c r="B14">
        <v>10.65</v>
      </c>
      <c r="C14">
        <v>26.75</v>
      </c>
      <c r="D14">
        <v>69.349999999999994</v>
      </c>
      <c r="E14">
        <v>23</v>
      </c>
    </row>
    <row r="17" spans="2:2">
      <c r="B17" s="6" t="s">
        <v>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pirminiai</vt:lpstr>
      <vt:lpstr>DMY ir kt</vt:lpstr>
      <vt:lpstr>kokybė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Vilma_K</dc:creator>
  <cp:lastModifiedBy>Vilma Kemešytė</cp:lastModifiedBy>
  <dcterms:created xsi:type="dcterms:W3CDTF">2023-07-11T12:12:24Z</dcterms:created>
  <dcterms:modified xsi:type="dcterms:W3CDTF">2023-07-17T10:37:33Z</dcterms:modified>
</cp:coreProperties>
</file>