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rdbldr\MUT_Examples\_MUT_USERBIN\"/>
    </mc:Choice>
  </mc:AlternateContent>
  <xr:revisionPtr revIDLastSave="0" documentId="13_ncr:9_{10E90C4F-B82D-40E9-B26E-0A388499E9BF}" xr6:coauthVersionLast="47" xr6:coauthVersionMax="47" xr10:uidLastSave="{00000000-0000-0000-0000-000000000000}"/>
  <bookViews>
    <workbookView xWindow="-120" yWindow="-120" windowWidth="29040" windowHeight="16440" xr2:uid="{122D133F-728C-41DF-B623-70CC6DE7E402}"/>
  </bookViews>
  <sheets>
    <sheet name="GWF" sheetId="1" r:id="rId1"/>
    <sheet name="Options" sheetId="2" r:id="rId2"/>
  </sheets>
  <calcPr calcId="191029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3" i="1"/>
  <c r="A4" i="1" s="1"/>
</calcChain>
</file>

<file path=xl/sharedStrings.xml><?xml version="1.0" encoding="utf-8"?>
<sst xmlns="http://schemas.openxmlformats.org/spreadsheetml/2006/main" count="82" uniqueCount="46">
  <si>
    <t>Material ID</t>
  </si>
  <si>
    <t>Material name</t>
  </si>
  <si>
    <t>Length Unit</t>
  </si>
  <si>
    <t>Time Unit</t>
  </si>
  <si>
    <t>Porosity</t>
  </si>
  <si>
    <t>Kh (Kx)</t>
  </si>
  <si>
    <t>Kv (Kz)</t>
  </si>
  <si>
    <t>Ky</t>
  </si>
  <si>
    <t>Specific storage</t>
  </si>
  <si>
    <t>Specific Yield</t>
  </si>
  <si>
    <t>Unsaturated Function Type</t>
  </si>
  <si>
    <t>Alpha</t>
  </si>
  <si>
    <t>Beta</t>
  </si>
  <si>
    <t>Sr</t>
  </si>
  <si>
    <t>Brooks-Corey Exponent</t>
  </si>
  <si>
    <t>Sand</t>
  </si>
  <si>
    <t>METERS</t>
  </si>
  <si>
    <t>SECONDS</t>
  </si>
  <si>
    <t>Van Genuchten</t>
  </si>
  <si>
    <t>Clay</t>
  </si>
  <si>
    <t>Silt</t>
  </si>
  <si>
    <t>Borden sand</t>
  </si>
  <si>
    <t>-</t>
  </si>
  <si>
    <t>Brooks-Corey</t>
  </si>
  <si>
    <t>YEARS</t>
  </si>
  <si>
    <t>Notes</t>
  </si>
  <si>
    <t>Made up for illustrative purposes by Rob McLaren.  Could be formalized with values from eg. Salinity lab tables https://www.ars.usda.gov/pacific-west-area/riverside-ca/agricultural-water-efficiency-and-salinity-research-unit/docs/model/rosetta-class-avera</t>
  </si>
  <si>
    <t>Properties from Joel Vanderkwaak's PhD thesis.</t>
  </si>
  <si>
    <t>Rob copied these properties from the prototype VSF column  LPF file</t>
  </si>
  <si>
    <t>Rob copied these properties from the prototype VSF Hillslope LPF file</t>
  </si>
  <si>
    <t>Length</t>
  </si>
  <si>
    <t>Time</t>
  </si>
  <si>
    <t>Mass</t>
  </si>
  <si>
    <t>FEET</t>
  </si>
  <si>
    <t>GRAM</t>
  </si>
  <si>
    <t>MINUTES</t>
  </si>
  <si>
    <t>KILOGRAM</t>
  </si>
  <si>
    <t>CENTIMETERS</t>
  </si>
  <si>
    <t>HOURS</t>
  </si>
  <si>
    <t>DAYS</t>
  </si>
  <si>
    <t>1D Column</t>
  </si>
  <si>
    <t>2D Hillslope</t>
  </si>
  <si>
    <t>1D Column Brooks</t>
  </si>
  <si>
    <t>2D Hillslope seconds</t>
  </si>
  <si>
    <t>3D Abduls Problem</t>
  </si>
  <si>
    <t>2D Hillslope 100 m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</si>
</sst>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9" fillId="33" borderId="10" xfId="42" applyFont="1" applyFill="1" applyBorder="1" applyAlignment="1">
      <alignment horizontal="center"/>
    </xf>
    <xf numFmtId="0" fontId="19" fillId="0" borderId="11" xfId="42" applyFont="1" applyBorder="1"/>
    <xf numFmtId="0" fontId="0" fillId="0" borderId="0" xfId="0" applyProtection="1">
      <protection locked="0"/>
    </xf>
    <xf numFmtId="49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GWF" xfId="42" xr:uid="{8C013960-948D-4370-A146-887D05F92EB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6DCD-FBFC-4CDF-A4BF-BCF0CDEB1753}">
  <dimension ref="A1:P11"/>
  <sheetViews>
    <sheetView tabSelected="1" workbookViewId="0">
      <selection activeCell="B5" sqref="B5"/>
    </sheetView>
  </sheetViews>
  <sheetFormatPr defaultRowHeight="15" x14ac:dyDescent="0.25"/>
  <cols>
    <col min="1" max="1" width="10.140625" style="4" customWidth="1"/>
    <col min="2" max="2" width="20" style="4" customWidth="1"/>
    <col min="3" max="8" width="9.140625" style="4"/>
    <col min="9" max="9" width="14.28515625" style="4" customWidth="1"/>
    <col min="10" max="13" width="9.140625" style="4"/>
    <col min="14" max="14" width="11.42578125" style="4" customWidth="1"/>
    <col min="15" max="15" width="11.5703125" style="4" customWidth="1"/>
    <col min="16" max="16" width="46.7109375" style="4" customWidth="1"/>
    <col min="17" max="16384" width="9.140625" style="4"/>
  </cols>
  <sheetData>
    <row r="1" spans="1:16" s="1" customFormat="1" ht="60" x14ac:dyDescent="0.25">
      <c r="A1" s="1" t="s">
        <v>0</v>
      </c>
      <c r="B1" s="5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2</v>
      </c>
      <c r="O1" s="1" t="s">
        <v>3</v>
      </c>
      <c r="P1" s="2" t="s">
        <v>25</v>
      </c>
    </row>
    <row r="2" spans="1:16" customFormat="1" x14ac:dyDescent="0.25">
      <c r="A2">
        <v>1</v>
      </c>
      <c r="B2" t="s">
        <v>40</v>
      </c>
      <c r="C2">
        <v>0.3</v>
      </c>
      <c r="D2">
        <v>10</v>
      </c>
      <c r="E2">
        <v>10</v>
      </c>
      <c r="F2">
        <v>0</v>
      </c>
      <c r="G2">
        <v>9.9999999999999995E-8</v>
      </c>
      <c r="H2">
        <v>0.43</v>
      </c>
      <c r="I2" t="s">
        <v>18</v>
      </c>
      <c r="J2">
        <v>3.5999999999999997E-2</v>
      </c>
      <c r="K2">
        <v>1.56</v>
      </c>
      <c r="L2">
        <v>0.18140000000000001</v>
      </c>
      <c r="M2">
        <v>6.5713999999999997</v>
      </c>
      <c r="N2" t="s">
        <v>37</v>
      </c>
      <c r="O2" t="s">
        <v>39</v>
      </c>
      <c r="P2" s="3" t="s">
        <v>28</v>
      </c>
    </row>
    <row r="3" spans="1:16" customFormat="1" x14ac:dyDescent="0.25">
      <c r="A3">
        <f>A2+1</f>
        <v>2</v>
      </c>
      <c r="B3" t="s">
        <v>42</v>
      </c>
      <c r="C3">
        <v>0.3</v>
      </c>
      <c r="D3">
        <v>10</v>
      </c>
      <c r="E3">
        <v>10</v>
      </c>
      <c r="F3">
        <v>0</v>
      </c>
      <c r="G3">
        <v>9.9999999999999995E-8</v>
      </c>
      <c r="H3">
        <v>0.43</v>
      </c>
      <c r="I3" t="s">
        <v>23</v>
      </c>
      <c r="J3">
        <v>3.5999999999999997E-2</v>
      </c>
      <c r="K3">
        <v>1.56</v>
      </c>
      <c r="L3">
        <v>0.18140000000000001</v>
      </c>
      <c r="M3">
        <v>6.5713999999999997</v>
      </c>
      <c r="N3" t="s">
        <v>37</v>
      </c>
      <c r="O3" t="s">
        <v>39</v>
      </c>
      <c r="P3" s="3" t="s">
        <v>22</v>
      </c>
    </row>
    <row r="4" spans="1:16" customFormat="1" x14ac:dyDescent="0.25">
      <c r="A4">
        <f t="shared" ref="A4:A11" si="0">A3+1</f>
        <v>3</v>
      </c>
      <c r="B4" t="s">
        <v>41</v>
      </c>
      <c r="C4">
        <v>0.1</v>
      </c>
      <c r="D4">
        <v>31.536000000000001</v>
      </c>
      <c r="E4">
        <v>31.536000000000001</v>
      </c>
      <c r="F4">
        <v>31.536000000000001</v>
      </c>
      <c r="G4">
        <v>9.9999999999999995E-8</v>
      </c>
      <c r="H4">
        <v>0.1</v>
      </c>
      <c r="I4" t="s">
        <v>18</v>
      </c>
      <c r="J4">
        <v>3.34</v>
      </c>
      <c r="K4">
        <v>1.982</v>
      </c>
      <c r="L4">
        <v>0.27710000000000001</v>
      </c>
      <c r="M4">
        <v>6.5713999999999997</v>
      </c>
      <c r="N4" t="s">
        <v>16</v>
      </c>
      <c r="O4" t="s">
        <v>24</v>
      </c>
      <c r="P4" s="3" t="s">
        <v>22</v>
      </c>
    </row>
    <row r="5" spans="1:16" customFormat="1" x14ac:dyDescent="0.25">
      <c r="A5">
        <f t="shared" si="0"/>
        <v>4</v>
      </c>
      <c r="B5" t="s">
        <v>45</v>
      </c>
      <c r="C5">
        <v>0.3</v>
      </c>
      <c r="D5">
        <v>1.47E-4</v>
      </c>
      <c r="E5">
        <v>1.47E-4</v>
      </c>
      <c r="F5">
        <v>0</v>
      </c>
      <c r="G5">
        <v>1E-4</v>
      </c>
      <c r="H5">
        <v>0.3</v>
      </c>
      <c r="I5" t="s">
        <v>18</v>
      </c>
      <c r="J5">
        <v>1</v>
      </c>
      <c r="K5">
        <v>5</v>
      </c>
      <c r="L5">
        <v>0.3</v>
      </c>
      <c r="M5">
        <v>1</v>
      </c>
      <c r="N5" t="s">
        <v>16</v>
      </c>
      <c r="O5" t="s">
        <v>17</v>
      </c>
      <c r="P5" s="3" t="s">
        <v>22</v>
      </c>
    </row>
    <row r="6" spans="1:16" customFormat="1" x14ac:dyDescent="0.25">
      <c r="A6">
        <f t="shared" si="0"/>
        <v>5</v>
      </c>
      <c r="B6" t="s">
        <v>44</v>
      </c>
      <c r="C6">
        <v>0.34</v>
      </c>
      <c r="D6">
        <v>1.0000000000000001E-5</v>
      </c>
      <c r="E6">
        <v>1.0000000000000001E-5</v>
      </c>
      <c r="F6">
        <v>0</v>
      </c>
      <c r="G6">
        <v>1.1999999999999999E-7</v>
      </c>
      <c r="H6">
        <v>0.34</v>
      </c>
      <c r="I6" t="s">
        <v>18</v>
      </c>
      <c r="J6">
        <v>1.9</v>
      </c>
      <c r="K6">
        <v>6</v>
      </c>
      <c r="L6">
        <v>0.18</v>
      </c>
      <c r="M6">
        <v>1</v>
      </c>
      <c r="N6" t="s">
        <v>16</v>
      </c>
      <c r="O6" t="s">
        <v>17</v>
      </c>
      <c r="P6" s="3" t="s">
        <v>27</v>
      </c>
    </row>
    <row r="7" spans="1:16" customFormat="1" x14ac:dyDescent="0.25">
      <c r="A7">
        <f t="shared" si="0"/>
        <v>6</v>
      </c>
      <c r="B7" t="s">
        <v>21</v>
      </c>
      <c r="C7">
        <v>0.34</v>
      </c>
      <c r="D7">
        <v>1.0000000000000001E-5</v>
      </c>
      <c r="E7">
        <v>1.0000000000000001E-5</v>
      </c>
      <c r="F7">
        <v>0</v>
      </c>
      <c r="G7">
        <v>1.1999999999999999E-7</v>
      </c>
      <c r="H7">
        <v>0.34</v>
      </c>
      <c r="I7" t="s">
        <v>18</v>
      </c>
      <c r="J7">
        <v>1.9</v>
      </c>
      <c r="K7">
        <v>6</v>
      </c>
      <c r="L7">
        <v>0.18</v>
      </c>
      <c r="M7">
        <v>1</v>
      </c>
      <c r="N7" t="s">
        <v>16</v>
      </c>
      <c r="O7" t="s">
        <v>17</v>
      </c>
      <c r="P7" s="3" t="s">
        <v>27</v>
      </c>
    </row>
    <row r="8" spans="1:16" customFormat="1" x14ac:dyDescent="0.25">
      <c r="A8">
        <f t="shared" si="0"/>
        <v>7</v>
      </c>
      <c r="B8" t="s">
        <v>15</v>
      </c>
      <c r="C8">
        <v>0.3</v>
      </c>
      <c r="D8">
        <v>1.0000000000000001E-5</v>
      </c>
      <c r="E8">
        <v>1.0000000000000001E-5</v>
      </c>
      <c r="F8">
        <v>0</v>
      </c>
      <c r="G8">
        <v>1E-4</v>
      </c>
      <c r="H8">
        <v>0.3</v>
      </c>
      <c r="I8" t="s">
        <v>18</v>
      </c>
      <c r="J8">
        <v>1</v>
      </c>
      <c r="K8">
        <v>5</v>
      </c>
      <c r="L8">
        <v>0.3</v>
      </c>
      <c r="M8">
        <v>1</v>
      </c>
      <c r="N8" t="s">
        <v>16</v>
      </c>
      <c r="O8" t="s">
        <v>17</v>
      </c>
      <c r="P8" s="3" t="s">
        <v>26</v>
      </c>
    </row>
    <row r="9" spans="1:16" customFormat="1" x14ac:dyDescent="0.25">
      <c r="A9">
        <f t="shared" si="0"/>
        <v>8</v>
      </c>
      <c r="B9" t="s">
        <v>19</v>
      </c>
      <c r="C9">
        <v>0.5</v>
      </c>
      <c r="D9">
        <v>1E-8</v>
      </c>
      <c r="E9">
        <v>1E-8</v>
      </c>
      <c r="F9">
        <v>0</v>
      </c>
      <c r="G9">
        <v>1E-4</v>
      </c>
      <c r="H9">
        <v>0.5</v>
      </c>
      <c r="I9" t="s">
        <v>18</v>
      </c>
      <c r="J9">
        <v>1</v>
      </c>
      <c r="K9">
        <v>5</v>
      </c>
      <c r="L9">
        <v>0.5</v>
      </c>
      <c r="M9">
        <v>1</v>
      </c>
      <c r="N9" t="s">
        <v>16</v>
      </c>
      <c r="O9" t="s">
        <v>17</v>
      </c>
      <c r="P9" s="3" t="s">
        <v>26</v>
      </c>
    </row>
    <row r="10" spans="1:16" customFormat="1" x14ac:dyDescent="0.25">
      <c r="A10">
        <f t="shared" si="0"/>
        <v>9</v>
      </c>
      <c r="B10" t="s">
        <v>20</v>
      </c>
      <c r="C10">
        <v>0.4</v>
      </c>
      <c r="D10">
        <v>9.9999999999999995E-7</v>
      </c>
      <c r="E10">
        <v>9.9999999999999995E-7</v>
      </c>
      <c r="F10">
        <v>0</v>
      </c>
      <c r="G10">
        <v>1E-4</v>
      </c>
      <c r="H10">
        <v>0.4</v>
      </c>
      <c r="I10" t="s">
        <v>18</v>
      </c>
      <c r="J10">
        <v>1</v>
      </c>
      <c r="K10">
        <v>5</v>
      </c>
      <c r="L10">
        <v>0.5</v>
      </c>
      <c r="M10">
        <v>1</v>
      </c>
      <c r="N10" t="s">
        <v>16</v>
      </c>
      <c r="O10" t="s">
        <v>17</v>
      </c>
      <c r="P10" s="3" t="s">
        <v>26</v>
      </c>
    </row>
    <row r="11" spans="1:16" customFormat="1" x14ac:dyDescent="0.25">
      <c r="A11">
        <f t="shared" si="0"/>
        <v>10</v>
      </c>
      <c r="B11" t="s">
        <v>43</v>
      </c>
      <c r="C11">
        <v>0.1</v>
      </c>
      <c r="D11">
        <v>31.536000000000001</v>
      </c>
      <c r="E11">
        <v>31.536000000000001</v>
      </c>
      <c r="F11">
        <v>1.0000000000000001E-5</v>
      </c>
      <c r="G11">
        <v>1.0000000000000001E-5</v>
      </c>
      <c r="H11">
        <v>0.1</v>
      </c>
      <c r="I11" t="s">
        <v>18</v>
      </c>
      <c r="J11">
        <v>3.3399999999999999E-2</v>
      </c>
      <c r="K11">
        <v>1.982</v>
      </c>
      <c r="L11">
        <v>0.27710000000000001</v>
      </c>
      <c r="M11">
        <v>1</v>
      </c>
      <c r="N11" t="s">
        <v>16</v>
      </c>
      <c r="O11" t="s">
        <v>17</v>
      </c>
      <c r="P11" s="3" t="s">
        <v>29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1370013-1290-4041-B096-C39201FAFC03}">
          <x14:formula1>
            <xm:f>Options!$A$2:$A$4</xm:f>
          </x14:formula1>
          <xm:sqref>N1:N1048576</xm:sqref>
        </x14:dataValidation>
        <x14:dataValidation type="list" allowBlank="1" showInputMessage="1" showErrorMessage="1" xr:uid="{0A966699-7AD2-4850-A67A-8AF9E4E4124B}">
          <x14:formula1>
            <xm:f>Options!$B$2:$B$6</xm:f>
          </x14:formula1>
          <xm:sqref>O1:O1048576</xm:sqref>
        </x14:dataValidation>
        <x14:dataValidation type="list" allowBlank="1" showInputMessage="1" showErrorMessage="1" xr:uid="{6293C50D-3061-4770-95B9-4B3AA95ED501}">
          <x14:formula1>
            <xm:f>Options!$D$2:$D$3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E5A5-D02A-45E3-85E8-50E780745C47}">
  <dimension ref="A1:D6"/>
  <sheetViews>
    <sheetView workbookViewId="0">
      <selection activeCell="E8" sqref="E8"/>
    </sheetView>
  </sheetViews>
  <sheetFormatPr defaultColWidth="19.42578125" defaultRowHeight="15" x14ac:dyDescent="0.25"/>
  <sheetData>
    <row r="1" spans="1:4" ht="60" x14ac:dyDescent="0.25">
      <c r="A1" t="s">
        <v>30</v>
      </c>
      <c r="B1" t="s">
        <v>31</v>
      </c>
      <c r="C1" t="s">
        <v>32</v>
      </c>
      <c r="D1" s="1" t="s">
        <v>10</v>
      </c>
    </row>
    <row r="2" spans="1:4" x14ac:dyDescent="0.25">
      <c r="A2" t="s">
        <v>33</v>
      </c>
      <c r="B2" t="s">
        <v>17</v>
      </c>
      <c r="C2" t="s">
        <v>34</v>
      </c>
      <c r="D2" t="s">
        <v>18</v>
      </c>
    </row>
    <row r="3" spans="1:4" x14ac:dyDescent="0.25">
      <c r="A3" t="s">
        <v>16</v>
      </c>
      <c r="B3" t="s">
        <v>35</v>
      </c>
      <c r="C3" t="s">
        <v>36</v>
      </c>
      <c r="D3" t="s">
        <v>23</v>
      </c>
    </row>
    <row r="4" spans="1:4" x14ac:dyDescent="0.25">
      <c r="A4" t="s">
        <v>37</v>
      </c>
      <c r="B4" t="s">
        <v>38</v>
      </c>
    </row>
    <row r="5" spans="1:4" x14ac:dyDescent="0.25">
      <c r="B5" t="s">
        <v>39</v>
      </c>
    </row>
    <row r="6" spans="1:4" x14ac:dyDescent="0.25">
      <c r="B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GWF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 McLaren</cp:lastModifiedBy>
  <dcterms:created xsi:type="dcterms:W3CDTF">2024-10-17T11:22:00Z</dcterms:created>
  <dcterms:modified xsi:type="dcterms:W3CDTF">2024-10-18T15:24:10Z</dcterms:modified>
</cp:coreProperties>
</file>