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 Edechukwu\Desktop\"/>
    </mc:Choice>
  </mc:AlternateContent>
  <xr:revisionPtr revIDLastSave="0" documentId="13_ncr:1_{4FC56267-062F-497D-8FAC-4FF9AD4DCFD7}" xr6:coauthVersionLast="47" xr6:coauthVersionMax="47" xr10:uidLastSave="{00000000-0000-0000-0000-000000000000}"/>
  <bookViews>
    <workbookView xWindow="-110" yWindow="-110" windowWidth="19420" windowHeight="10300" firstSheet="3" activeTab="5" xr2:uid="{1DF83172-7F43-4A69-BF2B-8F86A83D30B0}"/>
  </bookViews>
  <sheets>
    <sheet name="Sheet1" sheetId="11" r:id="rId1"/>
    <sheet name="Cleaned Sheet" sheetId="1" r:id="rId2"/>
    <sheet name="Admitted Applicants Per Quarter" sheetId="6" r:id="rId3"/>
    <sheet name="%Graduate Per Academy" sheetId="10" r:id="rId4"/>
    <sheet name="Graduates Per Quarter" sheetId="7" r:id="rId5"/>
    <sheet name="Admitted Applicants Per Month" sheetId="8" r:id="rId6"/>
  </sheets>
  <definedNames>
    <definedName name="ExternalData_1" localSheetId="1" hidden="1">'Cleaned Sheet'!$C$1:$V$25</definedName>
  </definedNames>
  <calcPr calcId="191029"/>
  <pivotCaches>
    <pivotCache cacheId="6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23" i="11" l="1"/>
  <c r="Z820" i="11"/>
  <c r="Z819" i="11"/>
  <c r="Z818" i="11"/>
  <c r="Z817" i="11"/>
  <c r="Z816" i="11"/>
  <c r="Z815" i="11"/>
  <c r="Z814" i="11"/>
  <c r="Z813" i="11"/>
  <c r="Z812" i="11"/>
  <c r="Z811" i="11"/>
  <c r="Z810" i="11"/>
  <c r="Z809" i="11"/>
  <c r="Z808" i="11"/>
  <c r="Z807" i="11"/>
  <c r="Z806" i="11"/>
  <c r="Z805" i="11"/>
  <c r="Z804" i="11"/>
  <c r="Z803" i="11"/>
  <c r="Z802" i="11"/>
  <c r="Z801" i="11"/>
  <c r="Z800" i="11"/>
  <c r="Z690" i="11"/>
  <c r="Z687" i="11"/>
  <c r="Z686" i="11"/>
  <c r="Z685" i="11"/>
  <c r="Z684" i="11"/>
  <c r="Z683" i="11"/>
  <c r="Z682" i="11"/>
  <c r="Z681" i="11"/>
  <c r="Z680" i="11"/>
  <c r="Z679" i="11"/>
  <c r="Z678" i="11"/>
  <c r="Z677" i="11"/>
  <c r="Z676" i="11"/>
  <c r="Z675" i="11"/>
  <c r="Z674" i="11"/>
  <c r="Z673" i="11"/>
  <c r="Z672" i="11"/>
  <c r="Z671" i="11"/>
  <c r="Z670" i="11"/>
  <c r="Z669" i="11"/>
  <c r="Z668" i="11"/>
  <c r="Z667" i="11"/>
  <c r="Z557" i="11"/>
  <c r="Z554" i="11"/>
  <c r="Z553" i="11"/>
  <c r="Z552" i="11"/>
  <c r="Z551" i="11"/>
  <c r="Z550" i="11"/>
  <c r="Z549" i="11"/>
  <c r="Z548" i="11"/>
  <c r="Z547" i="11"/>
  <c r="Z546" i="11"/>
  <c r="Z545" i="11"/>
  <c r="Z544" i="11"/>
  <c r="Z543" i="11"/>
  <c r="Z542" i="11"/>
  <c r="Z541" i="11"/>
  <c r="Z540" i="11"/>
  <c r="Z539" i="11"/>
  <c r="Z538" i="11"/>
  <c r="Z537" i="11"/>
  <c r="Z536" i="11"/>
  <c r="Z535" i="11"/>
  <c r="Z534" i="11"/>
  <c r="Z424" i="11"/>
  <c r="Z421" i="11"/>
  <c r="Z420" i="11"/>
  <c r="Z419" i="11"/>
  <c r="Z418" i="11"/>
  <c r="Z417" i="11"/>
  <c r="Z416" i="11"/>
  <c r="Z415" i="11"/>
  <c r="Z414" i="11"/>
  <c r="Z413" i="11"/>
  <c r="Z412" i="11"/>
  <c r="Z411" i="11"/>
  <c r="Z410" i="11"/>
  <c r="Z409" i="11"/>
  <c r="Z408" i="11"/>
  <c r="Z407" i="11"/>
  <c r="Z406" i="11"/>
  <c r="Z405" i="11"/>
  <c r="Z404" i="11"/>
  <c r="Z403" i="11"/>
  <c r="Z402" i="11"/>
  <c r="Z401" i="11"/>
  <c r="Z291" i="11"/>
  <c r="Z288" i="11"/>
  <c r="Z287" i="11"/>
  <c r="Z286" i="11"/>
  <c r="Z285" i="11"/>
  <c r="Z284" i="11"/>
  <c r="Z283" i="11"/>
  <c r="Z282" i="11"/>
  <c r="Z281" i="11"/>
  <c r="Z280" i="11"/>
  <c r="Z279" i="11"/>
  <c r="Z278" i="11"/>
  <c r="Z277" i="11"/>
  <c r="Z276" i="11"/>
  <c r="Z275" i="11"/>
  <c r="Z274" i="11"/>
  <c r="Z273" i="11"/>
  <c r="Z272" i="11"/>
  <c r="Z271" i="11"/>
  <c r="Z270" i="11"/>
  <c r="Z269" i="11"/>
  <c r="Z268" i="11"/>
  <c r="Z158" i="11"/>
  <c r="Z155" i="11"/>
  <c r="Z154" i="11"/>
  <c r="Z153" i="11"/>
  <c r="Z152" i="11"/>
  <c r="Z151" i="11"/>
  <c r="Z150" i="11"/>
  <c r="Z149" i="11"/>
  <c r="Z148" i="11"/>
  <c r="Z147" i="11"/>
  <c r="Z146" i="11"/>
  <c r="Z145" i="11"/>
  <c r="Z144" i="11"/>
  <c r="Z143" i="11"/>
  <c r="Z142" i="11"/>
  <c r="Z141" i="11"/>
  <c r="Z140" i="11"/>
  <c r="Z139" i="11"/>
  <c r="Z138" i="11"/>
  <c r="Z137" i="11"/>
  <c r="Z136" i="11"/>
  <c r="Z135" i="11"/>
  <c r="X46" i="11"/>
  <c r="V46" i="11"/>
  <c r="T46" i="11"/>
  <c r="S46" i="11"/>
  <c r="P46" i="11"/>
  <c r="O46" i="11"/>
  <c r="N46" i="11"/>
  <c r="M46" i="11"/>
  <c r="L46" i="11"/>
  <c r="J46" i="11"/>
  <c r="I46" i="11"/>
  <c r="H46" i="11"/>
  <c r="G46" i="11"/>
  <c r="F46" i="11"/>
  <c r="E46" i="11"/>
  <c r="D46" i="11"/>
  <c r="X43" i="11"/>
  <c r="V43" i="11"/>
  <c r="T43" i="11"/>
  <c r="S43" i="11"/>
  <c r="P43" i="11"/>
  <c r="O43" i="11"/>
  <c r="N43" i="11"/>
  <c r="M43" i="11"/>
  <c r="L43" i="11"/>
  <c r="J43" i="11"/>
  <c r="I43" i="11"/>
  <c r="H43" i="11"/>
  <c r="G43" i="11"/>
  <c r="F43" i="11"/>
  <c r="E43" i="11"/>
  <c r="D43" i="11"/>
  <c r="X41" i="11"/>
  <c r="V41" i="11"/>
  <c r="T41" i="11"/>
  <c r="S41" i="11"/>
  <c r="P41" i="11"/>
  <c r="O41" i="11"/>
  <c r="N41" i="11"/>
  <c r="M41" i="11"/>
  <c r="L41" i="11"/>
  <c r="J41" i="11"/>
  <c r="I41" i="11"/>
  <c r="H41" i="11"/>
  <c r="G41" i="11"/>
  <c r="F41" i="11"/>
  <c r="E41" i="11"/>
  <c r="D41" i="11"/>
  <c r="X39" i="11"/>
  <c r="V39" i="11"/>
  <c r="T39" i="11"/>
  <c r="S39" i="11"/>
  <c r="P39" i="11"/>
  <c r="O39" i="11"/>
  <c r="N39" i="11"/>
  <c r="M39" i="11"/>
  <c r="L39" i="11"/>
  <c r="J39" i="11"/>
  <c r="I39" i="11"/>
  <c r="H39" i="11"/>
  <c r="G39" i="11"/>
  <c r="F39" i="11"/>
  <c r="E39" i="11"/>
  <c r="D39" i="11"/>
  <c r="X37" i="11"/>
  <c r="V37" i="11"/>
  <c r="T37" i="11"/>
  <c r="S37" i="11"/>
  <c r="P37" i="11"/>
  <c r="O37" i="11"/>
  <c r="N37" i="11"/>
  <c r="M37" i="11"/>
  <c r="L37" i="11"/>
  <c r="J37" i="11"/>
  <c r="I37" i="11"/>
  <c r="H37" i="11"/>
  <c r="G37" i="11"/>
  <c r="F37" i="11"/>
  <c r="E37" i="11"/>
  <c r="D37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M25" i="11"/>
  <c r="L25" i="11"/>
  <c r="J25" i="11"/>
  <c r="I25" i="11"/>
  <c r="Y22" i="11"/>
  <c r="W22" i="11"/>
  <c r="Y21" i="11"/>
  <c r="X21" i="11"/>
  <c r="W21" i="11"/>
  <c r="V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X20" i="11"/>
  <c r="X22" i="11" s="1"/>
  <c r="V20" i="11"/>
  <c r="V22" i="11" s="1"/>
  <c r="T20" i="11"/>
  <c r="T22" i="11" s="1"/>
  <c r="S20" i="11"/>
  <c r="S22" i="11" s="1"/>
  <c r="R20" i="11"/>
  <c r="R22" i="11" s="1"/>
  <c r="Q20" i="11"/>
  <c r="Q22" i="11" s="1"/>
  <c r="P20" i="11"/>
  <c r="P22" i="11" s="1"/>
  <c r="O20" i="11"/>
  <c r="O22" i="11" s="1"/>
  <c r="N20" i="11"/>
  <c r="N22" i="11" s="1"/>
  <c r="M20" i="11"/>
  <c r="M22" i="11" s="1"/>
  <c r="L20" i="11"/>
  <c r="L22" i="11" s="1"/>
  <c r="K20" i="11"/>
  <c r="K22" i="11" s="1"/>
  <c r="J20" i="11"/>
  <c r="J22" i="11" s="1"/>
  <c r="I20" i="11"/>
  <c r="I22" i="11" s="1"/>
  <c r="H20" i="11"/>
  <c r="H22" i="11" s="1"/>
  <c r="G20" i="11"/>
  <c r="G22" i="11" s="1"/>
  <c r="F20" i="11"/>
  <c r="F22" i="11" s="1"/>
  <c r="E20" i="11"/>
  <c r="E22" i="11" s="1"/>
  <c r="D20" i="11"/>
  <c r="D22" i="11" s="1"/>
  <c r="C20" i="11"/>
  <c r="C22" i="11" s="1"/>
  <c r="B20" i="11"/>
  <c r="B22" i="11" s="1"/>
  <c r="Z17" i="11"/>
  <c r="X17" i="11"/>
  <c r="V17" i="11"/>
  <c r="U17" i="11"/>
  <c r="T17" i="11"/>
  <c r="S17" i="11"/>
  <c r="Q17" i="11"/>
  <c r="P17" i="11"/>
  <c r="O17" i="11"/>
  <c r="N17" i="11"/>
  <c r="M17" i="11"/>
  <c r="L17" i="11"/>
  <c r="J17" i="11"/>
  <c r="I17" i="11"/>
  <c r="H17" i="11"/>
  <c r="G17" i="11"/>
  <c r="F17" i="11"/>
  <c r="E17" i="11"/>
  <c r="D17" i="11"/>
  <c r="C17" i="11"/>
  <c r="Z18" i="11" s="1"/>
  <c r="B17" i="11"/>
  <c r="Z16" i="11"/>
  <c r="Z15" i="11"/>
  <c r="Z14" i="11"/>
  <c r="Z13" i="11"/>
  <c r="Z12" i="11"/>
  <c r="Z11" i="11"/>
  <c r="Z10" i="11"/>
  <c r="Z9" i="11"/>
  <c r="Z7" i="11"/>
  <c r="Z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E3C3AF-28C2-4C10-805D-E92B36168195}" keepAlive="1" name="Query - SAMPLE WAVE DASHBOARD" description="Connection to the 'SAMPLE WAVE DASHBOARD' query in the workbook." type="5" refreshedVersion="8" background="1" saveData="1">
    <dbPr connection="Provider=Microsoft.Mashup.OleDb.1;Data Source=$Workbook$;Location=&quot;SAMPLE WAVE DASHBOARD&quot;;Extended Properties=&quot;&quot;" command="SELECT * FROM [SAMPLE WAVE DASHBOARD]"/>
  </connection>
</connections>
</file>

<file path=xl/sharedStrings.xml><?xml version="1.0" encoding="utf-8"?>
<sst xmlns="http://schemas.openxmlformats.org/spreadsheetml/2006/main" count="284" uniqueCount="120">
  <si>
    <t>Training Batch Name</t>
  </si>
  <si>
    <t>Training Academy</t>
  </si>
  <si>
    <t>Number of applicants</t>
  </si>
  <si>
    <t>Number of eligible applicants</t>
  </si>
  <si>
    <t>Number of assessed applicants in round 1 (i.e. showed up, applied and filled online assesment)</t>
  </si>
  <si>
    <t>Number of successful round 1 applicants invited to Round 2 (i.e. scored above 50 on Online assesment and invited for in-person interviews)</t>
  </si>
  <si>
    <t xml:space="preserve">Number of assessed applicants in round 2 (i.e. showed up for In-person Interviews) </t>
  </si>
  <si>
    <t>Number of admitted applicants</t>
  </si>
  <si>
    <t># of applicants who accepted admission</t>
  </si>
  <si>
    <t># of admits who attended orientation</t>
  </si>
  <si>
    <t xml:space="preserve"># of applicants who enrolled after orientation (i.e. showed up on training Day 1) </t>
  </si>
  <si>
    <t># of admits without a university degree (non-BSC, non-HND)</t>
  </si>
  <si>
    <t>No of trainees who graduated</t>
  </si>
  <si>
    <t># of unemployed youth trained (graduated)</t>
  </si>
  <si>
    <t># of Training dropouts</t>
  </si>
  <si>
    <t>Number of training cycles</t>
  </si>
  <si>
    <t># of graduated trainees with a university degree</t>
  </si>
  <si>
    <t># of graduated trainees without a university degree</t>
  </si>
  <si>
    <t># of graduated trainees (male)</t>
  </si>
  <si>
    <t># of graduated trainees (female)</t>
  </si>
  <si>
    <t># of job shadow candidates</t>
  </si>
  <si>
    <t>Online Batch 6</t>
  </si>
  <si>
    <t>Online</t>
  </si>
  <si>
    <t>FutureMaker Batch 3</t>
  </si>
  <si>
    <t>Online(AiB3)</t>
  </si>
  <si>
    <t>Online Batch 7</t>
  </si>
  <si>
    <t xml:space="preserve">Online   </t>
  </si>
  <si>
    <t>FutureMaker Batch 4</t>
  </si>
  <si>
    <t>Online Batch 8</t>
  </si>
  <si>
    <t>Batch 62</t>
  </si>
  <si>
    <t>Academy 1</t>
  </si>
  <si>
    <t>Batch 63</t>
  </si>
  <si>
    <t>Online Batch 9</t>
  </si>
  <si>
    <t xml:space="preserve">Online </t>
  </si>
  <si>
    <t>Entrepreneurship Training</t>
  </si>
  <si>
    <t xml:space="preserve">Online(AiB3)/Growth Partnership </t>
  </si>
  <si>
    <t>Govt Partnership</t>
  </si>
  <si>
    <t>AIB 5 (Mushin)</t>
  </si>
  <si>
    <t>AIB5(Ikotun)</t>
  </si>
  <si>
    <t>AIB5(Amuwo odofin)</t>
  </si>
  <si>
    <t>AIB(Badagry)</t>
  </si>
  <si>
    <t>Batch 64</t>
  </si>
  <si>
    <t>Online Batch 10</t>
  </si>
  <si>
    <t>Batch 65</t>
  </si>
  <si>
    <t>Batch 11</t>
  </si>
  <si>
    <t>Batch 66</t>
  </si>
  <si>
    <t>Academy1</t>
  </si>
  <si>
    <t>Batch 12</t>
  </si>
  <si>
    <t xml:space="preserve">Online Academy </t>
  </si>
  <si>
    <t>Batch 67</t>
  </si>
  <si>
    <t>Releaf Batch 1</t>
  </si>
  <si>
    <t>AiB 3</t>
  </si>
  <si>
    <t xml:space="preserve">Ondo Batch </t>
  </si>
  <si>
    <t>Government Partnership</t>
  </si>
  <si>
    <t>Releaf Batch 2</t>
  </si>
  <si>
    <t>Batch 13</t>
  </si>
  <si>
    <t>Row Labels</t>
  </si>
  <si>
    <t>Grand Total</t>
  </si>
  <si>
    <t>Sum of Number of eligible applicants</t>
  </si>
  <si>
    <t>Sum of No of trainees who graduated</t>
  </si>
  <si>
    <t>Sum of Number of admitted applicants</t>
  </si>
  <si>
    <t>Sum of # of Training dropouts</t>
  </si>
  <si>
    <t>Quarter</t>
  </si>
  <si>
    <t>Q1 (January-March)</t>
  </si>
  <si>
    <t>Q2(April-June)</t>
  </si>
  <si>
    <t>Q3 (July-September)</t>
  </si>
  <si>
    <t>Q4 (October-December)</t>
  </si>
  <si>
    <t>Training End Month</t>
  </si>
  <si>
    <t>March</t>
  </si>
  <si>
    <t>April</t>
  </si>
  <si>
    <t>May</t>
  </si>
  <si>
    <t>June</t>
  </si>
  <si>
    <t>July</t>
  </si>
  <si>
    <t>August</t>
  </si>
  <si>
    <t xml:space="preserve">August </t>
  </si>
  <si>
    <t>September</t>
  </si>
  <si>
    <t xml:space="preserve">September </t>
  </si>
  <si>
    <t>October</t>
  </si>
  <si>
    <t xml:space="preserve">October </t>
  </si>
  <si>
    <t>November</t>
  </si>
  <si>
    <t xml:space="preserve">December </t>
  </si>
  <si>
    <t>Column1</t>
  </si>
  <si>
    <t>Quarters</t>
  </si>
  <si>
    <t>Months</t>
  </si>
  <si>
    <t>Actual</t>
  </si>
  <si>
    <t xml:space="preserve">  </t>
  </si>
  <si>
    <t>Funnel conversion rate (# graduated / # applied)</t>
  </si>
  <si>
    <t>Graduation Rate (% of enrolled trainees who graduate)</t>
  </si>
  <si>
    <t xml:space="preserve">Dropout Rate </t>
  </si>
  <si>
    <t>Number of trainees on financial aid loans for tuition</t>
  </si>
  <si>
    <t>% of trainees on financial aid</t>
  </si>
  <si>
    <t>% of graduated trainees with a degree</t>
  </si>
  <si>
    <t>% of graduated trainees without a degree</t>
  </si>
  <si>
    <t>% of graduated trainees (male)</t>
  </si>
  <si>
    <t>% of graduated trainees (female)</t>
  </si>
  <si>
    <t>% of job shadow candidates</t>
  </si>
  <si>
    <t># who completed Job shadow</t>
  </si>
  <si>
    <t>%who completed Job shadow</t>
  </si>
  <si>
    <t># who got job offers</t>
  </si>
  <si>
    <t>% who got job offers</t>
  </si>
  <si>
    <t># who accepted job offer</t>
  </si>
  <si>
    <t>% who accepted job offer</t>
  </si>
  <si>
    <t># of Job shadow Partners(How many employers are trainees shadowing?)</t>
  </si>
  <si>
    <t># of Job shadow Partners(Employers) that hired</t>
  </si>
  <si>
    <t xml:space="preserve"> </t>
  </si>
  <si>
    <t>% of Job shadow Partners(Employers) that hired</t>
  </si>
  <si>
    <t>Total OA cost</t>
  </si>
  <si>
    <t>Top OA cost driver</t>
  </si>
  <si>
    <t>Total TTO cost</t>
  </si>
  <si>
    <t>Top TTO cost driver</t>
  </si>
  <si>
    <t>Total CS cost</t>
  </si>
  <si>
    <t>Top CS cost</t>
  </si>
  <si>
    <t>Revenue potential for each batch based on placement rate and number of graduates</t>
  </si>
  <si>
    <t>Actual collectible revenue per graduate</t>
  </si>
  <si>
    <t>Total direct program expenses</t>
  </si>
  <si>
    <t>Cost per graduate</t>
  </si>
  <si>
    <t>Total indirect cost</t>
  </si>
  <si>
    <t>Full Year</t>
  </si>
  <si>
    <t>Percentage No of trainees who graduated</t>
  </si>
  <si>
    <t>Count of Training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</si>
</sst>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8"/>
      <color rgb="FF151B26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</fills>
  <borders count="10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wrapText="1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1" fontId="6" fillId="3" borderId="2" xfId="0" applyNumberFormat="1" applyFont="1" applyFill="1" applyBorder="1"/>
    <xf numFmtId="0" fontId="2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0" fontId="3" fillId="0" borderId="3" xfId="0" applyFont="1" applyBorder="1"/>
    <xf numFmtId="0" fontId="7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4" xfId="0" applyFont="1" applyBorder="1"/>
    <xf numFmtId="0" fontId="9" fillId="0" borderId="0" xfId="0" applyFont="1" applyAlignment="1">
      <alignment wrapText="1"/>
    </xf>
    <xf numFmtId="1" fontId="9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4" fillId="0" borderId="5" xfId="0" applyFont="1" applyBorder="1"/>
    <xf numFmtId="1" fontId="8" fillId="0" borderId="0" xfId="0" applyNumberFormat="1" applyFont="1" applyAlignment="1">
      <alignment wrapText="1"/>
    </xf>
    <xf numFmtId="0" fontId="10" fillId="0" borderId="6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8" fillId="0" borderId="0" xfId="0" applyFont="1"/>
    <xf numFmtId="0" fontId="11" fillId="4" borderId="0" xfId="0" applyFont="1" applyFill="1" applyAlignment="1">
      <alignment wrapText="1"/>
    </xf>
    <xf numFmtId="1" fontId="8" fillId="3" borderId="7" xfId="0" applyNumberFormat="1" applyFont="1" applyFill="1" applyBorder="1"/>
    <xf numFmtId="0" fontId="8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1" fontId="8" fillId="3" borderId="8" xfId="0" applyNumberFormat="1" applyFont="1" applyFill="1" applyBorder="1"/>
    <xf numFmtId="1" fontId="8" fillId="3" borderId="1" xfId="0" applyNumberFormat="1" applyFont="1" applyFill="1" applyBorder="1"/>
    <xf numFmtId="0" fontId="8" fillId="2" borderId="0" xfId="0" applyFont="1" applyFill="1"/>
    <xf numFmtId="0" fontId="3" fillId="2" borderId="0" xfId="0" applyFont="1" applyFill="1"/>
    <xf numFmtId="0" fontId="8" fillId="4" borderId="0" xfId="0" applyFont="1" applyFill="1" applyAlignment="1">
      <alignment wrapText="1"/>
    </xf>
    <xf numFmtId="3" fontId="8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9" fontId="8" fillId="0" borderId="0" xfId="0" applyNumberFormat="1" applyFont="1"/>
    <xf numFmtId="1" fontId="8" fillId="3" borderId="9" xfId="0" applyNumberFormat="1" applyFont="1" applyFill="1" applyBorder="1"/>
    <xf numFmtId="3" fontId="3" fillId="2" borderId="0" xfId="0" applyNumberFormat="1" applyFont="1" applyFill="1"/>
    <xf numFmtId="1" fontId="3" fillId="2" borderId="0" xfId="0" applyNumberFormat="1" applyFont="1" applyFill="1"/>
    <xf numFmtId="9" fontId="3" fillId="2" borderId="0" xfId="0" applyNumberFormat="1" applyFont="1" applyFill="1"/>
    <xf numFmtId="9" fontId="8" fillId="2" borderId="0" xfId="0" applyNumberFormat="1" applyFont="1" applyFill="1"/>
    <xf numFmtId="3" fontId="8" fillId="2" borderId="0" xfId="0" applyNumberFormat="1" applyFont="1" applyFill="1"/>
    <xf numFmtId="0" fontId="11" fillId="2" borderId="0" xfId="0" applyFont="1" applyFill="1" applyAlignment="1">
      <alignment wrapText="1"/>
    </xf>
    <xf numFmtId="0" fontId="13" fillId="2" borderId="6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9" fontId="8" fillId="2" borderId="0" xfId="0" applyNumberFormat="1" applyFont="1" applyFill="1" applyAlignment="1">
      <alignment wrapText="1"/>
    </xf>
    <xf numFmtId="9" fontId="8" fillId="3" borderId="7" xfId="0" applyNumberFormat="1" applyFont="1" applyFill="1" applyBorder="1"/>
    <xf numFmtId="9" fontId="8" fillId="0" borderId="0" xfId="0" applyNumberFormat="1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/>
    <xf numFmtId="1" fontId="8" fillId="0" borderId="0" xfId="0" applyNumberFormat="1" applyFont="1"/>
    <xf numFmtId="0" fontId="3" fillId="2" borderId="0" xfId="0" applyFont="1" applyFill="1" applyAlignment="1">
      <alignment horizontal="center" wrapText="1"/>
    </xf>
    <xf numFmtId="1" fontId="6" fillId="3" borderId="1" xfId="0" applyNumberFormat="1" applyFont="1" applyFill="1" applyBorder="1"/>
    <xf numFmtId="0" fontId="8" fillId="0" borderId="1" xfId="0" applyFont="1" applyBorder="1"/>
    <xf numFmtId="1" fontId="8" fillId="0" borderId="1" xfId="0" applyNumberFormat="1" applyFont="1" applyBorder="1"/>
    <xf numFmtId="0" fontId="8" fillId="0" borderId="3" xfId="0" applyFont="1" applyBorder="1"/>
    <xf numFmtId="1" fontId="8" fillId="3" borderId="7" xfId="0" applyNumberFormat="1" applyFont="1" applyFill="1" applyBorder="1" applyAlignment="1">
      <alignment horizontal="center"/>
    </xf>
    <xf numFmtId="1" fontId="14" fillId="3" borderId="7" xfId="0" applyNumberFormat="1" applyFont="1" applyFill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8" fillId="3" borderId="7" xfId="0" applyNumberFormat="1" applyFont="1" applyFill="1" applyBorder="1" applyAlignment="1">
      <alignment horizontal="right"/>
    </xf>
    <xf numFmtId="1" fontId="3" fillId="3" borderId="7" xfId="0" applyNumberFormat="1" applyFont="1" applyFill="1" applyBorder="1"/>
    <xf numFmtId="1" fontId="11" fillId="3" borderId="7" xfId="0" applyNumberFormat="1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67">
    <dxf>
      <alignment wrapText="1"/>
    </dxf>
    <dxf>
      <alignment wrapText="1"/>
    </dxf>
    <dxf>
      <numFmt numFmtId="14" formatCode="0.00%"/>
    </dxf>
    <dxf>
      <alignment wrapText="1"/>
    </dxf>
    <dxf>
      <alignment wrapText="1"/>
    </dxf>
    <dxf>
      <numFmt numFmtId="14" formatCode="0.00%"/>
    </dxf>
    <dxf>
      <alignment wrapText="1"/>
    </dxf>
    <dxf>
      <alignment wrapText="1"/>
    </dxf>
    <dxf>
      <numFmt numFmtId="14" formatCode="0.00%"/>
    </dxf>
    <dxf>
      <alignment wrapText="1"/>
    </dxf>
    <dxf>
      <alignment wrapText="1"/>
    </dxf>
    <dxf>
      <numFmt numFmtId="14" formatCode="0.00%"/>
    </dxf>
    <dxf>
      <numFmt numFmtId="14" formatCode="0.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rgb="FFCFE2F3"/>
          <bgColor rgb="FFCFE2F3"/>
        </patternFill>
      </fill>
      <border diagonalUp="0" diagonalDown="0">
        <left/>
        <right/>
        <top style="thick">
          <color rgb="FF000000"/>
        </top>
        <bottom style="thick">
          <color rgb="FF000000"/>
        </bottom>
        <vertical/>
        <horizontal/>
      </border>
    </dxf>
    <dxf>
      <border outline="0">
        <top style="thick">
          <color rgb="FF000000"/>
        </top>
      </border>
    </dxf>
    <dxf>
      <border outline="0">
        <bottom style="thick">
          <color rgb="FF000000"/>
        </bottom>
      </border>
    </dxf>
    <dxf>
      <border outline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alignment wrapText="1"/>
    </dxf>
    <dxf>
      <alignment wrapText="1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Wave Data 1.xlsx]Admitted Applicants Per Quarter!PivotTable11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'Admitted Applicants Per Quarter'!$B$3</c:f>
              <c:strCache>
                <c:ptCount val="1"/>
                <c:pt idx="0">
                  <c:v>Sum of Number of eligible 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'Admitted Applicants Per Quarter'!$A$4:$A$8</c:f>
              <c:strCache>
                <c:ptCount val="4"/>
                <c:pt idx="0">
                  <c:v>Q1 (January-March)</c:v>
                </c:pt>
                <c:pt idx="1">
                  <c:v>Q2(April-June)</c:v>
                </c:pt>
                <c:pt idx="2">
                  <c:v>Q3 (July-September)</c:v>
                </c:pt>
                <c:pt idx="3">
                  <c:v>Q4 (October-December)</c:v>
                </c:pt>
              </c:strCache>
            </c:strRef>
          </c:cat>
          <c:val>
            <c:numRef>
              <c:f>'Admitted Applicants Per Quarter'!$B$4:$B$8</c:f>
              <c:numCache>
                <c:formatCode>General</c:formatCode>
                <c:ptCount val="4"/>
                <c:pt idx="0">
                  <c:v>336</c:v>
                </c:pt>
                <c:pt idx="1">
                  <c:v>708</c:v>
                </c:pt>
                <c:pt idx="2">
                  <c:v>675</c:v>
                </c:pt>
                <c:pt idx="3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4-4A0E-8175-3A168732ABC0}"/>
            </c:ext>
          </c:extLst>
        </c:ser>
        <c:ser>
          <c:idx val="1"/>
          <c:order val="1"/>
          <c:tx>
            <c:strRef>
              <c:f>'Admitted Applicants Per Quarter'!$C$3</c:f>
              <c:strCache>
                <c:ptCount val="1"/>
                <c:pt idx="0">
                  <c:v>Sum of Number of admitted applicants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'Admitted Applicants Per Quarter'!$A$4:$A$8</c:f>
              <c:strCache>
                <c:ptCount val="4"/>
                <c:pt idx="0">
                  <c:v>Q1 (January-March)</c:v>
                </c:pt>
                <c:pt idx="1">
                  <c:v>Q2(April-June)</c:v>
                </c:pt>
                <c:pt idx="2">
                  <c:v>Q3 (July-September)</c:v>
                </c:pt>
                <c:pt idx="3">
                  <c:v>Q4 (October-December)</c:v>
                </c:pt>
              </c:strCache>
            </c:strRef>
          </c:cat>
          <c:val>
            <c:numRef>
              <c:f>'Admitted Applicants Per Quarter'!$C$4:$C$8</c:f>
              <c:numCache>
                <c:formatCode>General</c:formatCode>
                <c:ptCount val="4"/>
                <c:pt idx="0">
                  <c:v>194</c:v>
                </c:pt>
                <c:pt idx="1">
                  <c:v>306</c:v>
                </c:pt>
                <c:pt idx="2">
                  <c:v>427</c:v>
                </c:pt>
                <c:pt idx="3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4-4A0E-8175-3A168732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74208"/>
        <c:axId val="1605346272"/>
      </c:barChart>
      <c:catAx>
        <c:axId val="1237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05346272"/>
        <c:crosses val="autoZero"/>
        <c:auto val="1"/>
        <c:lblAlgn val="ctr"/>
        <c:lblOffset val="100"/>
        <c:noMultiLvlLbl val="0"/>
      </c:catAx>
      <c:valAx>
        <c:axId val="16053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7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Wave Data 1.xlsx]Graduates Per Quarter!PivotTable12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'Graduates Per Quarter'!$B$3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'Graduates Per Quarter'!$A$4:$A$8</c:f>
              <c:strCache>
                <c:ptCount val="4"/>
                <c:pt idx="0">
                  <c:v>Q1 (January-March)</c:v>
                </c:pt>
                <c:pt idx="1">
                  <c:v>Q2(April-June)</c:v>
                </c:pt>
                <c:pt idx="2">
                  <c:v>Q3 (July-September)</c:v>
                </c:pt>
                <c:pt idx="3">
                  <c:v>Q4 (October-December)</c:v>
                </c:pt>
              </c:strCache>
            </c:strRef>
          </c:cat>
          <c:val>
            <c:numRef>
              <c:f>'Graduates Per Quarter'!$B$4:$B$8</c:f>
              <c:numCache>
                <c:formatCode>General</c:formatCode>
                <c:ptCount val="4"/>
                <c:pt idx="0">
                  <c:v>65</c:v>
                </c:pt>
                <c:pt idx="1">
                  <c:v>142</c:v>
                </c:pt>
                <c:pt idx="2">
                  <c:v>246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2-43A7-8C91-535F8292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33917536"/>
        <c:axId val="233916544"/>
      </c:barChart>
      <c:catAx>
        <c:axId val="2339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3916544"/>
        <c:crosses val="autoZero"/>
        <c:auto val="1"/>
        <c:lblAlgn val="ctr"/>
        <c:lblOffset val="100"/>
        <c:noMultiLvlLbl val="0"/>
      </c:catAx>
      <c:valAx>
        <c:axId val="23391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339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Wave Data 1.xlsx]Admitted Applicants Per Month!PivotTable13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'Admitted Applicants Per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'Admitted Applicants Per Month'!$A$4:$A$20</c:f>
              <c:multiLvlStrCache>
                <c:ptCount val="15"/>
                <c:lvl>
                  <c:pt idx="8">
                    <c:v>Academy1</c:v>
                  </c:pt>
                  <c:pt idx="9">
                    <c:v>AiB 3</c:v>
                  </c:pt>
                  <c:pt idx="10">
                    <c:v>Government Partnership</c:v>
                  </c:pt>
                </c:lvl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11">
                    <c:v>August </c:v>
                  </c:pt>
                  <c:pt idx="12">
                    <c:v>December </c:v>
                  </c:pt>
                  <c:pt idx="13">
                    <c:v>October </c:v>
                  </c:pt>
                  <c:pt idx="14">
                    <c:v>September </c:v>
                  </c:pt>
                </c:lvl>
              </c:multiLvlStrCache>
            </c:multiLvlStrRef>
          </c:cat>
          <c:val>
            <c:numRef>
              <c:f>'Admitted Applicants Per Month'!$B$4:$B$20</c:f>
              <c:numCache>
                <c:formatCode>General</c:formatCode>
                <c:ptCount val="15"/>
                <c:pt idx="0">
                  <c:v>194</c:v>
                </c:pt>
                <c:pt idx="1">
                  <c:v>126</c:v>
                </c:pt>
                <c:pt idx="2">
                  <c:v>77</c:v>
                </c:pt>
                <c:pt idx="3">
                  <c:v>103</c:v>
                </c:pt>
                <c:pt idx="4">
                  <c:v>301</c:v>
                </c:pt>
                <c:pt idx="5">
                  <c:v>23</c:v>
                </c:pt>
                <c:pt idx="6">
                  <c:v>16</c:v>
                </c:pt>
                <c:pt idx="7">
                  <c:v>88</c:v>
                </c:pt>
                <c:pt idx="8">
                  <c:v>12</c:v>
                </c:pt>
                <c:pt idx="9">
                  <c:v>59</c:v>
                </c:pt>
                <c:pt idx="10">
                  <c:v>120</c:v>
                </c:pt>
                <c:pt idx="11">
                  <c:v>56</c:v>
                </c:pt>
                <c:pt idx="12">
                  <c:v>23</c:v>
                </c:pt>
                <c:pt idx="13">
                  <c:v>12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1-479E-A71D-40D724B5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18608"/>
        <c:axId val="128611664"/>
      </c:barChart>
      <c:catAx>
        <c:axId val="1286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611664"/>
        <c:crosses val="autoZero"/>
        <c:auto val="1"/>
        <c:lblAlgn val="ctr"/>
        <c:lblOffset val="100"/>
        <c:noMultiLvlLbl val="0"/>
      </c:catAx>
      <c:valAx>
        <c:axId val="1286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6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41275</xdr:rowOff>
    </xdr:from>
    <xdr:to>
      <xdr:col>8</xdr:col>
      <xdr:colOff>165100</xdr:colOff>
      <xdr:row>10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A9D92-4773-DAF6-6F9A-3F7A7C62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9</xdr:row>
      <xdr:rowOff>139700</xdr:rowOff>
    </xdr:from>
    <xdr:to>
      <xdr:col>1</xdr:col>
      <xdr:colOff>996950</xdr:colOff>
      <xdr:row>20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EB4EB2-188E-E7E6-E1A5-07222C6B9FF7}"/>
            </a:ext>
          </a:extLst>
        </xdr:cNvPr>
        <xdr:cNvSpPr txBox="1"/>
      </xdr:nvSpPr>
      <xdr:spPr>
        <a:xfrm>
          <a:off x="101600" y="2165350"/>
          <a:ext cx="2501900" cy="191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admissions rate saw the greatest success in converting applicants to admits during the third quarter (July-September).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can likely be attributed to a collaboration with a government project that ran during the summer months (July and August).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136525</xdr:rowOff>
    </xdr:from>
    <xdr:to>
      <xdr:col>9</xdr:col>
      <xdr:colOff>539750</xdr:colOff>
      <xdr:row>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96868-A4D7-ED3C-C6B3-BFCB4A58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9</xdr:row>
      <xdr:rowOff>19050</xdr:rowOff>
    </xdr:from>
    <xdr:to>
      <xdr:col>2</xdr:col>
      <xdr:colOff>571500</xdr:colOff>
      <xdr:row>19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99F964-13F1-9EF4-5AB3-6CC05BC32017}"/>
            </a:ext>
          </a:extLst>
        </xdr:cNvPr>
        <xdr:cNvSpPr txBox="1"/>
      </xdr:nvSpPr>
      <xdr:spPr>
        <a:xfrm>
          <a:off x="76200" y="1676400"/>
          <a:ext cx="4375150" cy="184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table shows the number of trainees who graduated in each quarter of 2020. Here are some observations from the table: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highest number of trainees graduated in Q2 (April-June) with a total of 142 trainees.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were 65 trainees who graduated in Q1 (January-March).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were a total of 246 trainees who graduated in Q3 (July-September).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Q4 (October-December) there were a total of 208 trainees who graduated.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Overall, there were 661 trainees who graduated in the whole year of 2020.</a:t>
          </a:r>
        </a:p>
        <a:p>
          <a:endParaRPr lang="en-NG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180975</xdr:rowOff>
    </xdr:from>
    <xdr:to>
      <xdr:col>7</xdr:col>
      <xdr:colOff>419100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F2FF1-D6BC-3606-E2E3-2511A7386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en Edechukwu" refreshedDate="45370.217178356485" createdVersion="8" refreshedVersion="8" minRefreshableVersion="3" recordCount="24" xr:uid="{FE41C3A0-2743-4E9F-B5FD-A0B8807337E0}">
  <cacheSource type="worksheet">
    <worksheetSource name="SAMPLE_WAVE_DASHBOARD"/>
  </cacheSource>
  <cacheFields count="22">
    <cacheField name="Quarter" numFmtId="0">
      <sharedItems count="4">
        <s v="Q1 (January-March)"/>
        <s v="Q2(April-June)"/>
        <s v="Q3 (July-September)"/>
        <s v="Q4 (October-December)"/>
      </sharedItems>
    </cacheField>
    <cacheField name="Training End Month" numFmtId="0">
      <sharedItems count="13">
        <s v="March"/>
        <s v="April"/>
        <s v="May"/>
        <s v="June"/>
        <s v="July"/>
        <s v="August"/>
        <s v="August "/>
        <s v="September"/>
        <s v="September "/>
        <s v="October"/>
        <s v="October "/>
        <s v="November"/>
        <s v="December "/>
      </sharedItems>
    </cacheField>
    <cacheField name="Training Academy" numFmtId="0">
      <sharedItems count="14">
        <s v="Online"/>
        <s v="Online(AiB3)"/>
        <s v="Online   "/>
        <s v="Academy 1"/>
        <s v="Online "/>
        <s v="Online(AiB3)/Growth Partnership "/>
        <s v="AIB 5 (Mushin)"/>
        <s v="AIB5(Ikotun)"/>
        <s v="AIB5(Amuwo odofin)"/>
        <s v="AIB(Badagry)"/>
        <s v="Academy1"/>
        <s v="Online Academy "/>
        <s v="AiB 3"/>
        <s v="Government Partnership"/>
      </sharedItems>
    </cacheField>
    <cacheField name="Number of applicants" numFmtId="0">
      <sharedItems containsSemiMixedTypes="0" containsString="0" containsNumber="1" containsInteger="1" minValue="24" maxValue="315"/>
    </cacheField>
    <cacheField name="Number of eligible applicants" numFmtId="0">
      <sharedItems containsSemiMixedTypes="0" containsString="0" containsNumber="1" containsInteger="1" minValue="23" maxValue="264"/>
    </cacheField>
    <cacheField name="Number of assessed applicants in round 1 (i.e. showed up, applied and filled online assesment)" numFmtId="0">
      <sharedItems containsSemiMixedTypes="0" containsString="0" containsNumber="1" containsInteger="1" minValue="13" maxValue="197"/>
    </cacheField>
    <cacheField name="Number of successful round 1 applicants invited to Round 2 (i.e. scored above 50 on Online assesment and invited for in-person interviews)" numFmtId="0">
      <sharedItems containsSemiMixedTypes="0" containsString="0" containsNumber="1" containsInteger="1" minValue="12" maxValue="181"/>
    </cacheField>
    <cacheField name="Number of assessed applicants in round 2 (i.e. showed up for In-person Interviews) " numFmtId="0">
      <sharedItems containsSemiMixedTypes="0" containsString="0" containsNumber="1" containsInteger="1" minValue="12" maxValue="120"/>
    </cacheField>
    <cacheField name="Number of admitted applicants" numFmtId="0">
      <sharedItems containsSemiMixedTypes="0" containsString="0" containsNumber="1" containsInteger="1" minValue="12" maxValue="120"/>
    </cacheField>
    <cacheField name="# of applicants who accepted admission" numFmtId="0">
      <sharedItems containsSemiMixedTypes="0" containsString="0" containsNumber="1" containsInteger="1" minValue="12" maxValue="120"/>
    </cacheField>
    <cacheField name="# of admits who attended orientation" numFmtId="0">
      <sharedItems containsSemiMixedTypes="0" containsString="0" containsNumber="1" containsInteger="1" minValue="8" maxValue="102"/>
    </cacheField>
    <cacheField name="# of applicants who enrolled after orientation (i.e. showed up on training Day 1) " numFmtId="0">
      <sharedItems containsSemiMixedTypes="0" containsString="0" containsNumber="1" containsInteger="1" minValue="3" maxValue="102"/>
    </cacheField>
    <cacheField name="# of admits without a university degree (non-BSC, non-HND)" numFmtId="0">
      <sharedItems containsString="0" containsBlank="1" containsNumber="1" containsInteger="1" minValue="4" maxValue="44"/>
    </cacheField>
    <cacheField name="No of trainees who graduated" numFmtId="0">
      <sharedItems containsString="0" containsBlank="1" containsNumber="1" containsInteger="1" minValue="3" maxValue="104"/>
    </cacheField>
    <cacheField name="# of unemployed youth trained (graduated)" numFmtId="0">
      <sharedItems containsSemiMixedTypes="0" containsString="0" containsNumber="1" containsInteger="1" minValue="2" maxValue="104"/>
    </cacheField>
    <cacheField name="# of Training dropouts" numFmtId="0">
      <sharedItems containsSemiMixedTypes="0" containsString="0" containsNumber="1" containsInteger="1" minValue="-1" maxValue="14"/>
    </cacheField>
    <cacheField name="Number of training cycles" numFmtId="0">
      <sharedItems containsString="0" containsBlank="1" containsNumber="1" containsInteger="1" minValue="1" maxValue="1"/>
    </cacheField>
    <cacheField name="# of graduated trainees with a university degree" numFmtId="0">
      <sharedItems containsString="0" containsBlank="1" containsNumber="1" containsInteger="1" minValue="1" maxValue="45"/>
    </cacheField>
    <cacheField name="# of graduated trainees without a university degree" numFmtId="0">
      <sharedItems containsString="0" containsBlank="1" containsNumber="1" containsInteger="1" minValue="0" maxValue="59"/>
    </cacheField>
    <cacheField name="# of graduated trainees (male)" numFmtId="0">
      <sharedItems containsString="0" containsBlank="1" containsNumber="1" containsInteger="1" minValue="0" maxValue="59"/>
    </cacheField>
    <cacheField name="# of graduated trainees (female)" numFmtId="0">
      <sharedItems containsString="0" containsBlank="1" containsNumber="1" containsInteger="1" minValue="1" maxValue="47"/>
    </cacheField>
    <cacheField name="# of job shadow candidates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137"/>
    <n v="121"/>
    <n v="83"/>
    <n v="79"/>
    <n v="79"/>
    <n v="78"/>
    <n v="78"/>
    <n v="35"/>
    <n v="24"/>
    <n v="32"/>
    <n v="18"/>
    <n v="18"/>
    <n v="6"/>
    <n v="1"/>
    <n v="4"/>
    <n v="14"/>
    <n v="4"/>
    <n v="14"/>
    <n v="5"/>
  </r>
  <r>
    <x v="0"/>
    <x v="0"/>
    <x v="1"/>
    <n v="293"/>
    <n v="215"/>
    <n v="197"/>
    <n v="181"/>
    <n v="116"/>
    <n v="116"/>
    <n v="116"/>
    <n v="63"/>
    <n v="53"/>
    <n v="29"/>
    <n v="47"/>
    <n v="47"/>
    <n v="6"/>
    <n v="1"/>
    <n v="4"/>
    <n v="14"/>
    <n v="4"/>
    <n v="14"/>
    <n v="0"/>
  </r>
  <r>
    <x v="1"/>
    <x v="1"/>
    <x v="2"/>
    <n v="107"/>
    <n v="97"/>
    <n v="75"/>
    <n v="71"/>
    <n v="71"/>
    <n v="68"/>
    <n v="68"/>
    <n v="45"/>
    <n v="34"/>
    <n v="27"/>
    <n v="30"/>
    <n v="30"/>
    <n v="4"/>
    <n v="1"/>
    <n v="12"/>
    <n v="19"/>
    <n v="8"/>
    <n v="22"/>
    <m/>
  </r>
  <r>
    <x v="1"/>
    <x v="1"/>
    <x v="1"/>
    <n v="187"/>
    <n v="153"/>
    <n v="83"/>
    <n v="72"/>
    <n v="58"/>
    <n v="58"/>
    <n v="58"/>
    <n v="38"/>
    <n v="31"/>
    <n v="28"/>
    <n v="23"/>
    <n v="23"/>
    <n v="8"/>
    <m/>
    <m/>
    <m/>
    <m/>
    <m/>
    <m/>
  </r>
  <r>
    <x v="1"/>
    <x v="2"/>
    <x v="0"/>
    <n v="90"/>
    <n v="88"/>
    <n v="64"/>
    <n v="61"/>
    <n v="61"/>
    <n v="58"/>
    <n v="58"/>
    <n v="36"/>
    <n v="33"/>
    <n v="30"/>
    <n v="20"/>
    <n v="20"/>
    <n v="13"/>
    <n v="1"/>
    <n v="9"/>
    <n v="11"/>
    <n v="7"/>
    <n v="13"/>
    <m/>
  </r>
  <r>
    <x v="1"/>
    <x v="2"/>
    <x v="3"/>
    <n v="47"/>
    <n v="40"/>
    <n v="19"/>
    <n v="19"/>
    <n v="19"/>
    <n v="19"/>
    <n v="19"/>
    <n v="15"/>
    <n v="19"/>
    <n v="12"/>
    <n v="16"/>
    <n v="16"/>
    <n v="3"/>
    <n v="1"/>
    <n v="9"/>
    <n v="7"/>
    <n v="8"/>
    <n v="8"/>
    <n v="17"/>
  </r>
  <r>
    <x v="1"/>
    <x v="3"/>
    <x v="3"/>
    <n v="43"/>
    <n v="34"/>
    <n v="18"/>
    <n v="18"/>
    <n v="18"/>
    <n v="18"/>
    <n v="18"/>
    <n v="17"/>
    <n v="17"/>
    <n v="14"/>
    <n v="16"/>
    <n v="16"/>
    <n v="1"/>
    <n v="1"/>
    <n v="4"/>
    <n v="12"/>
    <n v="8"/>
    <n v="8"/>
    <n v="16"/>
  </r>
  <r>
    <x v="1"/>
    <x v="3"/>
    <x v="4"/>
    <n v="35"/>
    <n v="32"/>
    <n v="31"/>
    <n v="31"/>
    <n v="21"/>
    <n v="20"/>
    <n v="20"/>
    <n v="11"/>
    <n v="3"/>
    <n v="5"/>
    <n v="3"/>
    <n v="3"/>
    <n v="0"/>
    <n v="1"/>
    <n v="2"/>
    <n v="1"/>
    <n v="0"/>
    <n v="3"/>
    <m/>
  </r>
  <r>
    <x v="1"/>
    <x v="3"/>
    <x v="5"/>
    <n v="315"/>
    <n v="264"/>
    <n v="85"/>
    <n v="71"/>
    <n v="65"/>
    <n v="65"/>
    <n v="65"/>
    <n v="34"/>
    <n v="48"/>
    <m/>
    <n v="34"/>
    <n v="34"/>
    <n v="14"/>
    <m/>
    <m/>
    <m/>
    <m/>
    <m/>
    <m/>
  </r>
  <r>
    <x v="2"/>
    <x v="4"/>
    <x v="6"/>
    <n v="156"/>
    <n v="144"/>
    <n v="102"/>
    <n v="91"/>
    <n v="91"/>
    <n v="88"/>
    <n v="88"/>
    <n v="57"/>
    <n v="52"/>
    <n v="36"/>
    <n v="50"/>
    <n v="50"/>
    <n v="2"/>
    <n v="1"/>
    <n v="22"/>
    <n v="28"/>
    <n v="22"/>
    <n v="28"/>
    <m/>
  </r>
  <r>
    <x v="2"/>
    <x v="4"/>
    <x v="7"/>
    <n v="93"/>
    <n v="87"/>
    <n v="70"/>
    <n v="67"/>
    <n v="67"/>
    <n v="65"/>
    <n v="65"/>
    <n v="44"/>
    <n v="43"/>
    <n v="26"/>
    <n v="42"/>
    <n v="42"/>
    <n v="1"/>
    <n v="1"/>
    <n v="12"/>
    <n v="30"/>
    <n v="21"/>
    <n v="21"/>
    <m/>
  </r>
  <r>
    <x v="2"/>
    <x v="4"/>
    <x v="8"/>
    <n v="89"/>
    <n v="78"/>
    <n v="64"/>
    <n v="61"/>
    <n v="61"/>
    <n v="60"/>
    <n v="60"/>
    <n v="37"/>
    <n v="41"/>
    <n v="33"/>
    <n v="40"/>
    <n v="40"/>
    <n v="1"/>
    <n v="1"/>
    <n v="12"/>
    <n v="28"/>
    <n v="10"/>
    <n v="30"/>
    <m/>
  </r>
  <r>
    <x v="2"/>
    <x v="4"/>
    <x v="9"/>
    <n v="131"/>
    <n v="121"/>
    <n v="96"/>
    <n v="91"/>
    <n v="91"/>
    <n v="88"/>
    <n v="88"/>
    <n v="71"/>
    <n v="67"/>
    <n v="44"/>
    <n v="68"/>
    <n v="68"/>
    <n v="-1"/>
    <n v="1"/>
    <n v="10"/>
    <n v="58"/>
    <n v="21"/>
    <n v="47"/>
    <m/>
  </r>
  <r>
    <x v="2"/>
    <x v="5"/>
    <x v="3"/>
    <n v="47"/>
    <n v="44"/>
    <n v="24"/>
    <n v="23"/>
    <n v="23"/>
    <n v="23"/>
    <n v="23"/>
    <n v="18"/>
    <n v="18"/>
    <n v="14"/>
    <n v="15"/>
    <n v="15"/>
    <n v="3"/>
    <n v="1"/>
    <n v="8"/>
    <n v="7"/>
    <n v="7"/>
    <n v="8"/>
    <m/>
  </r>
  <r>
    <x v="2"/>
    <x v="6"/>
    <x v="4"/>
    <n v="107"/>
    <n v="105"/>
    <n v="58"/>
    <n v="56"/>
    <n v="56"/>
    <n v="56"/>
    <n v="56"/>
    <n v="21"/>
    <n v="14"/>
    <n v="19"/>
    <n v="6"/>
    <n v="6"/>
    <n v="8"/>
    <n v="1"/>
    <n v="5"/>
    <n v="1"/>
    <n v="2"/>
    <n v="4"/>
    <m/>
  </r>
  <r>
    <x v="2"/>
    <x v="7"/>
    <x v="3"/>
    <n v="45"/>
    <n v="40"/>
    <n v="16"/>
    <n v="16"/>
    <n v="16"/>
    <n v="16"/>
    <n v="16"/>
    <n v="8"/>
    <n v="8"/>
    <n v="10"/>
    <n v="9"/>
    <n v="9"/>
    <n v="-1"/>
    <n v="1"/>
    <n v="1"/>
    <n v="8"/>
    <n v="6"/>
    <n v="3"/>
    <m/>
  </r>
  <r>
    <x v="2"/>
    <x v="8"/>
    <x v="4"/>
    <n v="32"/>
    <n v="30"/>
    <n v="17"/>
    <n v="16"/>
    <n v="16"/>
    <n v="14"/>
    <n v="14"/>
    <n v="10"/>
    <n v="10"/>
    <n v="5"/>
    <n v="6"/>
    <n v="6"/>
    <n v="4"/>
    <n v="1"/>
    <n v="4"/>
    <n v="2"/>
    <n v="1"/>
    <n v="5"/>
    <m/>
  </r>
  <r>
    <x v="2"/>
    <x v="9"/>
    <x v="10"/>
    <n v="30"/>
    <n v="26"/>
    <n v="18"/>
    <n v="17"/>
    <n v="17"/>
    <n v="17"/>
    <n v="17"/>
    <n v="17"/>
    <n v="12"/>
    <n v="8"/>
    <n v="10"/>
    <n v="10"/>
    <n v="2"/>
    <n v="1"/>
    <n v="6"/>
    <n v="4"/>
    <n v="5"/>
    <n v="5"/>
    <m/>
  </r>
  <r>
    <x v="3"/>
    <x v="10"/>
    <x v="11"/>
    <n v="26"/>
    <n v="25"/>
    <n v="13"/>
    <n v="13"/>
    <n v="13"/>
    <n v="12"/>
    <n v="12"/>
    <n v="10"/>
    <n v="9"/>
    <n v="4"/>
    <n v="3"/>
    <n v="3"/>
    <n v="6"/>
    <n v="1"/>
    <n v="3"/>
    <n v="0"/>
    <n v="2"/>
    <n v="1"/>
    <m/>
  </r>
  <r>
    <x v="3"/>
    <x v="11"/>
    <x v="10"/>
    <n v="24"/>
    <n v="23"/>
    <n v="13"/>
    <n v="12"/>
    <n v="12"/>
    <n v="12"/>
    <n v="12"/>
    <n v="12"/>
    <n v="12"/>
    <n v="7"/>
    <n v="10"/>
    <n v="10"/>
    <n v="2"/>
    <n v="1"/>
    <n v="3"/>
    <n v="7"/>
    <n v="4"/>
    <n v="6"/>
    <m/>
  </r>
  <r>
    <x v="3"/>
    <x v="9"/>
    <x v="12"/>
    <n v="213"/>
    <n v="202"/>
    <n v="85"/>
    <n v="71"/>
    <n v="71"/>
    <n v="71"/>
    <n v="71"/>
    <n v="54"/>
    <n v="46"/>
    <n v="15"/>
    <n v="46"/>
    <n v="46"/>
    <n v="0"/>
    <n v="1"/>
    <n v="37"/>
    <n v="9"/>
    <n v="23"/>
    <n v="23"/>
    <m/>
  </r>
  <r>
    <x v="3"/>
    <x v="11"/>
    <x v="13"/>
    <n v="135"/>
    <n v="125"/>
    <n v="125"/>
    <n v="123"/>
    <n v="120"/>
    <n v="120"/>
    <n v="120"/>
    <n v="102"/>
    <n v="102"/>
    <n v="37"/>
    <n v="104"/>
    <n v="104"/>
    <n v="3"/>
    <n v="1"/>
    <n v="45"/>
    <n v="59"/>
    <n v="59"/>
    <n v="45"/>
    <m/>
  </r>
  <r>
    <x v="3"/>
    <x v="11"/>
    <x v="12"/>
    <n v="160"/>
    <n v="148"/>
    <n v="59"/>
    <n v="59"/>
    <n v="59"/>
    <n v="59"/>
    <n v="59"/>
    <n v="48"/>
    <n v="46"/>
    <n v="20"/>
    <n v="45"/>
    <n v="45"/>
    <n v="1"/>
    <n v="1"/>
    <n v="29"/>
    <n v="16"/>
    <n v="22"/>
    <n v="23"/>
    <m/>
  </r>
  <r>
    <x v="3"/>
    <x v="12"/>
    <x v="4"/>
    <n v="38"/>
    <n v="35"/>
    <n v="25"/>
    <n v="25"/>
    <n v="25"/>
    <n v="23"/>
    <n v="23"/>
    <n v="10"/>
    <n v="12"/>
    <n v="6"/>
    <m/>
    <n v="2"/>
    <n v="10"/>
    <n v="1"/>
    <n v="1"/>
    <n v="1"/>
    <n v="0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6AC58-CA3F-4387-97E9-5CE5F4F27928}" name="PivotTable1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Quarter">
  <location ref="A3:C8" firstHeaderRow="0" firstDataRow="1" firstDataCol="1"/>
  <pivotFields count="22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7"/>
        <item x="9"/>
        <item x="11"/>
        <item x="6"/>
        <item x="12"/>
        <item x="10"/>
        <item x="8"/>
        <item t="default"/>
      </items>
    </pivotField>
    <pivotField axis="axisRow" showAll="0">
      <items count="15">
        <item x="3"/>
        <item x="10"/>
        <item x="12"/>
        <item x="6"/>
        <item x="9"/>
        <item x="8"/>
        <item x="7"/>
        <item x="13"/>
        <item x="0"/>
        <item x="4"/>
        <item x="2"/>
        <item x="11"/>
        <item x="1"/>
        <item x="5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eligible applicants" fld="4" baseField="0" baseItem="0"/>
    <dataField name="Sum of Number of admitted applicants" fld="8" baseField="0" baseItem="0"/>
  </dataFields>
  <formats count="2">
    <format dxfId="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E9F9D-8BA2-4AD1-A405-5BF66A26991F}" name="PivotTable14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22">
    <pivotField axis="axisRow" showAll="0">
      <items count="5">
        <item sd="0" x="0"/>
        <item sd="0" x="1"/>
        <item sd="0" x="2"/>
        <item sd="0" x="3"/>
        <item t="default"/>
      </items>
    </pivotField>
    <pivotField showAll="0"/>
    <pivotField axis="axisRow" dataField="1" showAll="0">
      <items count="15">
        <item x="3"/>
        <item x="10"/>
        <item x="12"/>
        <item x="6"/>
        <item x="9"/>
        <item x="8"/>
        <item x="7"/>
        <item x="13"/>
        <item x="0"/>
        <item x="4"/>
        <item x="2"/>
        <item x="11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 of trainees who graduated" fld="13" baseField="0" baseItem="0"/>
    <dataField name="Percentage No of trainees who graduated" fld="13" showDataAs="percentOfCol" baseField="0" baseItem="0" numFmtId="10"/>
    <dataField name="Count of Training Academy" fld="2" subtotal="count" baseField="0" baseItem="0"/>
    <dataField name="Sum of # of Training dropouts" fld="15" showDataAs="percentOfTotal" baseField="0" baseItem="3" numFmtId="10"/>
  </dataFields>
  <formats count="3">
    <format dxfId="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6AC58-23B5-4F2B-AE32-8DBC9DBDC372}" name="PivotTable1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Quarters">
  <location ref="A3:B8" firstHeaderRow="1" firstDataRow="1" firstDataCol="1"/>
  <pivotFields count="22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7"/>
        <item x="9"/>
        <item x="11"/>
        <item x="6"/>
        <item x="12"/>
        <item x="10"/>
        <item x="8"/>
        <item t="default"/>
      </items>
    </pivotField>
    <pivotField axis="axisRow" showAll="0">
      <items count="15">
        <item x="3"/>
        <item x="10"/>
        <item x="12"/>
        <item x="6"/>
        <item x="9"/>
        <item x="8"/>
        <item x="7"/>
        <item x="13"/>
        <item x="0"/>
        <item x="4"/>
        <item x="2"/>
        <item x="11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o of trainees who graduated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A8885-E534-4546-81C8-3258170B5AAC}" name="PivotTable13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s">
  <location ref="A3:B20" firstHeaderRow="1" firstDataRow="1" firstDataCol="1"/>
  <pivotFields count="22">
    <pivotField showAll="0"/>
    <pivotField axis="axisRow" showAll="0">
      <items count="14">
        <item sd="0" x="0"/>
        <item sd="0" x="1"/>
        <item sd="0" x="2"/>
        <item sd="0" x="3"/>
        <item sd="0" x="4"/>
        <item sd="0" x="5"/>
        <item sd="0" x="7"/>
        <item sd="0" x="9"/>
        <item x="11"/>
        <item sd="0" x="6"/>
        <item sd="0" x="12"/>
        <item sd="0" x="10"/>
        <item sd="0" x="8"/>
        <item t="default"/>
      </items>
    </pivotField>
    <pivotField axis="axisRow" showAll="0">
      <items count="15">
        <item x="3"/>
        <item x="10"/>
        <item x="12"/>
        <item x="6"/>
        <item x="9"/>
        <item x="8"/>
        <item x="7"/>
        <item x="13"/>
        <item x="0"/>
        <item x="4"/>
        <item x="2"/>
        <item x="11"/>
        <item x="1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r="1">
      <x v="1"/>
    </i>
    <i r="1">
      <x v="2"/>
    </i>
    <i r="1">
      <x v="7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umber of admitted applicant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8EC3A4-A092-44B5-A62C-8757450A5F37}" autoFormatId="16" applyNumberFormats="0" applyBorderFormats="0" applyFontFormats="0" applyPatternFormats="0" applyAlignmentFormats="0" applyWidthHeightFormats="0">
  <queryTableRefresh nextId="866" unboundColumnsLeft="2">
    <queryTableFields count="22">
      <queryTableField id="1" dataBound="0" tableColumnId="1"/>
      <queryTableField id="865" dataBound="0" tableColumnId="865"/>
      <queryTableField id="2" name="Training Academy" tableColumnId="2"/>
      <queryTableField id="3" name="Number of applicants" tableColumnId="3"/>
      <queryTableField id="4" name="Number of eligible applicants" tableColumnId="4"/>
      <queryTableField id="5" name="Number of assessed applicants in round 1 (i.e. showed up, applied and filled online assesment)" tableColumnId="5"/>
      <queryTableField id="6" name="Number of successful round 1 applicants invited to Round 2 (i.e. scored above 50 on Online assesment and invited for in-person interviews)" tableColumnId="6"/>
      <queryTableField id="7" name="Number of assessed applicants in round 2 (i.e. showed up for In-person Interviews) " tableColumnId="7"/>
      <queryTableField id="8" name="Number of admitted applicants" tableColumnId="8"/>
      <queryTableField id="9" name="# of applicants who accepted admission" tableColumnId="9"/>
      <queryTableField id="10" name="# of admits who attended orientation" tableColumnId="10"/>
      <queryTableField id="11" name="# of applicants who enrolled after orientation (i.e. showed up on training Day 1) " tableColumnId="11"/>
      <queryTableField id="12" name="# of admits without a university degree (non-BSC, non-HND)" tableColumnId="12"/>
      <queryTableField id="13" name="No of trainees who graduated" tableColumnId="13"/>
      <queryTableField id="14" name="# of unemployed youth trained (graduated)" tableColumnId="14"/>
      <queryTableField id="15" name="# of Training dropouts" tableColumnId="15"/>
      <queryTableField id="16" name="Number of training cycles" tableColumnId="16"/>
      <queryTableField id="17" name="# of graduated trainees with a university degree" tableColumnId="17"/>
      <queryTableField id="18" name="# of graduated trainees without a university degree" tableColumnId="18"/>
      <queryTableField id="19" name="# of graduated trainees (male)" tableColumnId="19"/>
      <queryTableField id="20" name="# of graduated trainees (female)" tableColumnId="20"/>
      <queryTableField id="21" name="# of job shadow candidates" tableColumnId="21"/>
    </queryTableFields>
    <queryTableDeletedFields count="844">
      <deletedField name="Column1001"/>
      <deletedField name="Column160"/>
      <deletedField name="Column161"/>
      <deletedField name="Column162"/>
      <deletedField name="Column163"/>
      <deletedField name="Column164"/>
      <deletedField name="Column165"/>
      <deletedField name="Column166"/>
      <deletedField name="Column167"/>
      <deletedField name="Column168"/>
      <deletedField name="Column169"/>
      <deletedField name="Column170"/>
      <deletedField name="Column171"/>
      <deletedField name="Column172"/>
      <deletedField name="Column173"/>
      <deletedField name="Column174"/>
      <deletedField name="Column175"/>
      <deletedField name="Column176"/>
      <deletedField name="Column177"/>
      <deletedField name="Column178"/>
      <deletedField name="Column179"/>
      <deletedField name="Column180"/>
      <deletedField name="Column181"/>
      <deletedField name="Column182"/>
      <deletedField name="Column183"/>
      <deletedField name="Column184"/>
      <deletedField name="Column185"/>
      <deletedField name="Column186"/>
      <deletedField name="Column187"/>
      <deletedField name="Column188"/>
      <deletedField name="Column189"/>
      <deletedField name="Column190"/>
      <deletedField name="Column191"/>
      <deletedField name="Column192"/>
      <deletedField name="Column193"/>
      <deletedField name="Column194"/>
      <deletedField name="Column195"/>
      <deletedField name="Column196"/>
      <deletedField name="Column197"/>
      <deletedField name="Column198"/>
      <deletedField name="Column199"/>
      <deletedField name="Column200"/>
      <deletedField name="Column201"/>
      <deletedField name="Column202"/>
      <deletedField name="Column203"/>
      <deletedField name="Column204"/>
      <deletedField name="Column205"/>
      <deletedField name="Column206"/>
      <deletedField name="Column207"/>
      <deletedField name="Column208"/>
      <deletedField name="Column209"/>
      <deletedField name="Column210"/>
      <deletedField name="Column211"/>
      <deletedField name="Column212"/>
      <deletedField name="Column213"/>
      <deletedField name="Column214"/>
      <deletedField name="Column215"/>
      <deletedField name="Column216"/>
      <deletedField name="Column217"/>
      <deletedField name="Column218"/>
      <deletedField name="Column219"/>
      <deletedField name="Column220"/>
      <deletedField name="Column221"/>
      <deletedField name="Column222"/>
      <deletedField name="Column223"/>
      <deletedField name="Column224"/>
      <deletedField name="Column225"/>
      <deletedField name="Column226"/>
      <deletedField name="Column227"/>
      <deletedField name="Column228"/>
      <deletedField name="Column229"/>
      <deletedField name="Column230"/>
      <deletedField name="Column231"/>
      <deletedField name="Column232"/>
      <deletedField name="Column233"/>
      <deletedField name="Column234"/>
      <deletedField name="Column235"/>
      <deletedField name="Column236"/>
      <deletedField name="Column237"/>
      <deletedField name="Column238"/>
      <deletedField name="Column239"/>
      <deletedField name="Column240"/>
      <deletedField name="Column241"/>
      <deletedField name="Column242"/>
      <deletedField name="Column243"/>
      <deletedField name="Column244"/>
      <deletedField name="Column245"/>
      <deletedField name="Column246"/>
      <deletedField name="Column247"/>
      <deletedField name="Column248"/>
      <deletedField name="Column249"/>
      <deletedField name="Column250"/>
      <deletedField name="Column251"/>
      <deletedField name="Column252"/>
      <deletedField name="Column253"/>
      <deletedField name="Column254"/>
      <deletedField name="Column255"/>
      <deletedField name="Column256"/>
      <deletedField name="Column257"/>
      <deletedField name="Column258"/>
      <deletedField name="Column259"/>
      <deletedField name="Column260"/>
      <deletedField name="Column261"/>
      <deletedField name="Column262"/>
      <deletedField name="Column263"/>
      <deletedField name="Column264"/>
      <deletedField name="Column265"/>
      <deletedField name="Column266"/>
      <deletedField name="Column267"/>
      <deletedField name="Column268"/>
      <deletedField name="Column269"/>
      <deletedField name="Column270"/>
      <deletedField name="Column271"/>
      <deletedField name="Column272"/>
      <deletedField name="Column273"/>
      <deletedField name="Column274"/>
      <deletedField name="Column275"/>
      <deletedField name="Column276"/>
      <deletedField name="Column277"/>
      <deletedField name="Column278"/>
      <deletedField name="Column279"/>
      <deletedField name="Column280"/>
      <deletedField name="Column281"/>
      <deletedField name="Column282"/>
      <deletedField name="Column283"/>
      <deletedField name="Column284"/>
      <deletedField name="Column285"/>
      <deletedField name="Column286"/>
      <deletedField name="Column287"/>
      <deletedField name="Column288"/>
      <deletedField name="Column289"/>
      <deletedField name="Column290"/>
      <deletedField name="Column291"/>
      <deletedField name="Column292"/>
      <deletedField name="Column293"/>
      <deletedField name="Column294"/>
      <deletedField name="Column295"/>
      <deletedField name="Column296"/>
      <deletedField name="Column297"/>
      <deletedField name="Column298"/>
      <deletedField name="Column299"/>
      <deletedField name="Column300"/>
      <deletedField name="Column301"/>
      <deletedField name="Column302"/>
      <deletedField name="Column303"/>
      <deletedField name="Column304"/>
      <deletedField name="Column305"/>
      <deletedField name="Column306"/>
      <deletedField name="Column307"/>
      <deletedField name="Column308"/>
      <deletedField name="Column309"/>
      <deletedField name="Column310"/>
      <deletedField name="Column311"/>
      <deletedField name="Column312"/>
      <deletedField name="Column313"/>
      <deletedField name="Column314"/>
      <deletedField name="Column315"/>
      <deletedField name="Column316"/>
      <deletedField name="Column317"/>
      <deletedField name="Column318"/>
      <deletedField name="Column319"/>
      <deletedField name="Column320"/>
      <deletedField name="Column321"/>
      <deletedField name="Column322"/>
      <deletedField name="Column323"/>
      <deletedField name="Column324"/>
      <deletedField name="Column325"/>
      <deletedField name="Column326"/>
      <deletedField name="Column327"/>
      <deletedField name="Column328"/>
      <deletedField name="Column329"/>
      <deletedField name="Column330"/>
      <deletedField name="Column331"/>
      <deletedField name="Column332"/>
      <deletedField name="Column333"/>
      <deletedField name="Column334"/>
      <deletedField name="Column335"/>
      <deletedField name="Column336"/>
      <deletedField name="Column337"/>
      <deletedField name="Column338"/>
      <deletedField name="Column339"/>
      <deletedField name="Column340"/>
      <deletedField name="Column341"/>
      <deletedField name="Column342"/>
      <deletedField name="Column343"/>
      <deletedField name="Column344"/>
      <deletedField name="Column345"/>
      <deletedField name="Column346"/>
      <deletedField name="Column347"/>
      <deletedField name="Column348"/>
      <deletedField name="Column349"/>
      <deletedField name="Column350"/>
      <deletedField name="Column351"/>
      <deletedField name="Column352"/>
      <deletedField name="Column353"/>
      <deletedField name="Column354"/>
      <deletedField name="Column355"/>
      <deletedField name="Column356"/>
      <deletedField name="Column357"/>
      <deletedField name="Column358"/>
      <deletedField name="Column359"/>
      <deletedField name="Column360"/>
      <deletedField name="Column361"/>
      <deletedField name="Column362"/>
      <deletedField name="Column363"/>
      <deletedField name="Column364"/>
      <deletedField name="Column365"/>
      <deletedField name="Column366"/>
      <deletedField name="Column367"/>
      <deletedField name="Column368"/>
      <deletedField name="Column369"/>
      <deletedField name="Column370"/>
      <deletedField name="Column371"/>
      <deletedField name="Column372"/>
      <deletedField name="Column373"/>
      <deletedField name="Column374"/>
      <deletedField name="Column375"/>
      <deletedField name="Column376"/>
      <deletedField name="Column377"/>
      <deletedField name="Column378"/>
      <deletedField name="Column379"/>
      <deletedField name="Column380"/>
      <deletedField name="Column381"/>
      <deletedField name="Column382"/>
      <deletedField name="Column383"/>
      <deletedField name="Column384"/>
      <deletedField name="Column385"/>
      <deletedField name="Column386"/>
      <deletedField name="Column387"/>
      <deletedField name="Column388"/>
      <deletedField name="Column389"/>
      <deletedField name="Column390"/>
      <deletedField name="Column391"/>
      <deletedField name="Column392"/>
      <deletedField name="Column393"/>
      <deletedField name="Column394"/>
      <deletedField name="Column395"/>
      <deletedField name="Column396"/>
      <deletedField name="Column397"/>
      <deletedField name="Column398"/>
      <deletedField name="Column399"/>
      <deletedField name="Column400"/>
      <deletedField name="Column401"/>
      <deletedField name="Column402"/>
      <deletedField name="Column403"/>
      <deletedField name="Column404"/>
      <deletedField name="Column405"/>
      <deletedField name="Column406"/>
      <deletedField name="Column407"/>
      <deletedField name="Column408"/>
      <deletedField name="Column409"/>
      <deletedField name="Column410"/>
      <deletedField name="Column411"/>
      <deletedField name="Column412"/>
      <deletedField name="Column413"/>
      <deletedField name="Column414"/>
      <deletedField name="Column415"/>
      <deletedField name="Column416"/>
      <deletedField name="Column417"/>
      <deletedField name="Column418"/>
      <deletedField name="Column419"/>
      <deletedField name="Column420"/>
      <deletedField name="Column421"/>
      <deletedField name="Column422"/>
      <deletedField name="Column423"/>
      <deletedField name="Column424"/>
      <deletedField name="Column425"/>
      <deletedField name="Column426"/>
      <deletedField name="Column427"/>
      <deletedField name="Column428"/>
      <deletedField name="Column429"/>
      <deletedField name="Column430"/>
      <deletedField name="Column431"/>
      <deletedField name="Column432"/>
      <deletedField name="Column433"/>
      <deletedField name="Column434"/>
      <deletedField name="Column435"/>
      <deletedField name="Column436"/>
      <deletedField name="Column437"/>
      <deletedField name="Column438"/>
      <deletedField name="Column439"/>
      <deletedField name="Column440"/>
      <deletedField name="Column441"/>
      <deletedField name="Column442"/>
      <deletedField name="Column443"/>
      <deletedField name="Column444"/>
      <deletedField name="Column445"/>
      <deletedField name="Column446"/>
      <deletedField name="Column447"/>
      <deletedField name="Column448"/>
      <deletedField name="Column449"/>
      <deletedField name="Column450"/>
      <deletedField name="Column451"/>
      <deletedField name="Column452"/>
      <deletedField name="Column453"/>
      <deletedField name="Column454"/>
      <deletedField name="Column455"/>
      <deletedField name="Column456"/>
      <deletedField name="Column457"/>
      <deletedField name="Column458"/>
      <deletedField name="Column459"/>
      <deletedField name="Column460"/>
      <deletedField name="Column461"/>
      <deletedField name="Column462"/>
      <deletedField name="Column463"/>
      <deletedField name="Column464"/>
      <deletedField name="Column465"/>
      <deletedField name="Column466"/>
      <deletedField name="Column467"/>
      <deletedField name="Column468"/>
      <deletedField name="Column469"/>
      <deletedField name="Column470"/>
      <deletedField name="Column471"/>
      <deletedField name="Column472"/>
      <deletedField name="Column473"/>
      <deletedField name="Column474"/>
      <deletedField name="Column475"/>
      <deletedField name="Column476"/>
      <deletedField name="Column477"/>
      <deletedField name="Column478"/>
      <deletedField name="Column479"/>
      <deletedField name="Column480"/>
      <deletedField name="Column481"/>
      <deletedField name="Column482"/>
      <deletedField name="Column483"/>
      <deletedField name="Column484"/>
      <deletedField name="Column485"/>
      <deletedField name="Column486"/>
      <deletedField name="Column487"/>
      <deletedField name="Column488"/>
      <deletedField name="Column489"/>
      <deletedField name="Column490"/>
      <deletedField name="Column491"/>
      <deletedField name="Column492"/>
      <deletedField name="Column493"/>
      <deletedField name="Column494"/>
      <deletedField name="Column495"/>
      <deletedField name="Column496"/>
      <deletedField name="Column497"/>
      <deletedField name="Column498"/>
      <deletedField name="Column499"/>
      <deletedField name="Column500"/>
      <deletedField name="Column501"/>
      <deletedField name="Column502"/>
      <deletedField name="Column503"/>
      <deletedField name="Column504"/>
      <deletedField name="Column505"/>
      <deletedField name="Column506"/>
      <deletedField name="Column507"/>
      <deletedField name="Column508"/>
      <deletedField name="Column509"/>
      <deletedField name="Column510"/>
      <deletedField name="Column511"/>
      <deletedField name="Column512"/>
      <deletedField name="Column513"/>
      <deletedField name="Column514"/>
      <deletedField name="Column515"/>
      <deletedField name="Column516"/>
      <deletedField name="Column517"/>
      <deletedField name="Column518"/>
      <deletedField name="Column519"/>
      <deletedField name="Column520"/>
      <deletedField name="Column521"/>
      <deletedField name="Column522"/>
      <deletedField name="Column523"/>
      <deletedField name="Column524"/>
      <deletedField name="Column525"/>
      <deletedField name="Column526"/>
      <deletedField name="Column527"/>
      <deletedField name="Column528"/>
      <deletedField name="Column529"/>
      <deletedField name="Column530"/>
      <deletedField name="Column531"/>
      <deletedField name="Column532"/>
      <deletedField name="Column533"/>
      <deletedField name="Column534"/>
      <deletedField name="Column535"/>
      <deletedField name="Column536"/>
      <deletedField name="Column537"/>
      <deletedField name="Column538"/>
      <deletedField name="Column539"/>
      <deletedField name="Column540"/>
      <deletedField name="Column541"/>
      <deletedField name="Column542"/>
      <deletedField name="Column543"/>
      <deletedField name="Column544"/>
      <deletedField name="Column545"/>
      <deletedField name="Column546"/>
      <deletedField name="Column547"/>
      <deletedField name="Column548"/>
      <deletedField name="Column549"/>
      <deletedField name="Column550"/>
      <deletedField name="Column551"/>
      <deletedField name="Column552"/>
      <deletedField name="Column553"/>
      <deletedField name="Column554"/>
      <deletedField name="Column555"/>
      <deletedField name="Column556"/>
      <deletedField name="Column557"/>
      <deletedField name="Column558"/>
      <deletedField name="Column559"/>
      <deletedField name="Column560"/>
      <deletedField name="Column561"/>
      <deletedField name="Column562"/>
      <deletedField name="Column563"/>
      <deletedField name="Column564"/>
      <deletedField name="Column565"/>
      <deletedField name="Column566"/>
      <deletedField name="Column567"/>
      <deletedField name="Column568"/>
      <deletedField name="Column569"/>
      <deletedField name="Column570"/>
      <deletedField name="Column571"/>
      <deletedField name="Column572"/>
      <deletedField name="Column573"/>
      <deletedField name="Column574"/>
      <deletedField name="Column575"/>
      <deletedField name="Column576"/>
      <deletedField name="Column577"/>
      <deletedField name="Column578"/>
      <deletedField name="Column579"/>
      <deletedField name="Column580"/>
      <deletedField name="Column581"/>
      <deletedField name="Column582"/>
      <deletedField name="Column583"/>
      <deletedField name="Column584"/>
      <deletedField name="Column585"/>
      <deletedField name="Column586"/>
      <deletedField name="Column587"/>
      <deletedField name="Column588"/>
      <deletedField name="Column589"/>
      <deletedField name="Column590"/>
      <deletedField name="Column591"/>
      <deletedField name="Column592"/>
      <deletedField name="Column593"/>
      <deletedField name="Column594"/>
      <deletedField name="Column595"/>
      <deletedField name="Column596"/>
      <deletedField name="Column597"/>
      <deletedField name="Column598"/>
      <deletedField name="Column599"/>
      <deletedField name="Column600"/>
      <deletedField name="Column601"/>
      <deletedField name="Column602"/>
      <deletedField name="Column603"/>
      <deletedField name="Column604"/>
      <deletedField name="Column605"/>
      <deletedField name="Column606"/>
      <deletedField name="Column607"/>
      <deletedField name="Column608"/>
      <deletedField name="Column609"/>
      <deletedField name="Column610"/>
      <deletedField name="Column611"/>
      <deletedField name="Column612"/>
      <deletedField name="Column613"/>
      <deletedField name="Column614"/>
      <deletedField name="Column615"/>
      <deletedField name="Column616"/>
      <deletedField name="Column617"/>
      <deletedField name="Column618"/>
      <deletedField name="Column619"/>
      <deletedField name="Column620"/>
      <deletedField name="Column621"/>
      <deletedField name="Column622"/>
      <deletedField name="Column623"/>
      <deletedField name="Column624"/>
      <deletedField name="Column625"/>
      <deletedField name="Column626"/>
      <deletedField name="Column627"/>
      <deletedField name="Column628"/>
      <deletedField name="Column629"/>
      <deletedField name="Column630"/>
      <deletedField name="Column631"/>
      <deletedField name="Column632"/>
      <deletedField name="Column633"/>
      <deletedField name="Column634"/>
      <deletedField name="Column635"/>
      <deletedField name="Column636"/>
      <deletedField name="Column637"/>
      <deletedField name="Column638"/>
      <deletedField name="Column639"/>
      <deletedField name="Column640"/>
      <deletedField name="Column641"/>
      <deletedField name="Column642"/>
      <deletedField name="Column643"/>
      <deletedField name="Column644"/>
      <deletedField name="Column645"/>
      <deletedField name="Column646"/>
      <deletedField name="Column647"/>
      <deletedField name="Column648"/>
      <deletedField name="Column649"/>
      <deletedField name="Column650"/>
      <deletedField name="Column651"/>
      <deletedField name="Column652"/>
      <deletedField name="Column653"/>
      <deletedField name="Column654"/>
      <deletedField name="Column655"/>
      <deletedField name="Column656"/>
      <deletedField name="Column657"/>
      <deletedField name="Column658"/>
      <deletedField name="Column659"/>
      <deletedField name="Column660"/>
      <deletedField name="Column661"/>
      <deletedField name="Column662"/>
      <deletedField name="Column663"/>
      <deletedField name="Column664"/>
      <deletedField name="Column665"/>
      <deletedField name="Column666"/>
      <deletedField name="Column667"/>
      <deletedField name="Column668"/>
      <deletedField name="Column669"/>
      <deletedField name="Column670"/>
      <deletedField name="Column671"/>
      <deletedField name="Column672"/>
      <deletedField name="Column673"/>
      <deletedField name="Column674"/>
      <deletedField name="Column675"/>
      <deletedField name="Column676"/>
      <deletedField name="Column677"/>
      <deletedField name="Column678"/>
      <deletedField name="Column679"/>
      <deletedField name="Column680"/>
      <deletedField name="Column681"/>
      <deletedField name="Column682"/>
      <deletedField name="Column683"/>
      <deletedField name="Column684"/>
      <deletedField name="Column685"/>
      <deletedField name="Column686"/>
      <deletedField name="Column687"/>
      <deletedField name="Column688"/>
      <deletedField name="Column689"/>
      <deletedField name="Column690"/>
      <deletedField name="Column691"/>
      <deletedField name="Column692"/>
      <deletedField name="Column693"/>
      <deletedField name="Column694"/>
      <deletedField name="Column695"/>
      <deletedField name="Column696"/>
      <deletedField name="Column697"/>
      <deletedField name="Column698"/>
      <deletedField name="Column699"/>
      <deletedField name="Column700"/>
      <deletedField name="Column701"/>
      <deletedField name="Column702"/>
      <deletedField name="Column703"/>
      <deletedField name="Column704"/>
      <deletedField name="Column705"/>
      <deletedField name="Column706"/>
      <deletedField name="Column707"/>
      <deletedField name="Column708"/>
      <deletedField name="Column709"/>
      <deletedField name="Column710"/>
      <deletedField name="Column711"/>
      <deletedField name="Column712"/>
      <deletedField name="Column713"/>
      <deletedField name="Column714"/>
      <deletedField name="Column715"/>
      <deletedField name="Column716"/>
      <deletedField name="Column717"/>
      <deletedField name="Column718"/>
      <deletedField name="Column719"/>
      <deletedField name="Column720"/>
      <deletedField name="Column721"/>
      <deletedField name="Column722"/>
      <deletedField name="Column723"/>
      <deletedField name="Column724"/>
      <deletedField name="Column725"/>
      <deletedField name="Column726"/>
      <deletedField name="Column727"/>
      <deletedField name="Column728"/>
      <deletedField name="Column729"/>
      <deletedField name="Column730"/>
      <deletedField name="Column731"/>
      <deletedField name="Column732"/>
      <deletedField name="Column733"/>
      <deletedField name="Column734"/>
      <deletedField name="Column735"/>
      <deletedField name="Column736"/>
      <deletedField name="Column737"/>
      <deletedField name="Column738"/>
      <deletedField name="Column739"/>
      <deletedField name="Column740"/>
      <deletedField name="Column741"/>
      <deletedField name="Column742"/>
      <deletedField name="Column743"/>
      <deletedField name="Column744"/>
      <deletedField name="Column745"/>
      <deletedField name="Column746"/>
      <deletedField name="Column747"/>
      <deletedField name="Column748"/>
      <deletedField name="Column749"/>
      <deletedField name="Column750"/>
      <deletedField name="Column751"/>
      <deletedField name="Column752"/>
      <deletedField name="Column753"/>
      <deletedField name="Column754"/>
      <deletedField name="Column755"/>
      <deletedField name="Column756"/>
      <deletedField name="Column757"/>
      <deletedField name="Column758"/>
      <deletedField name="Column759"/>
      <deletedField name="Column760"/>
      <deletedField name="Column761"/>
      <deletedField name="Column762"/>
      <deletedField name="Column763"/>
      <deletedField name="Column764"/>
      <deletedField name="Column765"/>
      <deletedField name="Column766"/>
      <deletedField name="Column767"/>
      <deletedField name="Column768"/>
      <deletedField name="Column769"/>
      <deletedField name="Column770"/>
      <deletedField name="Column771"/>
      <deletedField name="Column772"/>
      <deletedField name="Column773"/>
      <deletedField name="Column774"/>
      <deletedField name="Column775"/>
      <deletedField name="Column776"/>
      <deletedField name="Column777"/>
      <deletedField name="Column778"/>
      <deletedField name="Column779"/>
      <deletedField name="Column780"/>
      <deletedField name="Column781"/>
      <deletedField name="Column782"/>
      <deletedField name="Column783"/>
      <deletedField name="Column784"/>
      <deletedField name="Column785"/>
      <deletedField name="Column786"/>
      <deletedField name="Column787"/>
      <deletedField name="Column788"/>
      <deletedField name="Column789"/>
      <deletedField name="Column790"/>
      <deletedField name="Column791"/>
      <deletedField name="Column792"/>
      <deletedField name="Column793"/>
      <deletedField name="Column794"/>
      <deletedField name="Column795"/>
      <deletedField name="Column796"/>
      <deletedField name="Column797"/>
      <deletedField name="Column798"/>
      <deletedField name="Column799"/>
      <deletedField name="Column800"/>
      <deletedField name="Column801"/>
      <deletedField name="Column802"/>
      <deletedField name="Column803"/>
      <deletedField name="Column804"/>
      <deletedField name="Column805"/>
      <deletedField name="Column806"/>
      <deletedField name="Column807"/>
      <deletedField name="Column808"/>
      <deletedField name="Column809"/>
      <deletedField name="Column810"/>
      <deletedField name="Column811"/>
      <deletedField name="Column812"/>
      <deletedField name="Column813"/>
      <deletedField name="Column814"/>
      <deletedField name="Column815"/>
      <deletedField name="Column816"/>
      <deletedField name="Column817"/>
      <deletedField name="Column818"/>
      <deletedField name="Column819"/>
      <deletedField name="Column820"/>
      <deletedField name="Column821"/>
      <deletedField name="Column822"/>
      <deletedField name="Column823"/>
      <deletedField name="Column824"/>
      <deletedField name="Column825"/>
      <deletedField name="Column826"/>
      <deletedField name="Column827"/>
      <deletedField name="Column828"/>
      <deletedField name="Column829"/>
      <deletedField name="Column830"/>
      <deletedField name="Column831"/>
      <deletedField name="Column832"/>
      <deletedField name="Column833"/>
      <deletedField name="Column834"/>
      <deletedField name="Column835"/>
      <deletedField name="Column836"/>
      <deletedField name="Column837"/>
      <deletedField name="Column838"/>
      <deletedField name="Column839"/>
      <deletedField name="Column840"/>
      <deletedField name="Column841"/>
      <deletedField name="Column842"/>
      <deletedField name="Column843"/>
      <deletedField name="Column844"/>
      <deletedField name="Column845"/>
      <deletedField name="Column846"/>
      <deletedField name="Column847"/>
      <deletedField name="Column848"/>
      <deletedField name="Column849"/>
      <deletedField name="Column850"/>
      <deletedField name="Column851"/>
      <deletedField name="Column852"/>
      <deletedField name="Column853"/>
      <deletedField name="Column854"/>
      <deletedField name="Column855"/>
      <deletedField name="Column856"/>
      <deletedField name="Column857"/>
      <deletedField name="Column858"/>
      <deletedField name="Column859"/>
      <deletedField name="Column860"/>
      <deletedField name="Column861"/>
      <deletedField name="Column862"/>
      <deletedField name="Column863"/>
      <deletedField name="Column864"/>
      <deletedField name="Column865"/>
      <deletedField name="Column866"/>
      <deletedField name="Column867"/>
      <deletedField name="Column868"/>
      <deletedField name="Column869"/>
      <deletedField name="Column870"/>
      <deletedField name="Column871"/>
      <deletedField name="Column872"/>
      <deletedField name="Column873"/>
      <deletedField name="Column874"/>
      <deletedField name="Column875"/>
      <deletedField name="Column876"/>
      <deletedField name="Column877"/>
      <deletedField name="Column878"/>
      <deletedField name="Column879"/>
      <deletedField name="Column880"/>
      <deletedField name="Column881"/>
      <deletedField name="Column882"/>
      <deletedField name="Column883"/>
      <deletedField name="Column884"/>
      <deletedField name="Column885"/>
      <deletedField name="Column886"/>
      <deletedField name="Column887"/>
      <deletedField name="Column888"/>
      <deletedField name="Column889"/>
      <deletedField name="Column890"/>
      <deletedField name="Column891"/>
      <deletedField name="Column892"/>
      <deletedField name="Column893"/>
      <deletedField name="Column894"/>
      <deletedField name="Column895"/>
      <deletedField name="Column896"/>
      <deletedField name="Column897"/>
      <deletedField name="Column898"/>
      <deletedField name="Column899"/>
      <deletedField name="Column900"/>
      <deletedField name="Column901"/>
      <deletedField name="Column902"/>
      <deletedField name="Column903"/>
      <deletedField name="Column904"/>
      <deletedField name="Column905"/>
      <deletedField name="Column906"/>
      <deletedField name="Column907"/>
      <deletedField name="Column908"/>
      <deletedField name="Column909"/>
      <deletedField name="Column910"/>
      <deletedField name="Column911"/>
      <deletedField name="Column912"/>
      <deletedField name="Column913"/>
      <deletedField name="Column914"/>
      <deletedField name="Column915"/>
      <deletedField name="Column916"/>
      <deletedField name="Column917"/>
      <deletedField name="Column918"/>
      <deletedField name="Column919"/>
      <deletedField name="Column920"/>
      <deletedField name="Column921"/>
      <deletedField name="Column922"/>
      <deletedField name="Column923"/>
      <deletedField name="Column924"/>
      <deletedField name="Column925"/>
      <deletedField name="Column926"/>
      <deletedField name="Column927"/>
      <deletedField name="Column928"/>
      <deletedField name="Column929"/>
      <deletedField name="Column930"/>
      <deletedField name="Column931"/>
      <deletedField name="Column932"/>
      <deletedField name="Column933"/>
      <deletedField name="Column934"/>
      <deletedField name="Column935"/>
      <deletedField name="Column936"/>
      <deletedField name="Column937"/>
      <deletedField name="Column938"/>
      <deletedField name="Column939"/>
      <deletedField name="Column940"/>
      <deletedField name="Column941"/>
      <deletedField name="Column942"/>
      <deletedField name="Column943"/>
      <deletedField name="Column944"/>
      <deletedField name="Column945"/>
      <deletedField name="Column946"/>
      <deletedField name="Column947"/>
      <deletedField name="Column948"/>
      <deletedField name="Column949"/>
      <deletedField name="Column950"/>
      <deletedField name="Column951"/>
      <deletedField name="Column952"/>
      <deletedField name="Column953"/>
      <deletedField name="Column954"/>
      <deletedField name="Column955"/>
      <deletedField name="Column956"/>
      <deletedField name="Column957"/>
      <deletedField name="Column958"/>
      <deletedField name="Column959"/>
      <deletedField name="Column960"/>
      <deletedField name="Column961"/>
      <deletedField name="Column962"/>
      <deletedField name="Column963"/>
      <deletedField name="Column964"/>
      <deletedField name="Column965"/>
      <deletedField name="Column966"/>
      <deletedField name="Column967"/>
      <deletedField name="Column968"/>
      <deletedField name="Column969"/>
      <deletedField name="Column970"/>
      <deletedField name="Column971"/>
      <deletedField name="Column972"/>
      <deletedField name="Column973"/>
      <deletedField name="Column974"/>
      <deletedField name="Column975"/>
      <deletedField name="Column976"/>
      <deletedField name="Column977"/>
      <deletedField name="Column978"/>
      <deletedField name="Column979"/>
      <deletedField name="Column980"/>
      <deletedField name="Column981"/>
      <deletedField name="Column982"/>
      <deletedField name="Column983"/>
      <deletedField name="Column984"/>
      <deletedField name="Column985"/>
      <deletedField name="Column986"/>
      <deletedField name="Column987"/>
      <deletedField name="Column988"/>
      <deletedField name="Column989"/>
      <deletedField name="Column990"/>
      <deletedField name="Column991"/>
      <deletedField name="Column992"/>
      <deletedField name="Column993"/>
      <deletedField name="Column994"/>
      <deletedField name="Column995"/>
      <deletedField name="Column996"/>
      <deletedField name="Column997"/>
      <deletedField name="Column998"/>
      <deletedField name="Column999"/>
      <deletedField name="Column1000"/>
      <deletedField name="Column1002"/>
      <deletedField name="Training Batch Na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BE6B2-18FD-44A8-AFB4-775CBF7A3789}" name="Table24" displayName="Table24" ref="Z8:Z18" totalsRowShown="0" headerRowDxfId="58" dataDxfId="57" headerRowBorderDxfId="55" tableBorderDxfId="56" totalsRowBorderDxfId="54">
  <autoFilter ref="Z8:Z18" xr:uid="{939BE6B2-18FD-44A8-AFB4-775CBF7A3789}"/>
  <tableColumns count="1">
    <tableColumn id="1" xr3:uid="{AD37289F-9325-4C5A-A175-1DB6A2124559}" name="Column1" dataDxfId="53">
      <calculatedColumnFormula>SUM(B8:Y8)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9E9F7-30F9-4FB3-BB86-2FC54DB9FB8A}" name="SAMPLE_WAVE_DASHBOARD" displayName="SAMPLE_WAVE_DASHBOARD" ref="A1:V25" tableType="queryTable" totalsRowShown="0">
  <autoFilter ref="A1:V25" xr:uid="{3F39E9F7-30F9-4FB3-BB86-2FC54DB9FB8A}"/>
  <tableColumns count="22">
    <tableColumn id="1" xr3:uid="{D70D8D3A-56EC-43AC-9046-23FEFF2CF0F3}" uniqueName="1" name="Quarter" queryTableFieldId="1" dataDxfId="66"/>
    <tableColumn id="865" xr3:uid="{5B88762B-0346-4A18-9609-42E1B112F781}" uniqueName="865" name="Training End Month" queryTableFieldId="865"/>
    <tableColumn id="2" xr3:uid="{DDA9726D-9A21-433A-850F-3818B665FD86}" uniqueName="2" name="Training Academy" queryTableFieldId="2" dataDxfId="65"/>
    <tableColumn id="3" xr3:uid="{C00CED62-7995-45C8-AF8A-042449C38A2D}" uniqueName="3" name="Number of applicants" queryTableFieldId="3"/>
    <tableColumn id="4" xr3:uid="{770A5D5F-F33E-4C93-A057-7C7CC0482EFF}" uniqueName="4" name="Number of eligible applicants" queryTableFieldId="4"/>
    <tableColumn id="5" xr3:uid="{DE894DF3-A814-47BE-A67A-73FD606977E3}" uniqueName="5" name="Number of assessed applicants in round 1 (i.e. showed up, applied and filled online assesment)" queryTableFieldId="5"/>
    <tableColumn id="6" xr3:uid="{765543AC-2CD5-4E41-8EA5-040445CDF340}" uniqueName="6" name="Number of successful round 1 applicants invited to Round 2 (i.e. scored above 50 on Online assesment and invited for in-person interviews)" queryTableFieldId="6"/>
    <tableColumn id="7" xr3:uid="{D7767F06-4248-4290-A411-0A77FAB23196}" uniqueName="7" name="Number of assessed applicants in round 2 (i.e. showed up for In-person Interviews) " queryTableFieldId="7"/>
    <tableColumn id="8" xr3:uid="{07A7A333-1ED7-44B5-9677-3FCE798C95FE}" uniqueName="8" name="Number of admitted applicants" queryTableFieldId="8"/>
    <tableColumn id="9" xr3:uid="{32B6B09A-D6D5-4294-BF8C-ED910344C0E9}" uniqueName="9" name="# of applicants who accepted admission" queryTableFieldId="9"/>
    <tableColumn id="10" xr3:uid="{3A3E6150-3E15-409D-A4F8-8F7430FC08AB}" uniqueName="10" name="# of admits who attended orientation" queryTableFieldId="10"/>
    <tableColumn id="11" xr3:uid="{882EF17D-52C0-4AD1-8286-D48835245270}" uniqueName="11" name="# of applicants who enrolled after orientation (i.e. showed up on training Day 1) " queryTableFieldId="11"/>
    <tableColumn id="12" xr3:uid="{9CF9F0C8-1212-43E9-8039-3FE610F34ED6}" uniqueName="12" name="# of admits without a university degree (non-BSC, non-HND)" queryTableFieldId="12"/>
    <tableColumn id="13" xr3:uid="{EB06FCE9-19CD-4588-A339-3D0610C4CFB5}" uniqueName="13" name="No of trainees who graduated" queryTableFieldId="13"/>
    <tableColumn id="14" xr3:uid="{0A40D10E-82D4-479D-8FC6-78722D2E9CD9}" uniqueName="14" name="# of unemployed youth trained (graduated)" queryTableFieldId="14"/>
    <tableColumn id="15" xr3:uid="{6E1D70D0-9546-4C2B-BC8B-52935029BB17}" uniqueName="15" name="# of Training dropouts" queryTableFieldId="15"/>
    <tableColumn id="16" xr3:uid="{131463CE-F82B-44DD-A98A-DF53B93C79B0}" uniqueName="16" name="Number of training cycles" queryTableFieldId="16"/>
    <tableColumn id="17" xr3:uid="{9E02BADD-CA25-467F-9398-BA7ABC48BE61}" uniqueName="17" name="# of graduated trainees with a university degree" queryTableFieldId="17"/>
    <tableColumn id="18" xr3:uid="{1715318E-3057-4B2A-9977-26B9544B81E6}" uniqueName="18" name="# of graduated trainees without a university degree" queryTableFieldId="18"/>
    <tableColumn id="19" xr3:uid="{B1C820E8-DF7B-4C41-8D5B-D294A3027AF2}" uniqueName="19" name="# of graduated trainees (male)" queryTableFieldId="19"/>
    <tableColumn id="20" xr3:uid="{91C6B289-2060-4100-9231-E0808E408705}" uniqueName="20" name="# of graduated trainees (female)" queryTableFieldId="20"/>
    <tableColumn id="21" xr3:uid="{E46F3214-4EDB-46E3-A857-FE7ECE81D028}" uniqueName="21" name="# of job shadow candidates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5403-9166-48AB-868F-B2712B2417AD}">
  <dimension ref="A1:AH996"/>
  <sheetViews>
    <sheetView workbookViewId="0">
      <selection activeCell="E8" sqref="E8"/>
    </sheetView>
  </sheetViews>
  <sheetFormatPr defaultColWidth="12.6328125" defaultRowHeight="14.5" x14ac:dyDescent="0.35"/>
  <cols>
    <col min="1" max="1" width="47.6328125" customWidth="1"/>
    <col min="4" max="4" width="15.36328125" customWidth="1"/>
    <col min="5" max="5" width="11" customWidth="1"/>
    <col min="6" max="6" width="14" customWidth="1"/>
    <col min="7" max="7" width="14.36328125" customWidth="1"/>
    <col min="8" max="9" width="14.08984375" customWidth="1"/>
    <col min="10" max="10" width="17.36328125" customWidth="1"/>
    <col min="14" max="14" width="21.6328125" customWidth="1"/>
    <col min="19" max="19" width="23.7265625" customWidth="1"/>
    <col min="20" max="21" width="16" customWidth="1"/>
    <col min="22" max="23" width="23.26953125" customWidth="1"/>
    <col min="27" max="27" width="35.36328125" customWidth="1"/>
  </cols>
  <sheetData>
    <row r="1" spans="1:34" ht="18.75" customHeight="1" thickTop="1" thickBot="1" x14ac:dyDescent="0.4">
      <c r="A1" s="7" t="s">
        <v>62</v>
      </c>
      <c r="B1" s="8" t="s">
        <v>63</v>
      </c>
      <c r="C1" s="9"/>
      <c r="D1" s="10" t="s">
        <v>64</v>
      </c>
      <c r="E1" s="10"/>
      <c r="F1" s="10"/>
      <c r="G1" s="10"/>
      <c r="H1" s="10"/>
      <c r="I1" s="10"/>
      <c r="J1" s="11"/>
      <c r="K1" s="8" t="s">
        <v>65</v>
      </c>
      <c r="L1" s="9"/>
      <c r="M1" s="9"/>
      <c r="N1" s="9"/>
      <c r="O1" s="9"/>
      <c r="P1" s="9"/>
      <c r="Q1" s="11"/>
      <c r="R1" s="11"/>
      <c r="S1" s="12"/>
      <c r="T1" s="8" t="s">
        <v>66</v>
      </c>
      <c r="U1" s="9"/>
      <c r="V1" s="9"/>
      <c r="W1" s="9"/>
      <c r="X1" s="9"/>
      <c r="Y1" s="12"/>
      <c r="Z1" s="13" t="s">
        <v>84</v>
      </c>
      <c r="AA1" s="14"/>
      <c r="AB1" s="15"/>
      <c r="AC1" s="15"/>
      <c r="AD1" s="16"/>
      <c r="AE1" s="16"/>
      <c r="AF1" s="15"/>
      <c r="AG1" s="15"/>
      <c r="AH1" s="17"/>
    </row>
    <row r="2" spans="1:34" ht="27.75" customHeight="1" thickTop="1" x14ac:dyDescent="0.35">
      <c r="A2" s="18" t="s">
        <v>67</v>
      </c>
      <c r="B2" s="19" t="s">
        <v>68</v>
      </c>
      <c r="C2" s="19" t="s">
        <v>68</v>
      </c>
      <c r="D2" s="19" t="s">
        <v>69</v>
      </c>
      <c r="E2" s="19" t="s">
        <v>69</v>
      </c>
      <c r="F2" s="19" t="s">
        <v>70</v>
      </c>
      <c r="G2" s="19" t="s">
        <v>70</v>
      </c>
      <c r="H2" s="19" t="s">
        <v>71</v>
      </c>
      <c r="I2" s="19" t="s">
        <v>71</v>
      </c>
      <c r="J2" s="19" t="s">
        <v>71</v>
      </c>
      <c r="K2" s="20" t="s">
        <v>72</v>
      </c>
      <c r="L2" s="20" t="s">
        <v>72</v>
      </c>
      <c r="M2" s="20" t="s">
        <v>72</v>
      </c>
      <c r="N2" s="19" t="s">
        <v>72</v>
      </c>
      <c r="O2" s="20" t="s">
        <v>73</v>
      </c>
      <c r="P2" s="19" t="s">
        <v>74</v>
      </c>
      <c r="Q2" s="20" t="s">
        <v>75</v>
      </c>
      <c r="R2" s="20" t="s">
        <v>76</v>
      </c>
      <c r="S2" s="18" t="s">
        <v>77</v>
      </c>
      <c r="T2" s="19" t="s">
        <v>78</v>
      </c>
      <c r="U2" s="19" t="s">
        <v>79</v>
      </c>
      <c r="V2" s="19" t="s">
        <v>77</v>
      </c>
      <c r="W2" s="19" t="s">
        <v>79</v>
      </c>
      <c r="X2" s="19" t="s">
        <v>79</v>
      </c>
      <c r="Y2" s="19" t="s">
        <v>80</v>
      </c>
      <c r="Z2" s="21"/>
      <c r="AA2" s="18"/>
      <c r="AB2" s="22"/>
      <c r="AC2" s="22"/>
      <c r="AD2" s="23"/>
      <c r="AE2" s="23"/>
      <c r="AF2" s="22"/>
      <c r="AG2" s="22"/>
      <c r="AH2" s="22"/>
    </row>
    <row r="3" spans="1:34" ht="27.75" customHeight="1" x14ac:dyDescent="0.35">
      <c r="A3" s="24" t="s">
        <v>0</v>
      </c>
      <c r="B3" s="19" t="s">
        <v>21</v>
      </c>
      <c r="C3" s="19" t="s">
        <v>23</v>
      </c>
      <c r="D3" s="19" t="s">
        <v>25</v>
      </c>
      <c r="E3" s="19" t="s">
        <v>27</v>
      </c>
      <c r="F3" s="19" t="s">
        <v>28</v>
      </c>
      <c r="G3" s="19" t="s">
        <v>29</v>
      </c>
      <c r="H3" s="19" t="s">
        <v>31</v>
      </c>
      <c r="I3" s="19" t="s">
        <v>32</v>
      </c>
      <c r="J3" s="19" t="s">
        <v>34</v>
      </c>
      <c r="K3" s="20" t="s">
        <v>36</v>
      </c>
      <c r="L3" s="20" t="s">
        <v>36</v>
      </c>
      <c r="M3" s="20" t="s">
        <v>36</v>
      </c>
      <c r="N3" s="19" t="s">
        <v>36</v>
      </c>
      <c r="O3" s="20" t="s">
        <v>41</v>
      </c>
      <c r="P3" s="19" t="s">
        <v>42</v>
      </c>
      <c r="Q3" s="20" t="s">
        <v>43</v>
      </c>
      <c r="R3" s="20" t="s">
        <v>44</v>
      </c>
      <c r="S3" s="18" t="s">
        <v>45</v>
      </c>
      <c r="T3" s="19" t="s">
        <v>47</v>
      </c>
      <c r="U3" s="19" t="s">
        <v>49</v>
      </c>
      <c r="V3" s="19" t="s">
        <v>50</v>
      </c>
      <c r="W3" s="19" t="s">
        <v>52</v>
      </c>
      <c r="X3" s="19" t="s">
        <v>54</v>
      </c>
      <c r="Y3" s="19" t="s">
        <v>55</v>
      </c>
      <c r="Z3" s="21"/>
      <c r="AA3" s="19"/>
      <c r="AB3" s="22"/>
      <c r="AC3" s="22"/>
      <c r="AD3" s="23"/>
      <c r="AE3" s="23"/>
      <c r="AF3" s="22"/>
      <c r="AG3" s="22"/>
      <c r="AH3" s="22"/>
    </row>
    <row r="4" spans="1:34" ht="33.75" customHeight="1" thickBot="1" x14ac:dyDescent="0.4">
      <c r="A4" s="24" t="s">
        <v>1</v>
      </c>
      <c r="B4" s="19" t="s">
        <v>22</v>
      </c>
      <c r="C4" s="19" t="s">
        <v>24</v>
      </c>
      <c r="D4" s="19" t="s">
        <v>26</v>
      </c>
      <c r="E4" s="19" t="s">
        <v>24</v>
      </c>
      <c r="F4" s="19" t="s">
        <v>22</v>
      </c>
      <c r="G4" s="19" t="s">
        <v>30</v>
      </c>
      <c r="H4" s="25" t="s">
        <v>30</v>
      </c>
      <c r="I4" s="25" t="s">
        <v>33</v>
      </c>
      <c r="J4" s="19" t="s">
        <v>35</v>
      </c>
      <c r="K4" s="20" t="s">
        <v>37</v>
      </c>
      <c r="L4" s="20" t="s">
        <v>38</v>
      </c>
      <c r="M4" s="19" t="s">
        <v>39</v>
      </c>
      <c r="N4" s="25" t="s">
        <v>40</v>
      </c>
      <c r="O4" s="19" t="s">
        <v>30</v>
      </c>
      <c r="P4" s="20" t="s">
        <v>33</v>
      </c>
      <c r="Q4" s="26" t="s">
        <v>30</v>
      </c>
      <c r="R4" s="26" t="s">
        <v>33</v>
      </c>
      <c r="S4" s="25" t="s">
        <v>46</v>
      </c>
      <c r="T4" s="25" t="s">
        <v>48</v>
      </c>
      <c r="U4" s="25" t="s">
        <v>46</v>
      </c>
      <c r="V4" s="25" t="s">
        <v>51</v>
      </c>
      <c r="W4" s="25" t="s">
        <v>53</v>
      </c>
      <c r="X4" s="25" t="s">
        <v>51</v>
      </c>
      <c r="Y4" s="25" t="s">
        <v>33</v>
      </c>
      <c r="Z4" s="27"/>
      <c r="AA4" s="19"/>
      <c r="AB4" s="20"/>
      <c r="AC4" s="20"/>
      <c r="AD4" s="28"/>
      <c r="AE4" s="28"/>
      <c r="AF4" s="20"/>
      <c r="AG4" s="20"/>
      <c r="AH4" s="20"/>
    </row>
    <row r="5" spans="1:34" ht="24" thickTop="1" thickBot="1" x14ac:dyDescent="0.55000000000000004">
      <c r="A5" s="29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1"/>
      <c r="AA5" s="32"/>
      <c r="AB5" s="30"/>
      <c r="AC5" s="30"/>
      <c r="AD5" s="30"/>
      <c r="AE5" s="30"/>
      <c r="AF5" s="30"/>
      <c r="AG5" s="30"/>
      <c r="AH5" s="30"/>
    </row>
    <row r="6" spans="1:34" ht="15.5" thickTop="1" thickBot="1" x14ac:dyDescent="0.4">
      <c r="A6" s="33" t="s">
        <v>2</v>
      </c>
      <c r="B6" s="32">
        <v>137</v>
      </c>
      <c r="C6" s="32">
        <v>293</v>
      </c>
      <c r="D6" s="32">
        <v>107</v>
      </c>
      <c r="E6" s="32">
        <v>187</v>
      </c>
      <c r="F6" s="32">
        <v>90</v>
      </c>
      <c r="G6" s="32">
        <v>47</v>
      </c>
      <c r="H6" s="32">
        <v>43</v>
      </c>
      <c r="I6" s="32">
        <v>35</v>
      </c>
      <c r="J6" s="32">
        <v>315</v>
      </c>
      <c r="K6" s="32">
        <v>156</v>
      </c>
      <c r="L6" s="32">
        <v>93</v>
      </c>
      <c r="M6" s="32">
        <v>89</v>
      </c>
      <c r="N6" s="32">
        <v>131</v>
      </c>
      <c r="O6" s="32">
        <v>47</v>
      </c>
      <c r="P6" s="32">
        <v>107</v>
      </c>
      <c r="Q6" s="25">
        <v>45</v>
      </c>
      <c r="R6" s="25">
        <v>32</v>
      </c>
      <c r="S6" s="32">
        <v>30</v>
      </c>
      <c r="T6" s="32">
        <v>26</v>
      </c>
      <c r="U6" s="32">
        <v>24</v>
      </c>
      <c r="V6" s="32">
        <v>213</v>
      </c>
      <c r="W6" s="32">
        <v>135</v>
      </c>
      <c r="X6" s="32">
        <v>160</v>
      </c>
      <c r="Y6" s="32">
        <v>38</v>
      </c>
      <c r="Z6" s="34">
        <f>SUM(B6:Y6)</f>
        <v>2580</v>
      </c>
      <c r="AA6" s="33"/>
      <c r="AB6" s="32"/>
      <c r="AC6" s="32"/>
      <c r="AD6" s="32"/>
      <c r="AE6" s="32"/>
      <c r="AF6" s="32"/>
      <c r="AG6" s="32"/>
      <c r="AH6" s="32"/>
    </row>
    <row r="7" spans="1:34" ht="15.5" thickTop="1" thickBot="1" x14ac:dyDescent="0.4">
      <c r="A7" s="35" t="s">
        <v>3</v>
      </c>
      <c r="B7" s="32">
        <v>121</v>
      </c>
      <c r="C7" s="32">
        <v>215</v>
      </c>
      <c r="D7" s="32">
        <v>97</v>
      </c>
      <c r="E7" s="32">
        <v>153</v>
      </c>
      <c r="F7" s="32">
        <v>88</v>
      </c>
      <c r="G7" s="32">
        <v>40</v>
      </c>
      <c r="H7" s="32">
        <v>34</v>
      </c>
      <c r="I7" s="32">
        <v>32</v>
      </c>
      <c r="J7" s="32">
        <v>264</v>
      </c>
      <c r="K7" s="32">
        <v>144</v>
      </c>
      <c r="L7" s="32">
        <v>87</v>
      </c>
      <c r="M7" s="32">
        <v>78</v>
      </c>
      <c r="N7" s="32">
        <v>121</v>
      </c>
      <c r="O7" s="32">
        <v>44</v>
      </c>
      <c r="P7" s="32">
        <v>105</v>
      </c>
      <c r="Q7" s="25">
        <v>40</v>
      </c>
      <c r="R7" s="25">
        <v>30</v>
      </c>
      <c r="S7" s="32">
        <v>26</v>
      </c>
      <c r="T7" s="32">
        <v>25</v>
      </c>
      <c r="U7" s="32">
        <v>23</v>
      </c>
      <c r="V7" s="32">
        <v>202</v>
      </c>
      <c r="W7" s="32">
        <v>125</v>
      </c>
      <c r="X7" s="32">
        <v>148</v>
      </c>
      <c r="Y7" s="32">
        <v>35</v>
      </c>
      <c r="Z7" s="34">
        <f>SUM(B7:Y7)</f>
        <v>2277</v>
      </c>
      <c r="AA7" s="20"/>
      <c r="AB7" s="32" t="s">
        <v>85</v>
      </c>
      <c r="AC7" s="32"/>
      <c r="AD7" s="32"/>
      <c r="AE7" s="32"/>
      <c r="AF7" s="32"/>
      <c r="AG7" s="32"/>
      <c r="AH7" s="32"/>
    </row>
    <row r="8" spans="1:34" ht="25" thickTop="1" thickBot="1" x14ac:dyDescent="0.4">
      <c r="A8" s="36" t="s">
        <v>4</v>
      </c>
      <c r="B8" s="32">
        <v>83</v>
      </c>
      <c r="C8" s="32">
        <v>197</v>
      </c>
      <c r="D8" s="32">
        <v>75</v>
      </c>
      <c r="E8" s="32">
        <v>83</v>
      </c>
      <c r="F8" s="32">
        <v>64</v>
      </c>
      <c r="G8" s="32">
        <v>19</v>
      </c>
      <c r="H8" s="32">
        <v>18</v>
      </c>
      <c r="I8" s="32">
        <v>31</v>
      </c>
      <c r="J8" s="32">
        <v>85</v>
      </c>
      <c r="K8" s="32">
        <v>102</v>
      </c>
      <c r="L8" s="32">
        <v>70</v>
      </c>
      <c r="M8" s="32">
        <v>64</v>
      </c>
      <c r="N8" s="32">
        <v>96</v>
      </c>
      <c r="O8" s="32">
        <v>24</v>
      </c>
      <c r="P8" s="32">
        <v>58</v>
      </c>
      <c r="Q8" s="25">
        <v>16</v>
      </c>
      <c r="R8" s="25">
        <v>17</v>
      </c>
      <c r="S8" s="32">
        <v>18</v>
      </c>
      <c r="T8" s="32">
        <v>13</v>
      </c>
      <c r="U8" s="32">
        <v>13</v>
      </c>
      <c r="V8" s="32">
        <v>85</v>
      </c>
      <c r="W8" s="32">
        <v>125</v>
      </c>
      <c r="X8" s="32">
        <v>59</v>
      </c>
      <c r="Y8" s="32">
        <v>25</v>
      </c>
      <c r="Z8" s="37" t="s">
        <v>81</v>
      </c>
      <c r="AA8" s="36"/>
      <c r="AB8" s="32"/>
      <c r="AC8" s="32"/>
      <c r="AD8" s="32"/>
      <c r="AE8" s="32"/>
      <c r="AF8" s="32"/>
      <c r="AG8" s="32"/>
      <c r="AH8" s="32"/>
    </row>
    <row r="9" spans="1:34" ht="39.5" thickTop="1" thickBot="1" x14ac:dyDescent="0.4">
      <c r="A9" s="35" t="s">
        <v>5</v>
      </c>
      <c r="B9" s="32">
        <v>79</v>
      </c>
      <c r="C9" s="32">
        <v>181</v>
      </c>
      <c r="D9" s="32">
        <v>71</v>
      </c>
      <c r="E9" s="32">
        <v>72</v>
      </c>
      <c r="F9" s="32">
        <v>61</v>
      </c>
      <c r="G9" s="32">
        <v>19</v>
      </c>
      <c r="H9" s="32">
        <v>18</v>
      </c>
      <c r="I9" s="32">
        <v>31</v>
      </c>
      <c r="J9" s="32">
        <v>71</v>
      </c>
      <c r="K9" s="32">
        <v>91</v>
      </c>
      <c r="L9" s="32">
        <v>67</v>
      </c>
      <c r="M9" s="32">
        <v>61</v>
      </c>
      <c r="N9" s="32">
        <v>91</v>
      </c>
      <c r="O9" s="32">
        <v>23</v>
      </c>
      <c r="P9" s="32">
        <v>56</v>
      </c>
      <c r="Q9" s="25">
        <v>16</v>
      </c>
      <c r="R9" s="25">
        <v>16</v>
      </c>
      <c r="S9" s="32">
        <v>17</v>
      </c>
      <c r="T9" s="32">
        <v>13</v>
      </c>
      <c r="U9" s="32">
        <v>12</v>
      </c>
      <c r="V9" s="32">
        <v>71</v>
      </c>
      <c r="W9" s="32">
        <v>123</v>
      </c>
      <c r="X9" s="32">
        <v>59</v>
      </c>
      <c r="Y9" s="32">
        <v>25</v>
      </c>
      <c r="Z9" s="38">
        <f t="shared" ref="Z9:Z18" si="0">SUM(B8:Y8)</f>
        <v>1440</v>
      </c>
      <c r="AA9" s="20"/>
      <c r="AB9" s="32"/>
      <c r="AC9" s="32"/>
      <c r="AD9" s="32"/>
      <c r="AE9" s="32"/>
      <c r="AF9" s="32"/>
      <c r="AG9" s="32"/>
      <c r="AH9" s="32"/>
    </row>
    <row r="10" spans="1:34" ht="27" customHeight="1" thickTop="1" thickBot="1" x14ac:dyDescent="0.4">
      <c r="A10" s="35" t="s">
        <v>6</v>
      </c>
      <c r="B10" s="32">
        <v>79</v>
      </c>
      <c r="C10" s="32">
        <v>116</v>
      </c>
      <c r="D10" s="32">
        <v>71</v>
      </c>
      <c r="E10" s="32">
        <v>58</v>
      </c>
      <c r="F10" s="32">
        <v>61</v>
      </c>
      <c r="G10" s="32">
        <v>19</v>
      </c>
      <c r="H10" s="32">
        <v>18</v>
      </c>
      <c r="I10" s="32">
        <v>21</v>
      </c>
      <c r="J10" s="32">
        <v>65</v>
      </c>
      <c r="K10" s="32">
        <v>91</v>
      </c>
      <c r="L10" s="32">
        <v>67</v>
      </c>
      <c r="M10" s="32">
        <v>61</v>
      </c>
      <c r="N10" s="32">
        <v>91</v>
      </c>
      <c r="O10" s="32">
        <v>23</v>
      </c>
      <c r="P10" s="32">
        <v>56</v>
      </c>
      <c r="Q10" s="25">
        <v>16</v>
      </c>
      <c r="R10" s="25">
        <v>16</v>
      </c>
      <c r="S10" s="32">
        <v>17</v>
      </c>
      <c r="T10" s="32">
        <v>13</v>
      </c>
      <c r="U10" s="32">
        <v>12</v>
      </c>
      <c r="V10" s="32">
        <v>71</v>
      </c>
      <c r="W10" s="32">
        <v>120</v>
      </c>
      <c r="X10" s="32">
        <v>59</v>
      </c>
      <c r="Y10" s="32">
        <v>25</v>
      </c>
      <c r="Z10" s="38">
        <f t="shared" si="0"/>
        <v>1344</v>
      </c>
      <c r="AA10" s="20"/>
      <c r="AB10" s="32"/>
      <c r="AC10" s="32"/>
      <c r="AD10" s="32"/>
      <c r="AE10" s="32"/>
      <c r="AF10" s="32"/>
      <c r="AG10" s="32"/>
      <c r="AH10" s="32"/>
    </row>
    <row r="11" spans="1:34" ht="15.5" thickTop="1" thickBot="1" x14ac:dyDescent="0.4">
      <c r="A11" s="33" t="s">
        <v>7</v>
      </c>
      <c r="B11" s="32">
        <v>78</v>
      </c>
      <c r="C11" s="32">
        <v>116</v>
      </c>
      <c r="D11" s="32">
        <v>68</v>
      </c>
      <c r="E11" s="32">
        <v>58</v>
      </c>
      <c r="F11" s="39">
        <v>58</v>
      </c>
      <c r="G11" s="39">
        <v>19</v>
      </c>
      <c r="H11" s="32">
        <v>18</v>
      </c>
      <c r="I11" s="32">
        <v>20</v>
      </c>
      <c r="J11" s="32">
        <v>65</v>
      </c>
      <c r="K11" s="32">
        <v>88</v>
      </c>
      <c r="L11" s="32">
        <v>65</v>
      </c>
      <c r="M11" s="32">
        <v>60</v>
      </c>
      <c r="N11" s="32">
        <v>88</v>
      </c>
      <c r="O11" s="32">
        <v>23</v>
      </c>
      <c r="P11" s="32">
        <v>56</v>
      </c>
      <c r="Q11" s="40">
        <v>16</v>
      </c>
      <c r="R11" s="40">
        <v>14</v>
      </c>
      <c r="S11" s="32">
        <v>17</v>
      </c>
      <c r="T11" s="32">
        <v>12</v>
      </c>
      <c r="U11" s="32">
        <v>12</v>
      </c>
      <c r="V11" s="32">
        <v>71</v>
      </c>
      <c r="W11" s="32">
        <v>120</v>
      </c>
      <c r="X11" s="32">
        <v>59</v>
      </c>
      <c r="Y11" s="32">
        <v>23</v>
      </c>
      <c r="Z11" s="38">
        <f t="shared" si="0"/>
        <v>1246</v>
      </c>
      <c r="AA11" s="33"/>
      <c r="AB11" s="32"/>
      <c r="AC11" s="32"/>
      <c r="AD11" s="32"/>
      <c r="AE11" s="32"/>
      <c r="AF11" s="32"/>
      <c r="AG11" s="32"/>
      <c r="AH11" s="32"/>
    </row>
    <row r="12" spans="1:34" ht="15.5" thickTop="1" thickBot="1" x14ac:dyDescent="0.4">
      <c r="A12" s="35" t="s">
        <v>8</v>
      </c>
      <c r="B12" s="32">
        <v>78</v>
      </c>
      <c r="C12" s="32">
        <v>116</v>
      </c>
      <c r="D12" s="32">
        <v>68</v>
      </c>
      <c r="E12" s="32">
        <v>58</v>
      </c>
      <c r="F12" s="32">
        <v>58</v>
      </c>
      <c r="G12" s="32">
        <v>19</v>
      </c>
      <c r="H12" s="32">
        <v>18</v>
      </c>
      <c r="I12" s="32">
        <v>20</v>
      </c>
      <c r="J12" s="32">
        <v>65</v>
      </c>
      <c r="K12" s="32">
        <v>88</v>
      </c>
      <c r="L12" s="32">
        <v>65</v>
      </c>
      <c r="M12" s="32">
        <v>60</v>
      </c>
      <c r="N12" s="32">
        <v>88</v>
      </c>
      <c r="O12" s="32">
        <v>23</v>
      </c>
      <c r="P12" s="32">
        <v>56</v>
      </c>
      <c r="Q12" s="25">
        <v>16</v>
      </c>
      <c r="R12" s="25">
        <v>14</v>
      </c>
      <c r="S12" s="32">
        <v>17</v>
      </c>
      <c r="T12" s="32">
        <v>12</v>
      </c>
      <c r="U12" s="32">
        <v>12</v>
      </c>
      <c r="V12" s="32">
        <v>71</v>
      </c>
      <c r="W12" s="32">
        <v>120</v>
      </c>
      <c r="X12" s="32">
        <v>59</v>
      </c>
      <c r="Y12" s="32">
        <v>23</v>
      </c>
      <c r="Z12" s="38">
        <f t="shared" si="0"/>
        <v>1224</v>
      </c>
      <c r="AA12" s="20"/>
      <c r="AB12" s="32"/>
      <c r="AC12" s="32"/>
      <c r="AD12" s="32"/>
      <c r="AE12" s="32"/>
      <c r="AF12" s="32"/>
      <c r="AG12" s="32"/>
      <c r="AH12" s="32"/>
    </row>
    <row r="13" spans="1:34" ht="15.5" thickTop="1" thickBot="1" x14ac:dyDescent="0.4">
      <c r="A13" s="41" t="s">
        <v>9</v>
      </c>
      <c r="B13" s="32">
        <v>35</v>
      </c>
      <c r="C13" s="32">
        <v>63</v>
      </c>
      <c r="D13" s="32">
        <v>45</v>
      </c>
      <c r="E13" s="32">
        <v>38</v>
      </c>
      <c r="F13" s="32">
        <v>36</v>
      </c>
      <c r="G13" s="32">
        <v>15</v>
      </c>
      <c r="H13" s="32">
        <v>17</v>
      </c>
      <c r="I13" s="32">
        <v>11</v>
      </c>
      <c r="J13" s="32">
        <v>34</v>
      </c>
      <c r="K13" s="32">
        <v>57</v>
      </c>
      <c r="L13" s="32">
        <v>44</v>
      </c>
      <c r="M13" s="32">
        <v>37</v>
      </c>
      <c r="N13" s="32">
        <v>71</v>
      </c>
      <c r="O13" s="32">
        <v>18</v>
      </c>
      <c r="P13" s="32">
        <v>21</v>
      </c>
      <c r="Q13" s="25">
        <v>8</v>
      </c>
      <c r="R13" s="25">
        <v>10</v>
      </c>
      <c r="S13" s="32">
        <v>17</v>
      </c>
      <c r="T13" s="32">
        <v>10</v>
      </c>
      <c r="U13" s="32">
        <v>12</v>
      </c>
      <c r="V13" s="32">
        <v>54</v>
      </c>
      <c r="W13" s="32">
        <v>102</v>
      </c>
      <c r="X13" s="32">
        <v>48</v>
      </c>
      <c r="Y13" s="32">
        <v>10</v>
      </c>
      <c r="Z13" s="38">
        <f t="shared" si="0"/>
        <v>1224</v>
      </c>
      <c r="AA13" s="41"/>
      <c r="AB13" s="32"/>
      <c r="AC13" s="32"/>
      <c r="AD13" s="32"/>
      <c r="AE13" s="32"/>
      <c r="AF13" s="32"/>
      <c r="AG13" s="32"/>
      <c r="AH13" s="32"/>
    </row>
    <row r="14" spans="1:34" ht="42.75" customHeight="1" thickTop="1" thickBot="1" x14ac:dyDescent="0.4">
      <c r="A14" s="41" t="s">
        <v>10</v>
      </c>
      <c r="B14" s="32">
        <v>24</v>
      </c>
      <c r="C14" s="32">
        <v>53</v>
      </c>
      <c r="D14" s="32">
        <v>34</v>
      </c>
      <c r="E14" s="32">
        <v>31</v>
      </c>
      <c r="F14" s="42">
        <v>33</v>
      </c>
      <c r="G14" s="42">
        <v>19</v>
      </c>
      <c r="H14" s="32">
        <v>17</v>
      </c>
      <c r="I14" s="32">
        <v>3</v>
      </c>
      <c r="J14" s="32">
        <v>48</v>
      </c>
      <c r="K14" s="32">
        <v>52</v>
      </c>
      <c r="L14" s="32">
        <v>43</v>
      </c>
      <c r="M14" s="32">
        <v>41</v>
      </c>
      <c r="N14" s="32">
        <v>67</v>
      </c>
      <c r="O14" s="32">
        <v>18</v>
      </c>
      <c r="P14" s="32">
        <v>14</v>
      </c>
      <c r="Q14" s="43">
        <v>8</v>
      </c>
      <c r="R14" s="43">
        <v>10</v>
      </c>
      <c r="S14" s="32">
        <v>12</v>
      </c>
      <c r="T14" s="32">
        <v>9</v>
      </c>
      <c r="U14" s="32">
        <v>12</v>
      </c>
      <c r="V14" s="32">
        <v>46</v>
      </c>
      <c r="W14" s="32">
        <v>102</v>
      </c>
      <c r="X14" s="32">
        <v>46</v>
      </c>
      <c r="Y14" s="32">
        <v>12</v>
      </c>
      <c r="Z14" s="38">
        <f t="shared" si="0"/>
        <v>813</v>
      </c>
      <c r="AA14" s="41"/>
      <c r="AB14" s="32"/>
      <c r="AC14" s="32"/>
      <c r="AD14" s="32"/>
      <c r="AE14" s="32"/>
      <c r="AF14" s="32"/>
      <c r="AG14" s="32"/>
      <c r="AH14" s="32"/>
    </row>
    <row r="15" spans="1:34" ht="15.5" thickTop="1" thickBot="1" x14ac:dyDescent="0.4">
      <c r="A15" s="33" t="s">
        <v>11</v>
      </c>
      <c r="B15" s="32">
        <v>32</v>
      </c>
      <c r="C15" s="32">
        <v>29</v>
      </c>
      <c r="D15" s="32">
        <v>27</v>
      </c>
      <c r="E15" s="32">
        <v>28</v>
      </c>
      <c r="F15" s="39">
        <v>30</v>
      </c>
      <c r="G15" s="39">
        <v>12</v>
      </c>
      <c r="H15" s="32">
        <v>14</v>
      </c>
      <c r="I15" s="32">
        <v>5</v>
      </c>
      <c r="J15" s="32"/>
      <c r="K15" s="32">
        <v>36</v>
      </c>
      <c r="L15" s="32">
        <v>26</v>
      </c>
      <c r="M15" s="32">
        <v>33</v>
      </c>
      <c r="N15" s="32">
        <v>44</v>
      </c>
      <c r="O15" s="32">
        <v>14</v>
      </c>
      <c r="P15" s="32">
        <v>19</v>
      </c>
      <c r="Q15" s="40">
        <v>10</v>
      </c>
      <c r="R15" s="40">
        <v>5</v>
      </c>
      <c r="S15" s="32">
        <v>8</v>
      </c>
      <c r="T15" s="32">
        <v>4</v>
      </c>
      <c r="U15" s="32">
        <v>7</v>
      </c>
      <c r="V15" s="32">
        <v>15</v>
      </c>
      <c r="W15" s="32">
        <v>37</v>
      </c>
      <c r="X15" s="32">
        <v>20</v>
      </c>
      <c r="Y15" s="32">
        <v>6</v>
      </c>
      <c r="Z15" s="38">
        <f t="shared" si="0"/>
        <v>754</v>
      </c>
      <c r="AA15" s="33"/>
      <c r="AB15" s="32"/>
      <c r="AC15" s="32"/>
      <c r="AD15" s="32"/>
      <c r="AE15" s="32"/>
      <c r="AF15" s="32"/>
      <c r="AG15" s="32"/>
      <c r="AH15" s="32"/>
    </row>
    <row r="16" spans="1:34" ht="15.5" thickTop="1" thickBot="1" x14ac:dyDescent="0.4">
      <c r="A16" s="33" t="s">
        <v>12</v>
      </c>
      <c r="B16" s="32">
        <v>18</v>
      </c>
      <c r="C16" s="32">
        <v>47</v>
      </c>
      <c r="D16" s="32">
        <v>30</v>
      </c>
      <c r="E16" s="32">
        <v>23</v>
      </c>
      <c r="F16" s="32">
        <v>20</v>
      </c>
      <c r="G16" s="32">
        <v>16</v>
      </c>
      <c r="H16" s="32">
        <v>16</v>
      </c>
      <c r="I16" s="32">
        <v>3</v>
      </c>
      <c r="J16" s="32">
        <v>34</v>
      </c>
      <c r="K16" s="32">
        <v>50</v>
      </c>
      <c r="L16" s="32">
        <v>42</v>
      </c>
      <c r="M16" s="32">
        <v>40</v>
      </c>
      <c r="N16" s="32">
        <v>68</v>
      </c>
      <c r="O16" s="32">
        <v>15</v>
      </c>
      <c r="P16" s="32">
        <v>6</v>
      </c>
      <c r="Q16" s="40">
        <v>9</v>
      </c>
      <c r="R16" s="40">
        <v>6</v>
      </c>
      <c r="S16" s="32">
        <v>10</v>
      </c>
      <c r="T16" s="32">
        <v>3</v>
      </c>
      <c r="U16" s="32">
        <v>10</v>
      </c>
      <c r="V16" s="32">
        <v>46</v>
      </c>
      <c r="W16" s="32">
        <v>104</v>
      </c>
      <c r="X16" s="32">
        <v>45</v>
      </c>
      <c r="Y16" s="32"/>
      <c r="Z16" s="38">
        <f t="shared" si="0"/>
        <v>461</v>
      </c>
      <c r="AA16" s="33"/>
      <c r="AB16" s="32"/>
      <c r="AC16" s="32"/>
      <c r="AD16" s="32"/>
      <c r="AE16" s="32"/>
      <c r="AF16" s="32"/>
      <c r="AG16" s="32"/>
      <c r="AH16" s="32"/>
    </row>
    <row r="17" spans="1:34" ht="21" customHeight="1" thickTop="1" thickBot="1" x14ac:dyDescent="0.4">
      <c r="A17" s="33" t="s">
        <v>86</v>
      </c>
      <c r="B17" s="44">
        <f t="shared" ref="B17:J17" si="1">B16/B6</f>
        <v>0.13138686131386862</v>
      </c>
      <c r="C17" s="44">
        <f t="shared" si="1"/>
        <v>0.16040955631399317</v>
      </c>
      <c r="D17" s="44">
        <f t="shared" si="1"/>
        <v>0.28037383177570091</v>
      </c>
      <c r="E17" s="44">
        <f t="shared" si="1"/>
        <v>0.12299465240641712</v>
      </c>
      <c r="F17" s="45">
        <f t="shared" si="1"/>
        <v>0.22222222222222221</v>
      </c>
      <c r="G17" s="45">
        <f t="shared" si="1"/>
        <v>0.34042553191489361</v>
      </c>
      <c r="H17" s="45">
        <f t="shared" si="1"/>
        <v>0.37209302325581395</v>
      </c>
      <c r="I17" s="45">
        <f t="shared" si="1"/>
        <v>8.5714285714285715E-2</v>
      </c>
      <c r="J17" s="45">
        <f t="shared" si="1"/>
        <v>0.10793650793650794</v>
      </c>
      <c r="K17" s="45"/>
      <c r="L17" s="45">
        <f t="shared" ref="L17:Q17" si="2">L16/L6</f>
        <v>0.45161290322580644</v>
      </c>
      <c r="M17" s="44">
        <f t="shared" si="2"/>
        <v>0.449438202247191</v>
      </c>
      <c r="N17" s="44">
        <f t="shared" si="2"/>
        <v>0.51908396946564883</v>
      </c>
      <c r="O17" s="44">
        <f t="shared" si="2"/>
        <v>0.31914893617021278</v>
      </c>
      <c r="P17" s="44">
        <f t="shared" si="2"/>
        <v>5.6074766355140186E-2</v>
      </c>
      <c r="Q17" s="44">
        <f t="shared" si="2"/>
        <v>0.2</v>
      </c>
      <c r="R17" s="45"/>
      <c r="S17" s="45">
        <f>S16/S6</f>
        <v>0.33333333333333331</v>
      </c>
      <c r="T17" s="45">
        <f>T16/T6</f>
        <v>0.11538461538461539</v>
      </c>
      <c r="U17" s="45">
        <f>U16/U6</f>
        <v>0.41666666666666669</v>
      </c>
      <c r="V17" s="45">
        <f>V16/V6</f>
        <v>0.215962441314554</v>
      </c>
      <c r="W17" s="45"/>
      <c r="X17" s="45">
        <f>X16/X6</f>
        <v>0.28125</v>
      </c>
      <c r="Y17" s="45"/>
      <c r="Z17" s="38">
        <f t="shared" si="0"/>
        <v>661</v>
      </c>
      <c r="AA17" s="33"/>
      <c r="AB17" s="32"/>
      <c r="AC17" s="32"/>
      <c r="AD17" s="32"/>
      <c r="AE17" s="32"/>
      <c r="AF17" s="32"/>
      <c r="AG17" s="32"/>
      <c r="AH17" s="32"/>
    </row>
    <row r="18" spans="1:34" ht="24" thickTop="1" thickBot="1" x14ac:dyDescent="0.55000000000000004">
      <c r="A18" s="29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46">
        <f t="shared" si="0"/>
        <v>5.181512307016872</v>
      </c>
      <c r="AA18" s="32"/>
      <c r="AB18" s="30"/>
      <c r="AC18" s="30"/>
      <c r="AD18" s="30"/>
      <c r="AE18" s="30"/>
      <c r="AF18" s="30"/>
      <c r="AG18" s="30"/>
      <c r="AH18" s="30"/>
    </row>
    <row r="19" spans="1:34" ht="15.5" thickTop="1" thickBot="1" x14ac:dyDescent="0.4">
      <c r="A19" s="35" t="s">
        <v>13</v>
      </c>
      <c r="B19" s="32">
        <v>18</v>
      </c>
      <c r="C19" s="32">
        <v>47</v>
      </c>
      <c r="D19" s="32">
        <v>30</v>
      </c>
      <c r="E19" s="32">
        <v>23</v>
      </c>
      <c r="F19" s="32">
        <v>20</v>
      </c>
      <c r="G19" s="32">
        <v>16</v>
      </c>
      <c r="H19" s="32">
        <v>16</v>
      </c>
      <c r="I19" s="32">
        <v>3</v>
      </c>
      <c r="J19" s="32">
        <v>34</v>
      </c>
      <c r="K19" s="32">
        <v>50</v>
      </c>
      <c r="L19" s="32">
        <v>42</v>
      </c>
      <c r="M19" s="32">
        <v>40</v>
      </c>
      <c r="N19" s="32">
        <v>68</v>
      </c>
      <c r="O19" s="32">
        <v>15</v>
      </c>
      <c r="P19" s="32">
        <v>6</v>
      </c>
      <c r="Q19" s="25">
        <v>9</v>
      </c>
      <c r="R19" s="25">
        <v>6</v>
      </c>
      <c r="S19" s="32">
        <v>10</v>
      </c>
      <c r="T19" s="32">
        <v>3</v>
      </c>
      <c r="U19" s="32">
        <v>10</v>
      </c>
      <c r="V19" s="32">
        <v>46</v>
      </c>
      <c r="W19" s="32">
        <v>104</v>
      </c>
      <c r="X19" s="32">
        <v>45</v>
      </c>
      <c r="Y19" s="32">
        <v>2</v>
      </c>
      <c r="Z19" s="34"/>
      <c r="AA19" s="20"/>
      <c r="AB19" s="32"/>
      <c r="AC19" s="32"/>
      <c r="AD19" s="32"/>
      <c r="AE19" s="32"/>
      <c r="AF19" s="32"/>
      <c r="AG19" s="32"/>
      <c r="AH19" s="32"/>
    </row>
    <row r="20" spans="1:34" ht="15.5" thickTop="1" thickBot="1" x14ac:dyDescent="0.4">
      <c r="A20" s="35" t="s">
        <v>14</v>
      </c>
      <c r="B20" s="40">
        <f t="shared" ref="B20:T20" si="3">B14-B19</f>
        <v>6</v>
      </c>
      <c r="C20" s="40">
        <f t="shared" si="3"/>
        <v>6</v>
      </c>
      <c r="D20" s="40">
        <f t="shared" si="3"/>
        <v>4</v>
      </c>
      <c r="E20" s="40">
        <f t="shared" si="3"/>
        <v>8</v>
      </c>
      <c r="F20" s="47">
        <f t="shared" si="3"/>
        <v>13</v>
      </c>
      <c r="G20" s="47">
        <f t="shared" si="3"/>
        <v>3</v>
      </c>
      <c r="H20" s="40">
        <f t="shared" si="3"/>
        <v>1</v>
      </c>
      <c r="I20" s="40">
        <f t="shared" si="3"/>
        <v>0</v>
      </c>
      <c r="J20" s="40">
        <f t="shared" si="3"/>
        <v>14</v>
      </c>
      <c r="K20" s="40">
        <f t="shared" si="3"/>
        <v>2</v>
      </c>
      <c r="L20" s="40">
        <f t="shared" si="3"/>
        <v>1</v>
      </c>
      <c r="M20" s="40">
        <f t="shared" si="3"/>
        <v>1</v>
      </c>
      <c r="N20" s="40">
        <f t="shared" si="3"/>
        <v>-1</v>
      </c>
      <c r="O20" s="40">
        <f t="shared" si="3"/>
        <v>3</v>
      </c>
      <c r="P20" s="40">
        <f t="shared" si="3"/>
        <v>8</v>
      </c>
      <c r="Q20" s="47">
        <f t="shared" si="3"/>
        <v>-1</v>
      </c>
      <c r="R20" s="47">
        <f t="shared" si="3"/>
        <v>4</v>
      </c>
      <c r="S20" s="40">
        <f t="shared" si="3"/>
        <v>2</v>
      </c>
      <c r="T20" s="40">
        <f t="shared" si="3"/>
        <v>6</v>
      </c>
      <c r="U20" s="40">
        <v>2</v>
      </c>
      <c r="V20" s="40">
        <f>V14-V19</f>
        <v>0</v>
      </c>
      <c r="W20" s="40">
        <v>3</v>
      </c>
      <c r="X20" s="40">
        <f>X14-X19</f>
        <v>1</v>
      </c>
      <c r="Y20" s="40">
        <v>10</v>
      </c>
      <c r="Z20" s="48"/>
      <c r="AA20" s="20"/>
      <c r="AB20" s="32"/>
      <c r="AC20" s="32"/>
      <c r="AD20" s="32"/>
      <c r="AE20" s="32"/>
      <c r="AF20" s="32"/>
      <c r="AG20" s="32"/>
      <c r="AH20" s="32"/>
    </row>
    <row r="21" spans="1:34" ht="15.5" thickTop="1" thickBot="1" x14ac:dyDescent="0.4">
      <c r="A21" s="33" t="s">
        <v>87</v>
      </c>
      <c r="B21" s="49">
        <f t="shared" ref="B21:T21" si="4">B19/B14</f>
        <v>0.75</v>
      </c>
      <c r="C21" s="49">
        <f t="shared" si="4"/>
        <v>0.8867924528301887</v>
      </c>
      <c r="D21" s="49">
        <f t="shared" si="4"/>
        <v>0.88235294117647056</v>
      </c>
      <c r="E21" s="49">
        <f t="shared" si="4"/>
        <v>0.74193548387096775</v>
      </c>
      <c r="F21" s="50">
        <f t="shared" si="4"/>
        <v>0.60606060606060608</v>
      </c>
      <c r="G21" s="50">
        <f t="shared" si="4"/>
        <v>0.84210526315789469</v>
      </c>
      <c r="H21" s="50">
        <f t="shared" si="4"/>
        <v>0.94117647058823528</v>
      </c>
      <c r="I21" s="50">
        <f t="shared" si="4"/>
        <v>1</v>
      </c>
      <c r="J21" s="50">
        <f t="shared" si="4"/>
        <v>0.70833333333333337</v>
      </c>
      <c r="K21" s="49">
        <f t="shared" si="4"/>
        <v>0.96153846153846156</v>
      </c>
      <c r="L21" s="50">
        <f t="shared" si="4"/>
        <v>0.97674418604651159</v>
      </c>
      <c r="M21" s="49">
        <f t="shared" si="4"/>
        <v>0.97560975609756095</v>
      </c>
      <c r="N21" s="49">
        <f t="shared" si="4"/>
        <v>1.0149253731343284</v>
      </c>
      <c r="O21" s="49">
        <f t="shared" si="4"/>
        <v>0.83333333333333337</v>
      </c>
      <c r="P21" s="49">
        <f t="shared" si="4"/>
        <v>0.42857142857142855</v>
      </c>
      <c r="Q21" s="49">
        <f t="shared" si="4"/>
        <v>1.125</v>
      </c>
      <c r="R21" s="49">
        <f t="shared" si="4"/>
        <v>0.6</v>
      </c>
      <c r="S21" s="49">
        <f t="shared" si="4"/>
        <v>0.83333333333333337</v>
      </c>
      <c r="T21" s="49">
        <f t="shared" si="4"/>
        <v>0.33333333333333331</v>
      </c>
      <c r="U21" s="49"/>
      <c r="V21" s="49">
        <f>V19/V14</f>
        <v>1</v>
      </c>
      <c r="W21" s="49">
        <f>W19/W14</f>
        <v>1.0196078431372548</v>
      </c>
      <c r="X21" s="49">
        <f>X19/X14</f>
        <v>0.97826086956521741</v>
      </c>
      <c r="Y21" s="49">
        <f>Y19/Y14</f>
        <v>0.16666666666666666</v>
      </c>
      <c r="Z21" s="34"/>
      <c r="AA21" s="33"/>
      <c r="AB21" s="32"/>
      <c r="AC21" s="32"/>
      <c r="AD21" s="32"/>
      <c r="AE21" s="32"/>
      <c r="AF21" s="32"/>
      <c r="AG21" s="32"/>
      <c r="AH21" s="32"/>
    </row>
    <row r="22" spans="1:34" ht="15.5" thickTop="1" thickBot="1" x14ac:dyDescent="0.4">
      <c r="A22" s="35" t="s">
        <v>88</v>
      </c>
      <c r="B22" s="49">
        <f t="shared" ref="B22:T22" si="5">B20/B14</f>
        <v>0.25</v>
      </c>
      <c r="C22" s="49">
        <f t="shared" si="5"/>
        <v>0.11320754716981132</v>
      </c>
      <c r="D22" s="49">
        <f t="shared" si="5"/>
        <v>0.11764705882352941</v>
      </c>
      <c r="E22" s="49">
        <f t="shared" si="5"/>
        <v>0.25806451612903225</v>
      </c>
      <c r="F22" s="49">
        <f t="shared" si="5"/>
        <v>0.39393939393939392</v>
      </c>
      <c r="G22" s="49">
        <f t="shared" si="5"/>
        <v>0.15789473684210525</v>
      </c>
      <c r="H22" s="49">
        <f t="shared" si="5"/>
        <v>5.8823529411764705E-2</v>
      </c>
      <c r="I22" s="49">
        <f t="shared" si="5"/>
        <v>0</v>
      </c>
      <c r="J22" s="49">
        <f t="shared" si="5"/>
        <v>0.29166666666666669</v>
      </c>
      <c r="K22" s="49">
        <f t="shared" si="5"/>
        <v>3.8461538461538464E-2</v>
      </c>
      <c r="L22" s="49">
        <f t="shared" si="5"/>
        <v>2.3255813953488372E-2</v>
      </c>
      <c r="M22" s="49">
        <f t="shared" si="5"/>
        <v>2.4390243902439025E-2</v>
      </c>
      <c r="N22" s="49">
        <f t="shared" si="5"/>
        <v>-1.4925373134328358E-2</v>
      </c>
      <c r="O22" s="49">
        <f t="shared" si="5"/>
        <v>0.16666666666666666</v>
      </c>
      <c r="P22" s="49">
        <f t="shared" si="5"/>
        <v>0.5714285714285714</v>
      </c>
      <c r="Q22" s="49">
        <f t="shared" si="5"/>
        <v>-0.125</v>
      </c>
      <c r="R22" s="49">
        <f t="shared" si="5"/>
        <v>0.4</v>
      </c>
      <c r="S22" s="49">
        <f t="shared" si="5"/>
        <v>0.16666666666666666</v>
      </c>
      <c r="T22" s="49">
        <f t="shared" si="5"/>
        <v>0.66666666666666663</v>
      </c>
      <c r="U22" s="49"/>
      <c r="V22" s="49" t="e">
        <f>V20/#REF!</f>
        <v>#REF!</v>
      </c>
      <c r="W22" s="49">
        <f>W20/W14</f>
        <v>2.9411764705882353E-2</v>
      </c>
      <c r="X22" s="49">
        <f>X20/X14</f>
        <v>2.1739130434782608E-2</v>
      </c>
      <c r="Y22" s="49">
        <f>Y20/Y14</f>
        <v>0.83333333333333337</v>
      </c>
      <c r="Z22" s="34"/>
      <c r="AA22" s="20"/>
      <c r="AB22" s="32"/>
      <c r="AC22" s="32"/>
      <c r="AD22" s="32"/>
      <c r="AE22" s="32"/>
      <c r="AF22" s="32"/>
      <c r="AG22" s="32"/>
      <c r="AH22" s="32"/>
    </row>
    <row r="23" spans="1:34" ht="15.5" thickTop="1" thickBot="1" x14ac:dyDescent="0.4">
      <c r="A23" s="35" t="s">
        <v>15</v>
      </c>
      <c r="B23" s="32">
        <v>1</v>
      </c>
      <c r="C23" s="32">
        <v>1</v>
      </c>
      <c r="D23" s="32">
        <v>1</v>
      </c>
      <c r="E23" s="32"/>
      <c r="F23" s="32">
        <v>1</v>
      </c>
      <c r="G23" s="32">
        <v>1</v>
      </c>
      <c r="H23" s="32">
        <v>1</v>
      </c>
      <c r="I23" s="32">
        <v>1</v>
      </c>
      <c r="J23" s="32"/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25">
        <v>1</v>
      </c>
      <c r="R23" s="25">
        <v>1</v>
      </c>
      <c r="S23" s="32">
        <v>1</v>
      </c>
      <c r="T23" s="32">
        <v>1</v>
      </c>
      <c r="U23" s="32">
        <v>1</v>
      </c>
      <c r="V23" s="32">
        <v>1</v>
      </c>
      <c r="W23" s="32">
        <v>1</v>
      </c>
      <c r="X23" s="32">
        <v>1</v>
      </c>
      <c r="Y23" s="32">
        <v>1</v>
      </c>
      <c r="Z23" s="34"/>
      <c r="AA23" s="20"/>
      <c r="AB23" s="32"/>
      <c r="AC23" s="32"/>
      <c r="AD23" s="32"/>
      <c r="AE23" s="32"/>
      <c r="AF23" s="32"/>
      <c r="AG23" s="32"/>
      <c r="AH23" s="32"/>
    </row>
    <row r="24" spans="1:34" ht="15.5" thickTop="1" thickBot="1" x14ac:dyDescent="0.4">
      <c r="A24" s="35" t="s">
        <v>89</v>
      </c>
      <c r="B24" s="32">
        <v>0</v>
      </c>
      <c r="C24" s="32">
        <v>0</v>
      </c>
      <c r="D24" s="32">
        <v>0</v>
      </c>
      <c r="E24" s="32"/>
      <c r="F24" s="32">
        <v>0</v>
      </c>
      <c r="G24" s="32">
        <v>0</v>
      </c>
      <c r="H24" s="32">
        <v>0</v>
      </c>
      <c r="I24" s="32">
        <v>0</v>
      </c>
      <c r="J24" s="32"/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25">
        <v>0</v>
      </c>
      <c r="R24" s="25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4"/>
      <c r="AA24" s="20"/>
      <c r="AB24" s="32"/>
      <c r="AC24" s="32"/>
      <c r="AD24" s="32"/>
      <c r="AE24" s="32"/>
      <c r="AF24" s="32"/>
      <c r="AG24" s="32"/>
      <c r="AH24" s="32"/>
    </row>
    <row r="25" spans="1:34" ht="15.5" thickTop="1" thickBot="1" x14ac:dyDescent="0.4">
      <c r="A25" s="35" t="s">
        <v>90</v>
      </c>
      <c r="B25" s="44">
        <v>0</v>
      </c>
      <c r="C25" s="44">
        <v>0</v>
      </c>
      <c r="D25" s="44">
        <v>0</v>
      </c>
      <c r="E25" s="44">
        <v>0</v>
      </c>
      <c r="F25" s="45">
        <v>0</v>
      </c>
      <c r="G25" s="45">
        <v>0</v>
      </c>
      <c r="H25" s="45">
        <v>0</v>
      </c>
      <c r="I25" s="45">
        <f t="shared" ref="I25:J25" si="6">I24/I19</f>
        <v>0</v>
      </c>
      <c r="J25" s="45">
        <f t="shared" si="6"/>
        <v>0</v>
      </c>
      <c r="K25" s="45">
        <v>0</v>
      </c>
      <c r="L25" s="45">
        <f t="shared" ref="L25:M25" si="7">L24/L19</f>
        <v>0</v>
      </c>
      <c r="M25" s="44">
        <f t="shared" si="7"/>
        <v>0</v>
      </c>
      <c r="N25" s="45">
        <v>0</v>
      </c>
      <c r="O25" s="45">
        <v>0</v>
      </c>
      <c r="P25" s="45">
        <v>0</v>
      </c>
      <c r="Q25" s="44">
        <v>0</v>
      </c>
      <c r="R25" s="44">
        <v>0</v>
      </c>
      <c r="S25" s="32">
        <v>0</v>
      </c>
      <c r="T25" s="32">
        <v>0</v>
      </c>
      <c r="U25" s="32">
        <v>0</v>
      </c>
      <c r="V25" s="32"/>
      <c r="W25" s="32">
        <v>0</v>
      </c>
      <c r="X25" s="32"/>
      <c r="Y25" s="32"/>
      <c r="Z25" s="34"/>
      <c r="AA25" s="20"/>
      <c r="AB25" s="32"/>
      <c r="AC25" s="32"/>
      <c r="AD25" s="32"/>
      <c r="AE25" s="32"/>
      <c r="AF25" s="32"/>
      <c r="AG25" s="32"/>
      <c r="AH25" s="32"/>
    </row>
    <row r="26" spans="1:34" ht="15.5" thickTop="1" thickBot="1" x14ac:dyDescent="0.4">
      <c r="A26" s="33" t="s">
        <v>16</v>
      </c>
      <c r="B26" s="32">
        <v>4</v>
      </c>
      <c r="C26" s="32">
        <v>4</v>
      </c>
      <c r="D26" s="32">
        <v>12</v>
      </c>
      <c r="E26" s="32"/>
      <c r="F26" s="42">
        <v>9</v>
      </c>
      <c r="G26" s="42">
        <v>9</v>
      </c>
      <c r="H26" s="32">
        <v>4</v>
      </c>
      <c r="I26" s="32">
        <v>2</v>
      </c>
      <c r="J26" s="32"/>
      <c r="K26" s="32">
        <v>22</v>
      </c>
      <c r="L26" s="32">
        <v>12</v>
      </c>
      <c r="M26" s="32">
        <v>12</v>
      </c>
      <c r="N26" s="32">
        <v>10</v>
      </c>
      <c r="O26" s="32">
        <v>8</v>
      </c>
      <c r="P26" s="32">
        <v>5</v>
      </c>
      <c r="Q26" s="25">
        <v>1</v>
      </c>
      <c r="R26" s="25">
        <v>4</v>
      </c>
      <c r="S26" s="32">
        <v>6</v>
      </c>
      <c r="T26" s="32">
        <v>3</v>
      </c>
      <c r="U26" s="32">
        <v>3</v>
      </c>
      <c r="V26" s="32">
        <v>37</v>
      </c>
      <c r="W26" s="32">
        <v>45</v>
      </c>
      <c r="X26" s="32">
        <v>29</v>
      </c>
      <c r="Y26" s="32">
        <v>1</v>
      </c>
      <c r="Z26" s="34"/>
      <c r="AA26" s="33"/>
      <c r="AB26" s="32"/>
      <c r="AC26" s="32"/>
      <c r="AD26" s="32"/>
      <c r="AE26" s="32"/>
      <c r="AF26" s="32"/>
      <c r="AG26" s="32"/>
      <c r="AH26" s="32"/>
    </row>
    <row r="27" spans="1:34" ht="15.5" thickTop="1" thickBot="1" x14ac:dyDescent="0.4">
      <c r="A27" s="33" t="s">
        <v>17</v>
      </c>
      <c r="B27" s="32">
        <v>14</v>
      </c>
      <c r="C27" s="32">
        <v>14</v>
      </c>
      <c r="D27" s="32">
        <v>19</v>
      </c>
      <c r="E27" s="32"/>
      <c r="F27" s="51">
        <v>11</v>
      </c>
      <c r="G27" s="51">
        <v>7</v>
      </c>
      <c r="H27" s="32">
        <v>12</v>
      </c>
      <c r="I27" s="32">
        <v>1</v>
      </c>
      <c r="J27" s="32"/>
      <c r="K27" s="32">
        <v>28</v>
      </c>
      <c r="L27" s="32">
        <v>30</v>
      </c>
      <c r="M27" s="32">
        <v>28</v>
      </c>
      <c r="N27" s="32">
        <v>58</v>
      </c>
      <c r="O27" s="32">
        <v>7</v>
      </c>
      <c r="P27" s="32">
        <v>1</v>
      </c>
      <c r="Q27" s="25">
        <v>8</v>
      </c>
      <c r="R27" s="25">
        <v>2</v>
      </c>
      <c r="S27" s="32">
        <v>4</v>
      </c>
      <c r="T27" s="32">
        <v>0</v>
      </c>
      <c r="U27" s="32">
        <v>7</v>
      </c>
      <c r="V27" s="32">
        <v>9</v>
      </c>
      <c r="W27" s="32">
        <v>59</v>
      </c>
      <c r="X27" s="32">
        <v>16</v>
      </c>
      <c r="Y27" s="32">
        <v>1</v>
      </c>
      <c r="Z27" s="34"/>
      <c r="AA27" s="33"/>
      <c r="AB27" s="32"/>
      <c r="AC27" s="32"/>
      <c r="AD27" s="32"/>
      <c r="AE27" s="32"/>
      <c r="AF27" s="32"/>
      <c r="AG27" s="32"/>
      <c r="AH27" s="32"/>
    </row>
    <row r="28" spans="1:34" ht="15.5" thickTop="1" thickBot="1" x14ac:dyDescent="0.4">
      <c r="A28" s="35" t="s">
        <v>91</v>
      </c>
      <c r="B28" s="45">
        <f t="shared" ref="B28:Y28" si="8">B26/B19</f>
        <v>0.22222222222222221</v>
      </c>
      <c r="C28" s="45">
        <f t="shared" si="8"/>
        <v>8.5106382978723402E-2</v>
      </c>
      <c r="D28" s="45">
        <f t="shared" si="8"/>
        <v>0.4</v>
      </c>
      <c r="E28" s="45">
        <f t="shared" si="8"/>
        <v>0</v>
      </c>
      <c r="F28" s="45">
        <f t="shared" si="8"/>
        <v>0.45</v>
      </c>
      <c r="G28" s="45">
        <f t="shared" si="8"/>
        <v>0.5625</v>
      </c>
      <c r="H28" s="45">
        <f t="shared" si="8"/>
        <v>0.25</v>
      </c>
      <c r="I28" s="45">
        <f t="shared" si="8"/>
        <v>0.66666666666666663</v>
      </c>
      <c r="J28" s="45">
        <f t="shared" si="8"/>
        <v>0</v>
      </c>
      <c r="K28" s="45">
        <f t="shared" si="8"/>
        <v>0.44</v>
      </c>
      <c r="L28" s="45">
        <f t="shared" si="8"/>
        <v>0.2857142857142857</v>
      </c>
      <c r="M28" s="45">
        <f t="shared" si="8"/>
        <v>0.3</v>
      </c>
      <c r="N28" s="45">
        <f t="shared" si="8"/>
        <v>0.14705882352941177</v>
      </c>
      <c r="O28" s="45">
        <f t="shared" si="8"/>
        <v>0.53333333333333333</v>
      </c>
      <c r="P28" s="45">
        <f t="shared" si="8"/>
        <v>0.83333333333333337</v>
      </c>
      <c r="Q28" s="45">
        <f t="shared" si="8"/>
        <v>0.1111111111111111</v>
      </c>
      <c r="R28" s="45">
        <f t="shared" si="8"/>
        <v>0.66666666666666663</v>
      </c>
      <c r="S28" s="45">
        <f t="shared" si="8"/>
        <v>0.6</v>
      </c>
      <c r="T28" s="45">
        <f t="shared" si="8"/>
        <v>1</v>
      </c>
      <c r="U28" s="45">
        <f t="shared" si="8"/>
        <v>0.3</v>
      </c>
      <c r="V28" s="45">
        <f t="shared" si="8"/>
        <v>0.80434782608695654</v>
      </c>
      <c r="W28" s="45">
        <f t="shared" si="8"/>
        <v>0.43269230769230771</v>
      </c>
      <c r="X28" s="45">
        <f t="shared" si="8"/>
        <v>0.64444444444444449</v>
      </c>
      <c r="Y28" s="45">
        <f t="shared" si="8"/>
        <v>0.5</v>
      </c>
      <c r="Z28" s="34"/>
      <c r="AA28" s="20"/>
      <c r="AB28" s="32"/>
      <c r="AC28" s="32"/>
      <c r="AD28" s="32"/>
      <c r="AE28" s="32"/>
      <c r="AF28" s="32"/>
      <c r="AG28" s="32"/>
      <c r="AH28" s="32"/>
    </row>
    <row r="29" spans="1:34" ht="15.5" thickTop="1" thickBot="1" x14ac:dyDescent="0.4">
      <c r="A29" s="35" t="s">
        <v>92</v>
      </c>
      <c r="B29" s="45">
        <f t="shared" ref="B29:Y29" si="9">B27/B19</f>
        <v>0.77777777777777779</v>
      </c>
      <c r="C29" s="45">
        <f t="shared" si="9"/>
        <v>0.2978723404255319</v>
      </c>
      <c r="D29" s="45">
        <f t="shared" si="9"/>
        <v>0.6333333333333333</v>
      </c>
      <c r="E29" s="45">
        <f t="shared" si="9"/>
        <v>0</v>
      </c>
      <c r="F29" s="45">
        <f t="shared" si="9"/>
        <v>0.55000000000000004</v>
      </c>
      <c r="G29" s="45">
        <f t="shared" si="9"/>
        <v>0.4375</v>
      </c>
      <c r="H29" s="45">
        <f t="shared" si="9"/>
        <v>0.75</v>
      </c>
      <c r="I29" s="45">
        <f t="shared" si="9"/>
        <v>0.33333333333333331</v>
      </c>
      <c r="J29" s="45">
        <f t="shared" si="9"/>
        <v>0</v>
      </c>
      <c r="K29" s="45">
        <f t="shared" si="9"/>
        <v>0.56000000000000005</v>
      </c>
      <c r="L29" s="45">
        <f t="shared" si="9"/>
        <v>0.7142857142857143</v>
      </c>
      <c r="M29" s="45">
        <f t="shared" si="9"/>
        <v>0.7</v>
      </c>
      <c r="N29" s="45">
        <f t="shared" si="9"/>
        <v>0.8529411764705882</v>
      </c>
      <c r="O29" s="45">
        <f t="shared" si="9"/>
        <v>0.46666666666666667</v>
      </c>
      <c r="P29" s="45">
        <f t="shared" si="9"/>
        <v>0.16666666666666666</v>
      </c>
      <c r="Q29" s="45">
        <f t="shared" si="9"/>
        <v>0.88888888888888884</v>
      </c>
      <c r="R29" s="45">
        <f t="shared" si="9"/>
        <v>0.33333333333333331</v>
      </c>
      <c r="S29" s="45">
        <f t="shared" si="9"/>
        <v>0.4</v>
      </c>
      <c r="T29" s="45">
        <f t="shared" si="9"/>
        <v>0</v>
      </c>
      <c r="U29" s="45">
        <f t="shared" si="9"/>
        <v>0.7</v>
      </c>
      <c r="V29" s="45">
        <f t="shared" si="9"/>
        <v>0.19565217391304349</v>
      </c>
      <c r="W29" s="45">
        <f t="shared" si="9"/>
        <v>0.56730769230769229</v>
      </c>
      <c r="X29" s="45">
        <f t="shared" si="9"/>
        <v>0.35555555555555557</v>
      </c>
      <c r="Y29" s="45">
        <f t="shared" si="9"/>
        <v>0.5</v>
      </c>
      <c r="Z29" s="34"/>
      <c r="AA29" s="20"/>
      <c r="AB29" s="32"/>
      <c r="AC29" s="32"/>
      <c r="AD29" s="32"/>
      <c r="AE29" s="32"/>
      <c r="AF29" s="32"/>
      <c r="AG29" s="32"/>
      <c r="AH29" s="32"/>
    </row>
    <row r="30" spans="1:34" ht="15.5" thickTop="1" thickBot="1" x14ac:dyDescent="0.4">
      <c r="A30" s="33" t="s">
        <v>18</v>
      </c>
      <c r="B30" s="32">
        <v>4</v>
      </c>
      <c r="C30" s="32">
        <v>4</v>
      </c>
      <c r="D30" s="32">
        <v>8</v>
      </c>
      <c r="E30" s="32"/>
      <c r="F30" s="32">
        <v>7</v>
      </c>
      <c r="G30" s="32">
        <v>8</v>
      </c>
      <c r="H30" s="32">
        <v>8</v>
      </c>
      <c r="I30" s="32">
        <v>0</v>
      </c>
      <c r="J30" s="32"/>
      <c r="K30" s="32">
        <v>22</v>
      </c>
      <c r="L30" s="32">
        <v>21</v>
      </c>
      <c r="M30" s="32">
        <v>10</v>
      </c>
      <c r="N30" s="32">
        <v>21</v>
      </c>
      <c r="O30" s="32">
        <v>7</v>
      </c>
      <c r="P30" s="32">
        <v>2</v>
      </c>
      <c r="Q30" s="25">
        <v>6</v>
      </c>
      <c r="R30" s="25">
        <v>1</v>
      </c>
      <c r="S30" s="32">
        <v>5</v>
      </c>
      <c r="T30" s="32">
        <v>2</v>
      </c>
      <c r="U30" s="32">
        <v>4</v>
      </c>
      <c r="V30" s="32">
        <v>23</v>
      </c>
      <c r="W30" s="32">
        <v>59</v>
      </c>
      <c r="X30" s="32">
        <v>22</v>
      </c>
      <c r="Y30" s="32">
        <v>0</v>
      </c>
      <c r="Z30" s="34"/>
      <c r="AA30" s="33"/>
      <c r="AB30" s="32"/>
      <c r="AC30" s="32"/>
      <c r="AD30" s="32"/>
      <c r="AE30" s="32"/>
      <c r="AF30" s="32"/>
      <c r="AG30" s="32"/>
      <c r="AH30" s="32"/>
    </row>
    <row r="31" spans="1:34" ht="15.5" thickTop="1" thickBot="1" x14ac:dyDescent="0.4">
      <c r="A31" s="33" t="s">
        <v>19</v>
      </c>
      <c r="B31" s="32">
        <v>14</v>
      </c>
      <c r="C31" s="32">
        <v>14</v>
      </c>
      <c r="D31" s="32">
        <v>22</v>
      </c>
      <c r="E31" s="32"/>
      <c r="F31" s="32">
        <v>13</v>
      </c>
      <c r="G31" s="32">
        <v>8</v>
      </c>
      <c r="H31" s="32">
        <v>8</v>
      </c>
      <c r="I31" s="32">
        <v>3</v>
      </c>
      <c r="J31" s="32"/>
      <c r="K31" s="32">
        <v>28</v>
      </c>
      <c r="L31" s="32">
        <v>21</v>
      </c>
      <c r="M31" s="32">
        <v>30</v>
      </c>
      <c r="N31" s="32">
        <v>47</v>
      </c>
      <c r="O31" s="32">
        <v>8</v>
      </c>
      <c r="P31" s="32">
        <v>4</v>
      </c>
      <c r="Q31" s="25">
        <v>3</v>
      </c>
      <c r="R31" s="25">
        <v>5</v>
      </c>
      <c r="S31" s="32">
        <v>5</v>
      </c>
      <c r="T31" s="32">
        <v>1</v>
      </c>
      <c r="U31" s="32">
        <v>6</v>
      </c>
      <c r="V31" s="32">
        <v>23</v>
      </c>
      <c r="W31" s="32">
        <v>45</v>
      </c>
      <c r="X31" s="32">
        <v>23</v>
      </c>
      <c r="Y31" s="32">
        <v>2</v>
      </c>
      <c r="Z31" s="34"/>
      <c r="AA31" s="52"/>
      <c r="AB31" s="32"/>
      <c r="AC31" s="32"/>
      <c r="AD31" s="32"/>
      <c r="AE31" s="32"/>
      <c r="AF31" s="32"/>
      <c r="AG31" s="32"/>
      <c r="AH31" s="32"/>
    </row>
    <row r="32" spans="1:34" ht="15.5" thickTop="1" thickBot="1" x14ac:dyDescent="0.4">
      <c r="A32" s="35" t="s">
        <v>93</v>
      </c>
      <c r="B32" s="45">
        <f t="shared" ref="B32:Y32" si="10">B30/B19</f>
        <v>0.22222222222222221</v>
      </c>
      <c r="C32" s="45">
        <f t="shared" si="10"/>
        <v>8.5106382978723402E-2</v>
      </c>
      <c r="D32" s="45">
        <f t="shared" si="10"/>
        <v>0.26666666666666666</v>
      </c>
      <c r="E32" s="45">
        <f t="shared" si="10"/>
        <v>0</v>
      </c>
      <c r="F32" s="45">
        <f t="shared" si="10"/>
        <v>0.35</v>
      </c>
      <c r="G32" s="45">
        <f t="shared" si="10"/>
        <v>0.5</v>
      </c>
      <c r="H32" s="45">
        <f t="shared" si="10"/>
        <v>0.5</v>
      </c>
      <c r="I32" s="45">
        <f t="shared" si="10"/>
        <v>0</v>
      </c>
      <c r="J32" s="45">
        <f t="shared" si="10"/>
        <v>0</v>
      </c>
      <c r="K32" s="45">
        <f t="shared" si="10"/>
        <v>0.44</v>
      </c>
      <c r="L32" s="45">
        <f t="shared" si="10"/>
        <v>0.5</v>
      </c>
      <c r="M32" s="45">
        <f t="shared" si="10"/>
        <v>0.25</v>
      </c>
      <c r="N32" s="45">
        <f t="shared" si="10"/>
        <v>0.30882352941176472</v>
      </c>
      <c r="O32" s="45">
        <f t="shared" si="10"/>
        <v>0.46666666666666667</v>
      </c>
      <c r="P32" s="45">
        <f t="shared" si="10"/>
        <v>0.33333333333333331</v>
      </c>
      <c r="Q32" s="45">
        <f t="shared" si="10"/>
        <v>0.66666666666666663</v>
      </c>
      <c r="R32" s="45">
        <f t="shared" si="10"/>
        <v>0.16666666666666666</v>
      </c>
      <c r="S32" s="45">
        <f t="shared" si="10"/>
        <v>0.5</v>
      </c>
      <c r="T32" s="45">
        <f t="shared" si="10"/>
        <v>0.66666666666666663</v>
      </c>
      <c r="U32" s="45">
        <f t="shared" si="10"/>
        <v>0.4</v>
      </c>
      <c r="V32" s="45">
        <f t="shared" si="10"/>
        <v>0.5</v>
      </c>
      <c r="W32" s="45">
        <f t="shared" si="10"/>
        <v>0.56730769230769229</v>
      </c>
      <c r="X32" s="45">
        <f t="shared" si="10"/>
        <v>0.48888888888888887</v>
      </c>
      <c r="Y32" s="45">
        <f t="shared" si="10"/>
        <v>0</v>
      </c>
      <c r="Z32" s="34"/>
      <c r="AA32" s="20"/>
      <c r="AB32" s="32"/>
      <c r="AC32" s="32"/>
      <c r="AD32" s="32"/>
      <c r="AE32" s="32"/>
      <c r="AF32" s="32"/>
      <c r="AG32" s="32"/>
      <c r="AH32" s="32"/>
    </row>
    <row r="33" spans="1:34" ht="15.5" thickTop="1" thickBot="1" x14ac:dyDescent="0.4">
      <c r="A33" s="35" t="s">
        <v>94</v>
      </c>
      <c r="B33" s="45">
        <f t="shared" ref="B33:Y33" si="11">B31/B19</f>
        <v>0.77777777777777779</v>
      </c>
      <c r="C33" s="45">
        <f t="shared" si="11"/>
        <v>0.2978723404255319</v>
      </c>
      <c r="D33" s="45">
        <f t="shared" si="11"/>
        <v>0.73333333333333328</v>
      </c>
      <c r="E33" s="45">
        <f t="shared" si="11"/>
        <v>0</v>
      </c>
      <c r="F33" s="45">
        <f t="shared" si="11"/>
        <v>0.65</v>
      </c>
      <c r="G33" s="45">
        <f t="shared" si="11"/>
        <v>0.5</v>
      </c>
      <c r="H33" s="45">
        <f t="shared" si="11"/>
        <v>0.5</v>
      </c>
      <c r="I33" s="45">
        <f t="shared" si="11"/>
        <v>1</v>
      </c>
      <c r="J33" s="45">
        <f t="shared" si="11"/>
        <v>0</v>
      </c>
      <c r="K33" s="45">
        <f t="shared" si="11"/>
        <v>0.56000000000000005</v>
      </c>
      <c r="L33" s="45">
        <f t="shared" si="11"/>
        <v>0.5</v>
      </c>
      <c r="M33" s="45">
        <f t="shared" si="11"/>
        <v>0.75</v>
      </c>
      <c r="N33" s="45">
        <f t="shared" si="11"/>
        <v>0.69117647058823528</v>
      </c>
      <c r="O33" s="45">
        <f t="shared" si="11"/>
        <v>0.53333333333333333</v>
      </c>
      <c r="P33" s="45">
        <f t="shared" si="11"/>
        <v>0.66666666666666663</v>
      </c>
      <c r="Q33" s="45">
        <f t="shared" si="11"/>
        <v>0.33333333333333331</v>
      </c>
      <c r="R33" s="45">
        <f t="shared" si="11"/>
        <v>0.83333333333333337</v>
      </c>
      <c r="S33" s="45">
        <f t="shared" si="11"/>
        <v>0.5</v>
      </c>
      <c r="T33" s="45">
        <f t="shared" si="11"/>
        <v>0.33333333333333331</v>
      </c>
      <c r="U33" s="45">
        <f t="shared" si="11"/>
        <v>0.6</v>
      </c>
      <c r="V33" s="45">
        <f t="shared" si="11"/>
        <v>0.5</v>
      </c>
      <c r="W33" s="45">
        <f t="shared" si="11"/>
        <v>0.43269230769230771</v>
      </c>
      <c r="X33" s="45">
        <f t="shared" si="11"/>
        <v>0.51111111111111107</v>
      </c>
      <c r="Y33" s="45">
        <f t="shared" si="11"/>
        <v>1</v>
      </c>
      <c r="Z33" s="34"/>
      <c r="AA33" s="20"/>
      <c r="AB33" s="32"/>
      <c r="AC33" s="32"/>
      <c r="AD33" s="32"/>
      <c r="AE33" s="32"/>
      <c r="AF33" s="32"/>
      <c r="AG33" s="32"/>
      <c r="AH33" s="32"/>
    </row>
    <row r="34" spans="1:34" ht="15.5" thickTop="1" thickBot="1" x14ac:dyDescent="0.4">
      <c r="A34" s="35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4"/>
      <c r="AA34" s="20"/>
      <c r="AB34" s="32"/>
      <c r="AC34" s="32"/>
      <c r="AD34" s="32"/>
      <c r="AE34" s="32"/>
      <c r="AF34" s="32"/>
      <c r="AG34" s="32"/>
      <c r="AH34" s="32"/>
    </row>
    <row r="35" spans="1:34" ht="24" thickTop="1" thickBot="1" x14ac:dyDescent="0.55000000000000004">
      <c r="A35" s="53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5"/>
      <c r="AA35" s="32"/>
      <c r="AB35" s="54"/>
      <c r="AC35" s="54"/>
      <c r="AD35" s="54"/>
      <c r="AE35" s="54"/>
      <c r="AF35" s="54"/>
      <c r="AG35" s="54"/>
      <c r="AH35" s="54"/>
    </row>
    <row r="36" spans="1:34" ht="15.5" thickTop="1" thickBot="1" x14ac:dyDescent="0.4">
      <c r="A36" s="35" t="s">
        <v>20</v>
      </c>
      <c r="B36" s="32">
        <v>5</v>
      </c>
      <c r="C36" s="32">
        <v>0</v>
      </c>
      <c r="D36" s="32"/>
      <c r="E36" s="32"/>
      <c r="F36" s="32"/>
      <c r="G36" s="32">
        <v>17</v>
      </c>
      <c r="H36" s="32">
        <v>16</v>
      </c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4"/>
      <c r="AA36" s="20"/>
      <c r="AB36" s="32"/>
      <c r="AC36" s="32"/>
      <c r="AD36" s="32"/>
      <c r="AE36" s="32"/>
      <c r="AF36" s="32"/>
      <c r="AG36" s="32"/>
      <c r="AH36" s="32"/>
    </row>
    <row r="37" spans="1:34" ht="15.5" thickTop="1" thickBot="1" x14ac:dyDescent="0.4">
      <c r="A37" s="56" t="s">
        <v>95</v>
      </c>
      <c r="B37" s="45">
        <v>0.01</v>
      </c>
      <c r="C37" s="45">
        <v>0</v>
      </c>
      <c r="D37" s="45">
        <f t="shared" ref="D37:J37" si="12">D36/D19</f>
        <v>0</v>
      </c>
      <c r="E37" s="45">
        <f t="shared" si="12"/>
        <v>0</v>
      </c>
      <c r="F37" s="45">
        <f t="shared" si="12"/>
        <v>0</v>
      </c>
      <c r="G37" s="45">
        <f t="shared" si="12"/>
        <v>1.0625</v>
      </c>
      <c r="H37" s="45">
        <f t="shared" si="12"/>
        <v>1</v>
      </c>
      <c r="I37" s="45">
        <f t="shared" si="12"/>
        <v>0</v>
      </c>
      <c r="J37" s="45">
        <f t="shared" si="12"/>
        <v>0</v>
      </c>
      <c r="K37" s="45"/>
      <c r="L37" s="45">
        <f t="shared" ref="L37:P37" si="13">L36/L19</f>
        <v>0</v>
      </c>
      <c r="M37" s="45">
        <f t="shared" si="13"/>
        <v>0</v>
      </c>
      <c r="N37" s="45">
        <f t="shared" si="13"/>
        <v>0</v>
      </c>
      <c r="O37" s="45">
        <f t="shared" si="13"/>
        <v>0</v>
      </c>
      <c r="P37" s="45">
        <f t="shared" si="13"/>
        <v>0</v>
      </c>
      <c r="Q37" s="45"/>
      <c r="R37" s="45"/>
      <c r="S37" s="45">
        <f t="shared" ref="S37:T37" si="14">S36/S19</f>
        <v>0</v>
      </c>
      <c r="T37" s="45">
        <f t="shared" si="14"/>
        <v>0</v>
      </c>
      <c r="U37" s="45"/>
      <c r="V37" s="45">
        <f>V36/V19</f>
        <v>0</v>
      </c>
      <c r="W37" s="45"/>
      <c r="X37" s="45">
        <f>X36/X19</f>
        <v>0</v>
      </c>
      <c r="Y37" s="45"/>
      <c r="Z37" s="57"/>
      <c r="AA37" s="58"/>
      <c r="AB37" s="45"/>
      <c r="AC37" s="45"/>
      <c r="AD37" s="45"/>
      <c r="AE37" s="45"/>
      <c r="AF37" s="45"/>
      <c r="AG37" s="45"/>
      <c r="AH37" s="45"/>
    </row>
    <row r="38" spans="1:34" ht="15.5" thickTop="1" thickBot="1" x14ac:dyDescent="0.4">
      <c r="A38" s="35" t="s">
        <v>96</v>
      </c>
      <c r="B38" s="32"/>
      <c r="C38" s="32">
        <v>0</v>
      </c>
      <c r="D38" s="32"/>
      <c r="E38" s="32"/>
      <c r="F38" s="32"/>
      <c r="G38" s="32">
        <v>16</v>
      </c>
      <c r="H38" s="32">
        <v>16</v>
      </c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4"/>
      <c r="AA38" s="20"/>
      <c r="AB38" s="32"/>
      <c r="AC38" s="32"/>
      <c r="AD38" s="32"/>
      <c r="AE38" s="32"/>
      <c r="AF38" s="32"/>
      <c r="AG38" s="32"/>
      <c r="AH38" s="32"/>
    </row>
    <row r="39" spans="1:34" ht="15.5" thickTop="1" thickBot="1" x14ac:dyDescent="0.4">
      <c r="A39" s="35" t="s">
        <v>97</v>
      </c>
      <c r="B39" s="32"/>
      <c r="C39" s="32">
        <v>0</v>
      </c>
      <c r="D39" s="32" t="e">
        <f t="shared" ref="D39:J39" si="15">D38/D36</f>
        <v>#DIV/0!</v>
      </c>
      <c r="E39" s="32" t="e">
        <f t="shared" si="15"/>
        <v>#DIV/0!</v>
      </c>
      <c r="F39" s="32" t="e">
        <f t="shared" si="15"/>
        <v>#DIV/0!</v>
      </c>
      <c r="G39" s="32">
        <f t="shared" si="15"/>
        <v>0.94117647058823528</v>
      </c>
      <c r="H39" s="32">
        <f t="shared" si="15"/>
        <v>1</v>
      </c>
      <c r="I39" s="32" t="e">
        <f t="shared" si="15"/>
        <v>#DIV/0!</v>
      </c>
      <c r="J39" s="32" t="e">
        <f t="shared" si="15"/>
        <v>#DIV/0!</v>
      </c>
      <c r="K39" s="32"/>
      <c r="L39" s="32" t="e">
        <f t="shared" ref="L39:P39" si="16">L38/L36</f>
        <v>#DIV/0!</v>
      </c>
      <c r="M39" s="32" t="e">
        <f t="shared" si="16"/>
        <v>#DIV/0!</v>
      </c>
      <c r="N39" s="32" t="e">
        <f t="shared" si="16"/>
        <v>#DIV/0!</v>
      </c>
      <c r="O39" s="32" t="e">
        <f t="shared" si="16"/>
        <v>#DIV/0!</v>
      </c>
      <c r="P39" s="32" t="e">
        <f t="shared" si="16"/>
        <v>#DIV/0!</v>
      </c>
      <c r="Q39" s="32"/>
      <c r="R39" s="32"/>
      <c r="S39" s="32" t="e">
        <f t="shared" ref="S39:T39" si="17">S38/S36</f>
        <v>#DIV/0!</v>
      </c>
      <c r="T39" s="32" t="e">
        <f t="shared" si="17"/>
        <v>#DIV/0!</v>
      </c>
      <c r="U39" s="32"/>
      <c r="V39" s="32" t="e">
        <f>V38/V36</f>
        <v>#DIV/0!</v>
      </c>
      <c r="W39" s="32"/>
      <c r="X39" s="32" t="e">
        <f>X38/X36</f>
        <v>#DIV/0!</v>
      </c>
      <c r="Y39" s="32"/>
      <c r="Z39" s="34"/>
      <c r="AA39" s="20"/>
      <c r="AB39" s="32"/>
      <c r="AC39" s="32"/>
      <c r="AD39" s="32"/>
      <c r="AE39" s="32"/>
      <c r="AF39" s="32"/>
      <c r="AG39" s="32"/>
      <c r="AH39" s="32"/>
    </row>
    <row r="40" spans="1:34" ht="15.5" thickTop="1" thickBot="1" x14ac:dyDescent="0.4">
      <c r="A40" s="35" t="s">
        <v>98</v>
      </c>
      <c r="B40" s="32"/>
      <c r="C40" s="32">
        <v>0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4"/>
      <c r="AA40" s="20"/>
      <c r="AB40" s="32"/>
      <c r="AC40" s="32"/>
      <c r="AD40" s="32"/>
      <c r="AE40" s="32"/>
      <c r="AF40" s="32"/>
      <c r="AG40" s="32"/>
      <c r="AH40" s="32"/>
    </row>
    <row r="41" spans="1:34" ht="15.5" thickTop="1" thickBot="1" x14ac:dyDescent="0.4">
      <c r="A41" s="35" t="s">
        <v>99</v>
      </c>
      <c r="B41" s="32"/>
      <c r="C41" s="32">
        <v>0</v>
      </c>
      <c r="D41" s="32" t="e">
        <f t="shared" ref="D41:J41" si="18">D40/D38</f>
        <v>#DIV/0!</v>
      </c>
      <c r="E41" s="32" t="e">
        <f t="shared" si="18"/>
        <v>#DIV/0!</v>
      </c>
      <c r="F41" s="32" t="e">
        <f t="shared" si="18"/>
        <v>#DIV/0!</v>
      </c>
      <c r="G41" s="32">
        <f t="shared" si="18"/>
        <v>0</v>
      </c>
      <c r="H41" s="32">
        <f t="shared" si="18"/>
        <v>0</v>
      </c>
      <c r="I41" s="32" t="e">
        <f t="shared" si="18"/>
        <v>#DIV/0!</v>
      </c>
      <c r="J41" s="32" t="e">
        <f t="shared" si="18"/>
        <v>#DIV/0!</v>
      </c>
      <c r="K41" s="32"/>
      <c r="L41" s="32" t="e">
        <f t="shared" ref="L41:P41" si="19">L40/L38</f>
        <v>#DIV/0!</v>
      </c>
      <c r="M41" s="32" t="e">
        <f t="shared" si="19"/>
        <v>#DIV/0!</v>
      </c>
      <c r="N41" s="32" t="e">
        <f t="shared" si="19"/>
        <v>#DIV/0!</v>
      </c>
      <c r="O41" s="32" t="e">
        <f t="shared" si="19"/>
        <v>#DIV/0!</v>
      </c>
      <c r="P41" s="32" t="e">
        <f t="shared" si="19"/>
        <v>#DIV/0!</v>
      </c>
      <c r="Q41" s="32"/>
      <c r="R41" s="32"/>
      <c r="S41" s="32" t="e">
        <f t="shared" ref="S41:T41" si="20">S40/S38</f>
        <v>#DIV/0!</v>
      </c>
      <c r="T41" s="32" t="e">
        <f t="shared" si="20"/>
        <v>#DIV/0!</v>
      </c>
      <c r="U41" s="32"/>
      <c r="V41" s="32" t="e">
        <f>V40/V38</f>
        <v>#DIV/0!</v>
      </c>
      <c r="W41" s="32"/>
      <c r="X41" s="32" t="e">
        <f>X40/X38</f>
        <v>#DIV/0!</v>
      </c>
      <c r="Y41" s="32"/>
      <c r="Z41" s="34"/>
      <c r="AA41" s="20"/>
      <c r="AB41" s="32"/>
      <c r="AC41" s="32"/>
      <c r="AD41" s="32"/>
      <c r="AE41" s="32"/>
      <c r="AF41" s="32"/>
      <c r="AG41" s="32"/>
      <c r="AH41" s="32"/>
    </row>
    <row r="42" spans="1:34" ht="15.5" thickTop="1" thickBot="1" x14ac:dyDescent="0.4">
      <c r="A42" s="35" t="s">
        <v>100</v>
      </c>
      <c r="B42" s="32"/>
      <c r="C42" s="32">
        <v>0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4"/>
      <c r="AA42" s="20"/>
      <c r="AB42" s="32"/>
      <c r="AC42" s="32"/>
      <c r="AD42" s="32"/>
      <c r="AE42" s="32"/>
      <c r="AF42" s="32"/>
      <c r="AG42" s="32"/>
      <c r="AH42" s="32"/>
    </row>
    <row r="43" spans="1:34" ht="15.5" thickTop="1" thickBot="1" x14ac:dyDescent="0.4">
      <c r="A43" s="35" t="s">
        <v>101</v>
      </c>
      <c r="B43" s="32"/>
      <c r="C43" s="32">
        <v>0</v>
      </c>
      <c r="D43" s="32" t="e">
        <f t="shared" ref="D43:J43" si="21">D42/D40</f>
        <v>#DIV/0!</v>
      </c>
      <c r="E43" s="32" t="e">
        <f t="shared" si="21"/>
        <v>#DIV/0!</v>
      </c>
      <c r="F43" s="32" t="e">
        <f t="shared" si="21"/>
        <v>#DIV/0!</v>
      </c>
      <c r="G43" s="32" t="e">
        <f t="shared" si="21"/>
        <v>#DIV/0!</v>
      </c>
      <c r="H43" s="32" t="e">
        <f t="shared" si="21"/>
        <v>#DIV/0!</v>
      </c>
      <c r="I43" s="32" t="e">
        <f t="shared" si="21"/>
        <v>#DIV/0!</v>
      </c>
      <c r="J43" s="32" t="e">
        <f t="shared" si="21"/>
        <v>#DIV/0!</v>
      </c>
      <c r="K43" s="32"/>
      <c r="L43" s="32" t="e">
        <f t="shared" ref="L43:P43" si="22">L42/L40</f>
        <v>#DIV/0!</v>
      </c>
      <c r="M43" s="32" t="e">
        <f t="shared" si="22"/>
        <v>#DIV/0!</v>
      </c>
      <c r="N43" s="32" t="e">
        <f t="shared" si="22"/>
        <v>#DIV/0!</v>
      </c>
      <c r="O43" s="32" t="e">
        <f t="shared" si="22"/>
        <v>#DIV/0!</v>
      </c>
      <c r="P43" s="32" t="e">
        <f t="shared" si="22"/>
        <v>#DIV/0!</v>
      </c>
      <c r="Q43" s="32"/>
      <c r="R43" s="32"/>
      <c r="S43" s="32" t="e">
        <f t="shared" ref="S43:T43" si="23">S42/S40</f>
        <v>#DIV/0!</v>
      </c>
      <c r="T43" s="32" t="e">
        <f t="shared" si="23"/>
        <v>#DIV/0!</v>
      </c>
      <c r="U43" s="32"/>
      <c r="V43" s="32" t="e">
        <f>V42/V40</f>
        <v>#DIV/0!</v>
      </c>
      <c r="W43" s="32"/>
      <c r="X43" s="32" t="e">
        <f>X42/X40</f>
        <v>#DIV/0!</v>
      </c>
      <c r="Y43" s="32"/>
      <c r="Z43" s="34"/>
      <c r="AA43" s="20"/>
      <c r="AB43" s="32"/>
      <c r="AC43" s="32"/>
      <c r="AD43" s="32"/>
      <c r="AE43" s="32"/>
      <c r="AF43" s="32"/>
      <c r="AG43" s="32"/>
      <c r="AH43" s="32"/>
    </row>
    <row r="44" spans="1:34" ht="27" thickTop="1" thickBot="1" x14ac:dyDescent="0.4">
      <c r="A44" s="35" t="s">
        <v>102</v>
      </c>
      <c r="B44" s="59">
        <v>4</v>
      </c>
      <c r="C44" s="59">
        <v>0</v>
      </c>
      <c r="D44" s="60"/>
      <c r="E44" s="60"/>
      <c r="F44" s="60"/>
      <c r="G44" s="60"/>
      <c r="H44" s="61"/>
      <c r="I44" s="60"/>
      <c r="J44" s="60"/>
      <c r="K44" s="60"/>
      <c r="L44" s="60"/>
      <c r="M44" s="60"/>
      <c r="N44" s="60"/>
      <c r="O44" s="60"/>
      <c r="P44" s="60"/>
      <c r="Q44" s="62"/>
      <c r="R44" s="62"/>
      <c r="S44" s="32"/>
      <c r="T44" s="60"/>
      <c r="U44" s="60"/>
      <c r="V44" s="60"/>
      <c r="W44" s="60"/>
      <c r="X44" s="60"/>
      <c r="Y44" s="60"/>
      <c r="Z44" s="34"/>
      <c r="AA44" s="20"/>
      <c r="AB44" s="32"/>
      <c r="AC44" s="32"/>
      <c r="AD44" s="63"/>
      <c r="AE44" s="63"/>
      <c r="AF44" s="32"/>
      <c r="AG44" s="32"/>
      <c r="AH44" s="32"/>
    </row>
    <row r="45" spans="1:34" ht="15.5" thickTop="1" thickBot="1" x14ac:dyDescent="0.4">
      <c r="A45" s="35" t="s">
        <v>103</v>
      </c>
      <c r="B45" s="59"/>
      <c r="C45" s="59">
        <v>0</v>
      </c>
      <c r="D45" s="60"/>
      <c r="E45" s="60"/>
      <c r="F45" s="60"/>
      <c r="G45" s="60"/>
      <c r="H45" s="61" t="s">
        <v>104</v>
      </c>
      <c r="I45" s="60"/>
      <c r="J45" s="60"/>
      <c r="K45" s="60"/>
      <c r="L45" s="60"/>
      <c r="M45" s="60"/>
      <c r="N45" s="60"/>
      <c r="O45" s="60"/>
      <c r="P45" s="60"/>
      <c r="Q45" s="62"/>
      <c r="R45" s="62"/>
      <c r="S45" s="32"/>
      <c r="T45" s="60"/>
      <c r="U45" s="60"/>
      <c r="V45" s="60"/>
      <c r="W45" s="60"/>
      <c r="X45" s="60"/>
      <c r="Y45" s="60"/>
      <c r="Z45" s="34"/>
      <c r="AA45" s="20"/>
      <c r="AB45" s="32"/>
      <c r="AC45" s="32"/>
      <c r="AD45" s="63"/>
      <c r="AE45" s="63"/>
      <c r="AF45" s="32"/>
      <c r="AG45" s="32"/>
      <c r="AH45" s="32"/>
    </row>
    <row r="46" spans="1:34" ht="15.5" thickTop="1" thickBot="1" x14ac:dyDescent="0.4">
      <c r="A46" s="35" t="s">
        <v>105</v>
      </c>
      <c r="B46" s="59"/>
      <c r="C46" s="59">
        <v>0</v>
      </c>
      <c r="D46" s="60" t="e">
        <f t="shared" ref="D46:J46" si="24">D45/D44</f>
        <v>#DIV/0!</v>
      </c>
      <c r="E46" s="60" t="e">
        <f t="shared" si="24"/>
        <v>#DIV/0!</v>
      </c>
      <c r="F46" s="60" t="e">
        <f t="shared" si="24"/>
        <v>#DIV/0!</v>
      </c>
      <c r="G46" s="60" t="e">
        <f t="shared" si="24"/>
        <v>#DIV/0!</v>
      </c>
      <c r="H46" s="60" t="e">
        <f t="shared" si="24"/>
        <v>#VALUE!</v>
      </c>
      <c r="I46" s="60" t="e">
        <f t="shared" si="24"/>
        <v>#DIV/0!</v>
      </c>
      <c r="J46" s="60" t="e">
        <f t="shared" si="24"/>
        <v>#DIV/0!</v>
      </c>
      <c r="K46" s="60"/>
      <c r="L46" s="60" t="e">
        <f t="shared" ref="L46:P46" si="25">L45/L44</f>
        <v>#DIV/0!</v>
      </c>
      <c r="M46" s="60" t="e">
        <f t="shared" si="25"/>
        <v>#DIV/0!</v>
      </c>
      <c r="N46" s="60" t="e">
        <f t="shared" si="25"/>
        <v>#DIV/0!</v>
      </c>
      <c r="O46" s="60" t="e">
        <f t="shared" si="25"/>
        <v>#DIV/0!</v>
      </c>
      <c r="P46" s="60" t="e">
        <f t="shared" si="25"/>
        <v>#DIV/0!</v>
      </c>
      <c r="Q46" s="60"/>
      <c r="R46" s="60"/>
      <c r="S46" s="60" t="e">
        <f t="shared" ref="S46:T46" si="26">S45/S44</f>
        <v>#DIV/0!</v>
      </c>
      <c r="T46" s="60" t="e">
        <f t="shared" si="26"/>
        <v>#DIV/0!</v>
      </c>
      <c r="U46" s="60"/>
      <c r="V46" s="60" t="e">
        <f>V45/V44</f>
        <v>#DIV/0!</v>
      </c>
      <c r="W46" s="60"/>
      <c r="X46" s="60" t="e">
        <f>X45/X44</f>
        <v>#DIV/0!</v>
      </c>
      <c r="Y46" s="60"/>
      <c r="Z46" s="34"/>
      <c r="AA46" s="60"/>
      <c r="AB46" s="60"/>
      <c r="AC46" s="60"/>
      <c r="AD46" s="60"/>
      <c r="AE46" s="60"/>
      <c r="AF46" s="60"/>
      <c r="AG46" s="32"/>
      <c r="AH46" s="32"/>
    </row>
    <row r="47" spans="1:34" ht="22.5" customHeight="1" thickTop="1" thickBot="1" x14ac:dyDescent="0.45">
      <c r="A47" s="64"/>
      <c r="B47" s="60"/>
      <c r="C47" s="60"/>
      <c r="D47" s="60"/>
      <c r="E47" s="60"/>
      <c r="F47" s="60"/>
      <c r="G47" s="60"/>
      <c r="H47" s="61"/>
      <c r="I47" s="60"/>
      <c r="J47" s="60"/>
      <c r="K47" s="60"/>
      <c r="L47" s="60"/>
      <c r="M47" s="60"/>
      <c r="N47" s="60"/>
      <c r="O47" s="60"/>
      <c r="P47" s="60"/>
      <c r="Q47" s="62"/>
      <c r="R47" s="62"/>
      <c r="S47" s="32"/>
      <c r="T47" s="60"/>
      <c r="U47" s="60"/>
      <c r="V47" s="60"/>
      <c r="W47" s="60"/>
      <c r="X47" s="60"/>
      <c r="Y47" s="60"/>
      <c r="Z47" s="65"/>
      <c r="AA47" s="61"/>
      <c r="AB47" s="32"/>
      <c r="AC47" s="32"/>
      <c r="AD47" s="63"/>
      <c r="AE47" s="63"/>
      <c r="AF47" s="32"/>
      <c r="AG47" s="32"/>
      <c r="AH47" s="32"/>
    </row>
    <row r="48" spans="1:34" ht="22.5" customHeight="1" thickTop="1" thickBot="1" x14ac:dyDescent="0.55000000000000004">
      <c r="A48" s="29"/>
      <c r="B48" s="12"/>
      <c r="C48" s="12"/>
      <c r="D48" s="12"/>
      <c r="E48" s="12"/>
      <c r="F48" s="12"/>
      <c r="G48" s="12"/>
      <c r="H48" s="10"/>
      <c r="I48" s="10"/>
      <c r="J48" s="11"/>
      <c r="K48" s="8"/>
      <c r="L48" s="9"/>
      <c r="M48" s="9"/>
      <c r="N48" s="9"/>
      <c r="O48" s="9"/>
      <c r="P48" s="9"/>
      <c r="Q48" s="11"/>
      <c r="R48" s="11"/>
      <c r="S48" s="66"/>
      <c r="T48" s="8" t="s">
        <v>66</v>
      </c>
      <c r="U48" s="9"/>
      <c r="V48" s="9"/>
      <c r="W48" s="9"/>
      <c r="X48" s="9"/>
      <c r="Y48" s="12"/>
      <c r="Z48" s="65"/>
      <c r="AA48" s="32"/>
      <c r="AB48" s="66"/>
      <c r="AC48" s="66"/>
      <c r="AD48" s="67"/>
      <c r="AE48" s="67"/>
      <c r="AF48" s="66"/>
      <c r="AG48" s="66"/>
      <c r="AH48" s="68"/>
    </row>
    <row r="49" spans="1:34" ht="15.5" thickTop="1" thickBot="1" x14ac:dyDescent="0.4">
      <c r="A49" s="32" t="s">
        <v>106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4"/>
      <c r="AA49" s="20"/>
      <c r="AB49" s="32"/>
      <c r="AC49" s="32"/>
      <c r="AD49" s="32"/>
      <c r="AE49" s="32"/>
      <c r="AF49" s="32"/>
      <c r="AG49" s="32"/>
      <c r="AH49" s="32"/>
    </row>
    <row r="50" spans="1:34" ht="15.5" thickTop="1" thickBot="1" x14ac:dyDescent="0.4">
      <c r="A50" s="35" t="s">
        <v>107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4"/>
      <c r="AA50" s="20"/>
      <c r="AB50" s="32"/>
      <c r="AC50" s="32"/>
      <c r="AD50" s="32"/>
      <c r="AE50" s="32"/>
      <c r="AF50" s="32"/>
      <c r="AG50" s="32"/>
      <c r="AH50" s="32"/>
    </row>
    <row r="51" spans="1:34" ht="15.5" thickTop="1" thickBot="1" x14ac:dyDescent="0.4">
      <c r="A51" s="35" t="s">
        <v>108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4"/>
      <c r="AA51" s="20"/>
      <c r="AB51" s="32"/>
      <c r="AC51" s="32"/>
      <c r="AD51" s="32"/>
      <c r="AE51" s="32"/>
      <c r="AF51" s="32"/>
      <c r="AG51" s="32"/>
      <c r="AH51" s="32"/>
    </row>
    <row r="52" spans="1:34" ht="15.5" thickTop="1" thickBot="1" x14ac:dyDescent="0.4">
      <c r="A52" s="35" t="s">
        <v>109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69"/>
      <c r="AA52" s="20"/>
      <c r="AB52" s="32"/>
      <c r="AC52" s="32"/>
      <c r="AD52" s="32"/>
      <c r="AE52" s="32"/>
      <c r="AF52" s="32"/>
      <c r="AG52" s="32"/>
      <c r="AH52" s="32"/>
    </row>
    <row r="53" spans="1:34" ht="15.5" thickTop="1" thickBot="1" x14ac:dyDescent="0.4">
      <c r="A53" s="35" t="s">
        <v>110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4"/>
      <c r="AA53" s="20"/>
      <c r="AB53" s="32"/>
      <c r="AC53" s="32"/>
      <c r="AD53" s="32"/>
      <c r="AE53" s="32"/>
      <c r="AF53" s="32"/>
      <c r="AG53" s="32"/>
      <c r="AH53" s="32"/>
    </row>
    <row r="54" spans="1:34" ht="15.5" thickTop="1" thickBot="1" x14ac:dyDescent="0.4">
      <c r="A54" s="35" t="s">
        <v>111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69"/>
      <c r="AA54" s="20"/>
      <c r="AB54" s="32"/>
      <c r="AC54" s="32"/>
      <c r="AD54" s="32"/>
      <c r="AE54" s="32"/>
      <c r="AF54" s="32"/>
      <c r="AG54" s="32"/>
      <c r="AH54" s="32"/>
    </row>
    <row r="55" spans="1:34" ht="27" thickTop="1" thickBot="1" x14ac:dyDescent="0.4">
      <c r="A55" s="35" t="s">
        <v>112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4"/>
      <c r="AA55" s="20"/>
      <c r="AB55" s="32"/>
      <c r="AC55" s="32"/>
      <c r="AD55" s="32"/>
      <c r="AE55" s="32"/>
      <c r="AF55" s="32"/>
      <c r="AG55" s="32"/>
      <c r="AH55" s="32"/>
    </row>
    <row r="56" spans="1:34" ht="15.5" thickTop="1" thickBot="1" x14ac:dyDescent="0.4">
      <c r="A56" s="35" t="s">
        <v>113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4"/>
      <c r="AA56" s="20"/>
      <c r="AB56" s="32"/>
      <c r="AC56" s="32"/>
      <c r="AD56" s="32"/>
      <c r="AE56" s="32"/>
      <c r="AF56" s="32"/>
      <c r="AG56" s="32"/>
      <c r="AH56" s="32"/>
    </row>
    <row r="57" spans="1:34" ht="15.5" thickTop="1" thickBot="1" x14ac:dyDescent="0.4">
      <c r="A57" s="35" t="s">
        <v>114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4"/>
      <c r="AA57" s="20"/>
      <c r="AB57" s="32"/>
      <c r="AC57" s="32"/>
      <c r="AD57" s="32"/>
      <c r="AE57" s="32"/>
      <c r="AF57" s="32"/>
      <c r="AG57" s="32"/>
      <c r="AH57" s="32"/>
    </row>
    <row r="58" spans="1:34" ht="15.5" thickTop="1" thickBot="1" x14ac:dyDescent="0.4">
      <c r="A58" s="35" t="s">
        <v>115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4"/>
      <c r="AA58" s="20"/>
      <c r="AB58" s="32"/>
      <c r="AC58" s="32"/>
      <c r="AD58" s="32"/>
      <c r="AE58" s="32"/>
      <c r="AF58" s="32"/>
      <c r="AG58" s="32"/>
      <c r="AH58" s="32"/>
    </row>
    <row r="59" spans="1:34" ht="15.5" thickTop="1" thickBot="1" x14ac:dyDescent="0.4">
      <c r="A59" s="32" t="s">
        <v>116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4"/>
      <c r="AA59" s="20"/>
      <c r="AB59" s="32"/>
      <c r="AC59" s="32"/>
      <c r="AD59" s="32"/>
      <c r="AE59" s="32"/>
      <c r="AF59" s="32"/>
      <c r="AG59" s="32"/>
      <c r="AH59" s="32"/>
    </row>
    <row r="60" spans="1:34" ht="15.5" thickTop="1" thickBot="1" x14ac:dyDescent="0.4">
      <c r="A60" s="35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70"/>
      <c r="AA60" s="20"/>
      <c r="AB60" s="32"/>
      <c r="AC60" s="32"/>
      <c r="AD60" s="32"/>
      <c r="AE60" s="32"/>
      <c r="AF60" s="32"/>
      <c r="AG60" s="32"/>
      <c r="AH60" s="32"/>
    </row>
    <row r="61" spans="1:34" ht="15.5" thickTop="1" thickBot="1" x14ac:dyDescent="0.4">
      <c r="A61" s="35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69"/>
      <c r="AA61" s="20"/>
      <c r="AB61" s="32"/>
      <c r="AC61" s="32"/>
      <c r="AD61" s="32"/>
      <c r="AE61" s="32"/>
      <c r="AF61" s="32"/>
      <c r="AG61" s="32"/>
      <c r="AH61" s="32"/>
    </row>
    <row r="62" spans="1:34" ht="15.5" thickTop="1" thickBot="1" x14ac:dyDescent="0.4">
      <c r="A62" s="35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69"/>
      <c r="AA62" s="20"/>
      <c r="AB62" s="32"/>
      <c r="AC62" s="32"/>
      <c r="AD62" s="32"/>
      <c r="AE62" s="32"/>
      <c r="AF62" s="32"/>
      <c r="AG62" s="32"/>
      <c r="AH62" s="32"/>
    </row>
    <row r="63" spans="1:34" ht="15.5" thickTop="1" thickBot="1" x14ac:dyDescent="0.4">
      <c r="A63" s="35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69"/>
      <c r="AA63" s="20"/>
      <c r="AB63" s="32"/>
      <c r="AC63" s="32"/>
      <c r="AD63" s="32"/>
      <c r="AE63" s="32"/>
      <c r="AF63" s="32"/>
      <c r="AG63" s="32"/>
      <c r="AH63" s="32"/>
    </row>
    <row r="64" spans="1:34" ht="15.5" thickTop="1" thickBot="1" x14ac:dyDescent="0.4">
      <c r="A64" s="35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69"/>
      <c r="AA64" s="20"/>
      <c r="AB64" s="32"/>
      <c r="AC64" s="32"/>
      <c r="AD64" s="32"/>
      <c r="AE64" s="32"/>
      <c r="AF64" s="32"/>
      <c r="AG64" s="32"/>
      <c r="AH64" s="32"/>
    </row>
    <row r="65" spans="1:34" ht="15.5" thickTop="1" thickBot="1" x14ac:dyDescent="0.4">
      <c r="A65" s="35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69"/>
      <c r="AA65" s="20"/>
      <c r="AB65" s="32"/>
      <c r="AC65" s="32"/>
      <c r="AD65" s="32"/>
      <c r="AE65" s="32"/>
      <c r="AF65" s="32"/>
      <c r="AG65" s="32"/>
      <c r="AH65" s="32"/>
    </row>
    <row r="66" spans="1:34" ht="15.5" thickTop="1" thickBot="1" x14ac:dyDescent="0.4">
      <c r="A66" s="35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4"/>
      <c r="AA66" s="20"/>
      <c r="AB66" s="32"/>
      <c r="AC66" s="32"/>
      <c r="AD66" s="32"/>
      <c r="AE66" s="32"/>
      <c r="AF66" s="32"/>
      <c r="AG66" s="32"/>
      <c r="AH66" s="32"/>
    </row>
    <row r="67" spans="1:34" ht="15.5" thickTop="1" thickBot="1" x14ac:dyDescent="0.4">
      <c r="A67" s="35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4"/>
      <c r="AA67" s="20"/>
      <c r="AB67" s="32"/>
      <c r="AC67" s="32"/>
      <c r="AD67" s="32"/>
      <c r="AE67" s="32"/>
      <c r="AF67" s="32"/>
      <c r="AG67" s="32"/>
      <c r="AH67" s="32"/>
    </row>
    <row r="68" spans="1:34" ht="15.5" thickTop="1" thickBot="1" x14ac:dyDescent="0.4">
      <c r="A68" s="35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4"/>
      <c r="AA68" s="20"/>
      <c r="AB68" s="32"/>
      <c r="AC68" s="32"/>
      <c r="AD68" s="32"/>
      <c r="AE68" s="32"/>
      <c r="AF68" s="32"/>
      <c r="AG68" s="32"/>
      <c r="AH68" s="32"/>
    </row>
    <row r="69" spans="1:34" ht="15.5" thickTop="1" thickBot="1" x14ac:dyDescent="0.4">
      <c r="A69" s="35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4"/>
      <c r="AA69" s="20"/>
      <c r="AB69" s="32"/>
      <c r="AC69" s="32"/>
      <c r="AD69" s="32"/>
      <c r="AE69" s="32"/>
      <c r="AF69" s="32"/>
      <c r="AG69" s="32"/>
      <c r="AH69" s="32"/>
    </row>
    <row r="70" spans="1:34" ht="15.5" thickTop="1" thickBot="1" x14ac:dyDescent="0.4">
      <c r="A70" s="35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4"/>
      <c r="AA70" s="20"/>
      <c r="AB70" s="32"/>
      <c r="AC70" s="32"/>
      <c r="AD70" s="32"/>
      <c r="AE70" s="32"/>
      <c r="AF70" s="32"/>
      <c r="AG70" s="32"/>
      <c r="AH70" s="32"/>
    </row>
    <row r="71" spans="1:34" ht="15.5" thickTop="1" thickBot="1" x14ac:dyDescent="0.4">
      <c r="A71" s="35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4"/>
      <c r="AA71" s="20"/>
      <c r="AB71" s="32"/>
      <c r="AC71" s="32"/>
      <c r="AD71" s="32"/>
      <c r="AE71" s="32"/>
      <c r="AF71" s="32"/>
      <c r="AG71" s="32"/>
      <c r="AH71" s="32"/>
    </row>
    <row r="72" spans="1:34" ht="15.5" thickTop="1" thickBot="1" x14ac:dyDescent="0.4">
      <c r="A72" s="35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4"/>
      <c r="AA72" s="20"/>
      <c r="AB72" s="32"/>
      <c r="AC72" s="32"/>
      <c r="AD72" s="32"/>
      <c r="AE72" s="32"/>
      <c r="AF72" s="32"/>
      <c r="AG72" s="32"/>
      <c r="AH72" s="32"/>
    </row>
    <row r="73" spans="1:34" ht="15.5" thickTop="1" thickBot="1" x14ac:dyDescent="0.4">
      <c r="A73" s="35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4"/>
      <c r="AA73" s="20"/>
      <c r="AB73" s="32"/>
      <c r="AC73" s="32"/>
      <c r="AD73" s="32"/>
      <c r="AE73" s="32"/>
      <c r="AF73" s="32"/>
      <c r="AG73" s="32"/>
      <c r="AH73" s="32"/>
    </row>
    <row r="74" spans="1:34" ht="15.5" thickTop="1" thickBot="1" x14ac:dyDescent="0.4">
      <c r="A74" s="35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4"/>
      <c r="AA74" s="20"/>
      <c r="AB74" s="32"/>
      <c r="AC74" s="32"/>
      <c r="AD74" s="32"/>
      <c r="AE74" s="32"/>
      <c r="AF74" s="32"/>
      <c r="AG74" s="32"/>
      <c r="AH74" s="32"/>
    </row>
    <row r="75" spans="1:34" ht="15.5" thickTop="1" thickBot="1" x14ac:dyDescent="0.4">
      <c r="A75" s="35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4"/>
      <c r="AA75" s="20"/>
      <c r="AB75" s="32"/>
      <c r="AC75" s="32"/>
      <c r="AD75" s="32"/>
      <c r="AE75" s="32"/>
      <c r="AF75" s="32"/>
      <c r="AG75" s="32"/>
      <c r="AH75" s="32"/>
    </row>
    <row r="76" spans="1:34" ht="15.5" thickTop="1" thickBot="1" x14ac:dyDescent="0.4">
      <c r="A76" s="35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4"/>
      <c r="AA76" s="20"/>
      <c r="AB76" s="32"/>
      <c r="AC76" s="32"/>
      <c r="AD76" s="32"/>
      <c r="AE76" s="32"/>
      <c r="AF76" s="32"/>
      <c r="AG76" s="32"/>
      <c r="AH76" s="32"/>
    </row>
    <row r="77" spans="1:34" ht="15.5" thickTop="1" thickBot="1" x14ac:dyDescent="0.4">
      <c r="A77" s="35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4"/>
      <c r="AA77" s="20"/>
      <c r="AB77" s="32"/>
      <c r="AC77" s="32"/>
      <c r="AD77" s="32"/>
      <c r="AE77" s="32"/>
      <c r="AF77" s="32"/>
      <c r="AG77" s="32"/>
      <c r="AH77" s="32"/>
    </row>
    <row r="78" spans="1:34" ht="15.5" thickTop="1" thickBot="1" x14ac:dyDescent="0.4">
      <c r="A78" s="35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4"/>
      <c r="AA78" s="20"/>
      <c r="AB78" s="32"/>
      <c r="AC78" s="32"/>
      <c r="AD78" s="32"/>
      <c r="AE78" s="32"/>
      <c r="AF78" s="32"/>
      <c r="AG78" s="32"/>
      <c r="AH78" s="32"/>
    </row>
    <row r="79" spans="1:34" ht="15.5" thickTop="1" thickBot="1" x14ac:dyDescent="0.4">
      <c r="A79" s="35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4"/>
      <c r="AA79" s="20"/>
      <c r="AB79" s="32"/>
      <c r="AC79" s="32"/>
      <c r="AD79" s="32"/>
      <c r="AE79" s="32"/>
      <c r="AF79" s="32"/>
      <c r="AG79" s="32"/>
      <c r="AH79" s="32"/>
    </row>
    <row r="80" spans="1:34" ht="15.5" thickTop="1" thickBot="1" x14ac:dyDescent="0.4">
      <c r="A80" s="35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4"/>
      <c r="AA80" s="20"/>
      <c r="AB80" s="32"/>
      <c r="AC80" s="32"/>
      <c r="AD80" s="32"/>
      <c r="AE80" s="32"/>
      <c r="AF80" s="32"/>
      <c r="AG80" s="32"/>
      <c r="AH80" s="32"/>
    </row>
    <row r="81" spans="1:34" ht="15.5" thickTop="1" thickBot="1" x14ac:dyDescent="0.4">
      <c r="A81" s="35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4"/>
      <c r="AA81" s="20"/>
      <c r="AB81" s="32"/>
      <c r="AC81" s="32"/>
      <c r="AD81" s="32"/>
      <c r="AE81" s="32"/>
      <c r="AF81" s="32"/>
      <c r="AG81" s="32"/>
      <c r="AH81" s="32"/>
    </row>
    <row r="82" spans="1:34" ht="15.5" thickTop="1" thickBot="1" x14ac:dyDescent="0.4">
      <c r="A82" s="35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71"/>
      <c r="AA82" s="20"/>
      <c r="AB82" s="32"/>
      <c r="AC82" s="32"/>
      <c r="AD82" s="32"/>
      <c r="AE82" s="32"/>
      <c r="AF82" s="32"/>
      <c r="AG82" s="32"/>
      <c r="AH82" s="32"/>
    </row>
    <row r="83" spans="1:34" ht="15.5" thickTop="1" thickBot="1" x14ac:dyDescent="0.4">
      <c r="A83" s="35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4"/>
      <c r="AA83" s="20"/>
      <c r="AB83" s="32"/>
      <c r="AC83" s="32"/>
      <c r="AD83" s="32"/>
      <c r="AE83" s="32"/>
      <c r="AF83" s="32"/>
      <c r="AG83" s="32"/>
      <c r="AH83" s="32"/>
    </row>
    <row r="84" spans="1:34" ht="15.5" thickTop="1" thickBot="1" x14ac:dyDescent="0.4">
      <c r="A84" s="35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4"/>
      <c r="AA84" s="20"/>
      <c r="AB84" s="32"/>
      <c r="AC84" s="32"/>
      <c r="AD84" s="32"/>
      <c r="AE84" s="32"/>
      <c r="AF84" s="32"/>
      <c r="AG84" s="32"/>
      <c r="AH84" s="32"/>
    </row>
    <row r="85" spans="1:34" ht="15.5" thickTop="1" thickBot="1" x14ac:dyDescent="0.4">
      <c r="A85" s="35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4"/>
      <c r="AA85" s="20"/>
      <c r="AB85" s="32"/>
      <c r="AC85" s="32"/>
      <c r="AD85" s="32"/>
      <c r="AE85" s="32"/>
      <c r="AF85" s="32"/>
      <c r="AG85" s="32"/>
      <c r="AH85" s="32"/>
    </row>
    <row r="86" spans="1:34" ht="15.5" thickTop="1" thickBot="1" x14ac:dyDescent="0.4">
      <c r="A86" s="35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4"/>
      <c r="AA86" s="20"/>
      <c r="AB86" s="32"/>
      <c r="AC86" s="32"/>
      <c r="AD86" s="32"/>
      <c r="AE86" s="32"/>
      <c r="AF86" s="32"/>
      <c r="AG86" s="32"/>
      <c r="AH86" s="32"/>
    </row>
    <row r="87" spans="1:34" ht="15.5" thickTop="1" thickBot="1" x14ac:dyDescent="0.4">
      <c r="A87" s="35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4"/>
      <c r="AA87" s="20"/>
      <c r="AB87" s="32"/>
      <c r="AC87" s="32"/>
      <c r="AD87" s="32"/>
      <c r="AE87" s="32"/>
      <c r="AF87" s="32"/>
      <c r="AG87" s="32"/>
      <c r="AH87" s="32"/>
    </row>
    <row r="88" spans="1:34" ht="15.5" thickTop="1" thickBot="1" x14ac:dyDescent="0.4">
      <c r="A88" s="35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4"/>
      <c r="AA88" s="20"/>
      <c r="AB88" s="32"/>
      <c r="AC88" s="32"/>
      <c r="AD88" s="32"/>
      <c r="AE88" s="32"/>
      <c r="AF88" s="32"/>
      <c r="AG88" s="32"/>
      <c r="AH88" s="32"/>
    </row>
    <row r="89" spans="1:34" ht="15.5" thickTop="1" thickBot="1" x14ac:dyDescent="0.4">
      <c r="A89" s="35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4"/>
      <c r="AA89" s="20"/>
      <c r="AB89" s="32"/>
      <c r="AC89" s="32"/>
      <c r="AD89" s="32"/>
      <c r="AE89" s="32"/>
      <c r="AF89" s="32"/>
      <c r="AG89" s="32"/>
      <c r="AH89" s="32"/>
    </row>
    <row r="90" spans="1:34" ht="15.5" thickTop="1" thickBot="1" x14ac:dyDescent="0.4">
      <c r="A90" s="35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4"/>
      <c r="AA90" s="20"/>
      <c r="AB90" s="32"/>
      <c r="AC90" s="32"/>
      <c r="AD90" s="32"/>
      <c r="AE90" s="32"/>
      <c r="AF90" s="32"/>
      <c r="AG90" s="32"/>
      <c r="AH90" s="32"/>
    </row>
    <row r="91" spans="1:34" ht="15.5" thickTop="1" thickBot="1" x14ac:dyDescent="0.4">
      <c r="A91" s="35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4"/>
      <c r="AA91" s="20"/>
      <c r="AB91" s="32"/>
      <c r="AC91" s="32"/>
      <c r="AD91" s="32"/>
      <c r="AE91" s="32"/>
      <c r="AF91" s="32"/>
      <c r="AG91" s="32"/>
      <c r="AH91" s="32"/>
    </row>
    <row r="92" spans="1:34" ht="15.5" thickTop="1" thickBot="1" x14ac:dyDescent="0.4">
      <c r="A92" s="35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4"/>
      <c r="AA92" s="20"/>
      <c r="AB92" s="32"/>
      <c r="AC92" s="32"/>
      <c r="AD92" s="32"/>
      <c r="AE92" s="32"/>
      <c r="AF92" s="32"/>
      <c r="AG92" s="32"/>
      <c r="AH92" s="32"/>
    </row>
    <row r="93" spans="1:34" ht="15.5" thickTop="1" thickBot="1" x14ac:dyDescent="0.4">
      <c r="A93" s="35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4"/>
      <c r="AA93" s="20"/>
      <c r="AB93" s="32"/>
      <c r="AC93" s="32"/>
      <c r="AD93" s="32"/>
      <c r="AE93" s="32"/>
      <c r="AF93" s="32"/>
      <c r="AG93" s="32"/>
      <c r="AH93" s="32"/>
    </row>
    <row r="94" spans="1:34" ht="15.5" thickTop="1" thickBot="1" x14ac:dyDescent="0.4">
      <c r="A94" s="35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4"/>
      <c r="AA94" s="20"/>
      <c r="AB94" s="32"/>
      <c r="AC94" s="32"/>
      <c r="AD94" s="32"/>
      <c r="AE94" s="32"/>
      <c r="AF94" s="32"/>
      <c r="AG94" s="32"/>
      <c r="AH94" s="32"/>
    </row>
    <row r="95" spans="1:34" ht="15.5" thickTop="1" thickBot="1" x14ac:dyDescent="0.4">
      <c r="A95" s="35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4"/>
      <c r="AA95" s="20"/>
      <c r="AB95" s="32"/>
      <c r="AC95" s="32"/>
      <c r="AD95" s="32"/>
      <c r="AE95" s="32"/>
      <c r="AF95" s="32"/>
      <c r="AG95" s="32"/>
      <c r="AH95" s="32"/>
    </row>
    <row r="96" spans="1:34" ht="15.5" thickTop="1" thickBot="1" x14ac:dyDescent="0.4">
      <c r="A96" s="35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4"/>
      <c r="AA96" s="20"/>
      <c r="AB96" s="32"/>
      <c r="AC96" s="32"/>
      <c r="AD96" s="32"/>
      <c r="AE96" s="32"/>
      <c r="AF96" s="32"/>
      <c r="AG96" s="32"/>
      <c r="AH96" s="32"/>
    </row>
    <row r="97" spans="1:34" ht="15.5" thickTop="1" thickBot="1" x14ac:dyDescent="0.4">
      <c r="A97" s="35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4"/>
      <c r="AA97" s="20"/>
      <c r="AB97" s="32"/>
      <c r="AC97" s="32"/>
      <c r="AD97" s="32"/>
      <c r="AE97" s="32"/>
      <c r="AF97" s="32"/>
      <c r="AG97" s="32"/>
      <c r="AH97" s="32"/>
    </row>
    <row r="98" spans="1:34" ht="15.5" thickTop="1" thickBot="1" x14ac:dyDescent="0.4">
      <c r="A98" s="35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4"/>
      <c r="AA98" s="20"/>
      <c r="AB98" s="32"/>
      <c r="AC98" s="32"/>
      <c r="AD98" s="32"/>
      <c r="AE98" s="32"/>
      <c r="AF98" s="32"/>
      <c r="AG98" s="32"/>
      <c r="AH98" s="32"/>
    </row>
    <row r="99" spans="1:34" ht="15.5" thickTop="1" thickBot="1" x14ac:dyDescent="0.4">
      <c r="A99" s="35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4"/>
      <c r="AA99" s="20"/>
      <c r="AB99" s="32"/>
      <c r="AC99" s="32"/>
      <c r="AD99" s="32"/>
      <c r="AE99" s="32"/>
      <c r="AF99" s="32"/>
      <c r="AG99" s="32"/>
      <c r="AH99" s="32"/>
    </row>
    <row r="100" spans="1:34" ht="15.5" thickTop="1" thickBot="1" x14ac:dyDescent="0.4">
      <c r="A100" s="35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4"/>
      <c r="AA100" s="20"/>
      <c r="AB100" s="32"/>
      <c r="AC100" s="32"/>
      <c r="AD100" s="32"/>
      <c r="AE100" s="32"/>
      <c r="AF100" s="32"/>
      <c r="AG100" s="32"/>
      <c r="AH100" s="32"/>
    </row>
    <row r="101" spans="1:34" ht="15.5" thickTop="1" thickBot="1" x14ac:dyDescent="0.4">
      <c r="A101" s="35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4"/>
      <c r="AA101" s="20"/>
      <c r="AB101" s="32"/>
      <c r="AC101" s="32"/>
      <c r="AD101" s="32"/>
      <c r="AE101" s="32"/>
      <c r="AF101" s="32"/>
      <c r="AG101" s="32"/>
      <c r="AH101" s="32"/>
    </row>
    <row r="102" spans="1:34" ht="15.5" thickTop="1" thickBot="1" x14ac:dyDescent="0.4">
      <c r="A102" s="35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4"/>
      <c r="AA102" s="20"/>
      <c r="AB102" s="32"/>
      <c r="AC102" s="32"/>
      <c r="AD102" s="32"/>
      <c r="AE102" s="32"/>
      <c r="AF102" s="32"/>
      <c r="AG102" s="32"/>
      <c r="AH102" s="32"/>
    </row>
    <row r="103" spans="1:34" ht="15.5" thickTop="1" thickBot="1" x14ac:dyDescent="0.4">
      <c r="A103" s="35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4"/>
      <c r="AA103" s="20"/>
      <c r="AB103" s="32"/>
      <c r="AC103" s="32"/>
      <c r="AD103" s="32"/>
      <c r="AE103" s="32"/>
      <c r="AF103" s="32"/>
      <c r="AG103" s="32"/>
      <c r="AH103" s="32"/>
    </row>
    <row r="104" spans="1:34" ht="15.5" thickTop="1" thickBot="1" x14ac:dyDescent="0.4">
      <c r="A104" s="35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4"/>
      <c r="AA104" s="20"/>
      <c r="AB104" s="32"/>
      <c r="AC104" s="32"/>
      <c r="AD104" s="32"/>
      <c r="AE104" s="32"/>
      <c r="AF104" s="32"/>
      <c r="AG104" s="32"/>
      <c r="AH104" s="32"/>
    </row>
    <row r="105" spans="1:34" ht="15.5" thickTop="1" thickBot="1" x14ac:dyDescent="0.4">
      <c r="A105" s="35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4"/>
      <c r="AA105" s="20"/>
      <c r="AB105" s="32"/>
      <c r="AC105" s="32"/>
      <c r="AD105" s="32"/>
      <c r="AE105" s="32"/>
      <c r="AF105" s="32"/>
      <c r="AG105" s="32"/>
      <c r="AH105" s="32"/>
    </row>
    <row r="106" spans="1:34" ht="15.5" thickTop="1" thickBot="1" x14ac:dyDescent="0.4">
      <c r="A106" s="35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4"/>
      <c r="AA106" s="20"/>
      <c r="AB106" s="32"/>
      <c r="AC106" s="32"/>
      <c r="AD106" s="32"/>
      <c r="AE106" s="32"/>
      <c r="AF106" s="32"/>
      <c r="AG106" s="32"/>
      <c r="AH106" s="32"/>
    </row>
    <row r="107" spans="1:34" ht="15.5" thickTop="1" thickBot="1" x14ac:dyDescent="0.4">
      <c r="A107" s="35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4"/>
      <c r="AA107" s="20"/>
      <c r="AB107" s="32"/>
      <c r="AC107" s="32"/>
      <c r="AD107" s="32"/>
      <c r="AE107" s="32"/>
      <c r="AF107" s="32"/>
      <c r="AG107" s="32"/>
      <c r="AH107" s="32"/>
    </row>
    <row r="108" spans="1:34" ht="15.5" thickTop="1" thickBot="1" x14ac:dyDescent="0.4">
      <c r="A108" s="35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4"/>
      <c r="AA108" s="20"/>
      <c r="AB108" s="32"/>
      <c r="AC108" s="32"/>
      <c r="AD108" s="32"/>
      <c r="AE108" s="32"/>
      <c r="AF108" s="32"/>
      <c r="AG108" s="32"/>
      <c r="AH108" s="32"/>
    </row>
    <row r="109" spans="1:34" ht="15.5" thickTop="1" thickBot="1" x14ac:dyDescent="0.4">
      <c r="A109" s="35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4"/>
      <c r="AA109" s="20"/>
      <c r="AB109" s="32"/>
      <c r="AC109" s="32"/>
      <c r="AD109" s="32"/>
      <c r="AE109" s="32"/>
      <c r="AF109" s="32"/>
      <c r="AG109" s="32"/>
      <c r="AH109" s="32"/>
    </row>
    <row r="110" spans="1:34" ht="15.5" thickTop="1" thickBot="1" x14ac:dyDescent="0.4">
      <c r="A110" s="35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4"/>
      <c r="AA110" s="20"/>
      <c r="AB110" s="32"/>
      <c r="AC110" s="32"/>
      <c r="AD110" s="32"/>
      <c r="AE110" s="32"/>
      <c r="AF110" s="32"/>
      <c r="AG110" s="32"/>
      <c r="AH110" s="32"/>
    </row>
    <row r="111" spans="1:34" ht="15.5" thickTop="1" thickBot="1" x14ac:dyDescent="0.4">
      <c r="A111" s="35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4"/>
      <c r="AA111" s="20"/>
      <c r="AB111" s="32"/>
      <c r="AC111" s="32"/>
      <c r="AD111" s="32"/>
      <c r="AE111" s="32"/>
      <c r="AF111" s="32"/>
      <c r="AG111" s="32"/>
      <c r="AH111" s="32"/>
    </row>
    <row r="112" spans="1:34" ht="15.5" thickTop="1" thickBot="1" x14ac:dyDescent="0.4">
      <c r="A112" s="35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4"/>
      <c r="AA112" s="20"/>
      <c r="AB112" s="32"/>
      <c r="AC112" s="32"/>
      <c r="AD112" s="32"/>
      <c r="AE112" s="32"/>
      <c r="AF112" s="32"/>
      <c r="AG112" s="32"/>
      <c r="AH112" s="32"/>
    </row>
    <row r="113" spans="1:34" ht="15.5" thickTop="1" thickBot="1" x14ac:dyDescent="0.4">
      <c r="A113" s="35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72"/>
      <c r="AA113" s="20"/>
      <c r="AB113" s="32"/>
      <c r="AC113" s="32"/>
      <c r="AD113" s="32"/>
      <c r="AE113" s="32"/>
      <c r="AF113" s="32"/>
      <c r="AG113" s="32"/>
      <c r="AH113" s="32"/>
    </row>
    <row r="114" spans="1:34" ht="15.5" thickTop="1" thickBot="1" x14ac:dyDescent="0.4">
      <c r="A114" s="35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72"/>
      <c r="AA114" s="20"/>
      <c r="AB114" s="32"/>
      <c r="AC114" s="32"/>
      <c r="AD114" s="32"/>
      <c r="AE114" s="32"/>
      <c r="AF114" s="32"/>
      <c r="AG114" s="32"/>
      <c r="AH114" s="32"/>
    </row>
    <row r="115" spans="1:34" ht="15.5" thickTop="1" thickBot="1" x14ac:dyDescent="0.4">
      <c r="A115" s="35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72"/>
      <c r="AA115" s="20"/>
      <c r="AB115" s="32"/>
      <c r="AC115" s="32"/>
      <c r="AD115" s="32"/>
      <c r="AE115" s="32"/>
      <c r="AF115" s="32"/>
      <c r="AG115" s="32"/>
      <c r="AH115" s="32"/>
    </row>
    <row r="116" spans="1:34" ht="15.5" thickTop="1" thickBot="1" x14ac:dyDescent="0.4">
      <c r="A116" s="35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4"/>
      <c r="AA116" s="20"/>
      <c r="AB116" s="32"/>
      <c r="AC116" s="32"/>
      <c r="AD116" s="32"/>
      <c r="AE116" s="32"/>
      <c r="AF116" s="32"/>
      <c r="AG116" s="32"/>
      <c r="AH116" s="32"/>
    </row>
    <row r="117" spans="1:34" ht="15.5" thickTop="1" thickBot="1" x14ac:dyDescent="0.4">
      <c r="A117" s="35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4"/>
      <c r="AA117" s="20"/>
      <c r="AB117" s="32"/>
      <c r="AC117" s="32"/>
      <c r="AD117" s="32"/>
      <c r="AE117" s="32"/>
      <c r="AF117" s="32"/>
      <c r="AG117" s="32"/>
      <c r="AH117" s="32"/>
    </row>
    <row r="118" spans="1:34" ht="15.5" thickTop="1" thickBot="1" x14ac:dyDescent="0.4">
      <c r="A118" s="35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4"/>
      <c r="AA118" s="20"/>
      <c r="AB118" s="32"/>
      <c r="AC118" s="32"/>
      <c r="AD118" s="32"/>
      <c r="AE118" s="32"/>
      <c r="AF118" s="32"/>
      <c r="AG118" s="32"/>
      <c r="AH118" s="32"/>
    </row>
    <row r="119" spans="1:34" ht="15.5" thickTop="1" thickBot="1" x14ac:dyDescent="0.4">
      <c r="A119" s="35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4"/>
      <c r="AA119" s="20"/>
      <c r="AB119" s="32"/>
      <c r="AC119" s="32"/>
      <c r="AD119" s="32"/>
      <c r="AE119" s="32"/>
      <c r="AF119" s="32"/>
      <c r="AG119" s="32"/>
      <c r="AH119" s="32"/>
    </row>
    <row r="120" spans="1:34" ht="15.5" thickTop="1" thickBot="1" x14ac:dyDescent="0.4">
      <c r="A120" s="35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4"/>
      <c r="AA120" s="20"/>
      <c r="AB120" s="32"/>
      <c r="AC120" s="32"/>
      <c r="AD120" s="32"/>
      <c r="AE120" s="32"/>
      <c r="AF120" s="32"/>
      <c r="AG120" s="32"/>
      <c r="AH120" s="32"/>
    </row>
    <row r="121" spans="1:34" ht="15.5" thickTop="1" thickBot="1" x14ac:dyDescent="0.4">
      <c r="A121" s="35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4"/>
      <c r="AA121" s="20"/>
      <c r="AB121" s="32"/>
      <c r="AC121" s="32"/>
      <c r="AD121" s="32"/>
      <c r="AE121" s="32"/>
      <c r="AF121" s="32"/>
      <c r="AG121" s="32"/>
      <c r="AH121" s="32"/>
    </row>
    <row r="122" spans="1:34" ht="15.5" thickTop="1" thickBot="1" x14ac:dyDescent="0.4">
      <c r="A122" s="35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4"/>
      <c r="AA122" s="20"/>
      <c r="AB122" s="32"/>
      <c r="AC122" s="32"/>
      <c r="AD122" s="32"/>
      <c r="AE122" s="32"/>
      <c r="AF122" s="32"/>
      <c r="AG122" s="32"/>
      <c r="AH122" s="32"/>
    </row>
    <row r="123" spans="1:34" ht="15.5" thickTop="1" thickBot="1" x14ac:dyDescent="0.4">
      <c r="A123" s="35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4"/>
      <c r="AA123" s="20"/>
      <c r="AB123" s="32"/>
      <c r="AC123" s="32"/>
      <c r="AD123" s="32"/>
      <c r="AE123" s="32"/>
      <c r="AF123" s="32"/>
      <c r="AG123" s="32"/>
      <c r="AH123" s="32"/>
    </row>
    <row r="124" spans="1:34" ht="15.5" thickTop="1" thickBot="1" x14ac:dyDescent="0.4">
      <c r="A124" s="35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4"/>
      <c r="AA124" s="20"/>
      <c r="AB124" s="32"/>
      <c r="AC124" s="32"/>
      <c r="AD124" s="32"/>
      <c r="AE124" s="32"/>
      <c r="AF124" s="32"/>
      <c r="AG124" s="32"/>
      <c r="AH124" s="32"/>
    </row>
    <row r="125" spans="1:34" ht="15.5" thickTop="1" thickBot="1" x14ac:dyDescent="0.4">
      <c r="A125" s="35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4"/>
      <c r="AA125" s="20"/>
      <c r="AB125" s="32"/>
      <c r="AC125" s="32"/>
      <c r="AD125" s="32"/>
      <c r="AE125" s="32"/>
      <c r="AF125" s="32"/>
      <c r="AG125" s="32"/>
      <c r="AH125" s="32"/>
    </row>
    <row r="126" spans="1:34" ht="15.5" thickTop="1" thickBot="1" x14ac:dyDescent="0.4">
      <c r="A126" s="35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4"/>
      <c r="AA126" s="20"/>
      <c r="AB126" s="32"/>
      <c r="AC126" s="32"/>
      <c r="AD126" s="32"/>
      <c r="AE126" s="32"/>
      <c r="AF126" s="32"/>
      <c r="AG126" s="32"/>
      <c r="AH126" s="32"/>
    </row>
    <row r="127" spans="1:34" ht="15.5" thickTop="1" thickBot="1" x14ac:dyDescent="0.4">
      <c r="A127" s="35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4"/>
      <c r="AA127" s="20"/>
      <c r="AB127" s="32"/>
      <c r="AC127" s="32"/>
      <c r="AD127" s="32"/>
      <c r="AE127" s="32"/>
      <c r="AF127" s="32"/>
      <c r="AG127" s="32"/>
      <c r="AH127" s="32"/>
    </row>
    <row r="128" spans="1:34" ht="15.5" thickTop="1" thickBot="1" x14ac:dyDescent="0.4">
      <c r="A128" s="35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4"/>
      <c r="AA128" s="20"/>
      <c r="AB128" s="32"/>
      <c r="AC128" s="32"/>
      <c r="AD128" s="32"/>
      <c r="AE128" s="32"/>
      <c r="AF128" s="32"/>
      <c r="AG128" s="32"/>
      <c r="AH128" s="32"/>
    </row>
    <row r="129" spans="1:34" ht="15.5" thickTop="1" thickBot="1" x14ac:dyDescent="0.4">
      <c r="A129" s="35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4"/>
      <c r="AA129" s="20"/>
      <c r="AB129" s="32"/>
      <c r="AC129" s="32"/>
      <c r="AD129" s="32"/>
      <c r="AE129" s="32"/>
      <c r="AF129" s="32"/>
      <c r="AG129" s="32"/>
      <c r="AH129" s="32"/>
    </row>
    <row r="130" spans="1:34" ht="15.5" thickTop="1" thickBot="1" x14ac:dyDescent="0.4">
      <c r="A130" s="35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73" t="s">
        <v>84</v>
      </c>
      <c r="AA130" s="20"/>
      <c r="AB130" s="32"/>
      <c r="AC130" s="32"/>
      <c r="AD130" s="32"/>
      <c r="AE130" s="32"/>
      <c r="AF130" s="32"/>
      <c r="AG130" s="32"/>
      <c r="AH130" s="32"/>
    </row>
    <row r="131" spans="1:34" ht="15.5" thickTop="1" thickBot="1" x14ac:dyDescent="0.4">
      <c r="A131" s="35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73" t="s">
        <v>117</v>
      </c>
      <c r="AA131" s="20"/>
      <c r="AB131" s="32"/>
      <c r="AC131" s="32"/>
      <c r="AD131" s="32"/>
      <c r="AE131" s="32"/>
      <c r="AF131" s="32"/>
      <c r="AG131" s="32"/>
      <c r="AH131" s="32"/>
    </row>
    <row r="132" spans="1:34" ht="15.5" thickTop="1" thickBot="1" x14ac:dyDescent="0.4">
      <c r="A132" s="35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4"/>
      <c r="AA132" s="20"/>
      <c r="AB132" s="32"/>
      <c r="AC132" s="32"/>
      <c r="AD132" s="32"/>
      <c r="AE132" s="32"/>
      <c r="AF132" s="32"/>
      <c r="AG132" s="32"/>
      <c r="AH132" s="32"/>
    </row>
    <row r="133" spans="1:34" ht="15.5" thickTop="1" thickBot="1" x14ac:dyDescent="0.4">
      <c r="A133" s="35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4"/>
      <c r="AA133" s="20"/>
      <c r="AB133" s="32"/>
      <c r="AC133" s="32"/>
      <c r="AD133" s="32"/>
      <c r="AE133" s="32"/>
      <c r="AF133" s="32"/>
      <c r="AG133" s="32"/>
      <c r="AH133" s="32"/>
    </row>
    <row r="134" spans="1:34" ht="15.5" thickTop="1" thickBot="1" x14ac:dyDescent="0.4">
      <c r="A134" s="35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4"/>
      <c r="AA134" s="20"/>
      <c r="AB134" s="32"/>
      <c r="AC134" s="32"/>
      <c r="AD134" s="32"/>
      <c r="AE134" s="32"/>
      <c r="AF134" s="32"/>
      <c r="AG134" s="32"/>
      <c r="AH134" s="32"/>
    </row>
    <row r="135" spans="1:34" ht="15.5" thickTop="1" thickBot="1" x14ac:dyDescent="0.4">
      <c r="A135" s="35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4" t="e">
        <f>#REF!+#REF!+#REF!+#REF!</f>
        <v>#REF!</v>
      </c>
      <c r="AA135" s="20"/>
      <c r="AB135" s="32"/>
      <c r="AC135" s="32"/>
      <c r="AD135" s="32"/>
      <c r="AE135" s="32"/>
      <c r="AF135" s="32"/>
      <c r="AG135" s="32"/>
      <c r="AH135" s="32"/>
    </row>
    <row r="136" spans="1:34" ht="15.5" thickTop="1" thickBot="1" x14ac:dyDescent="0.4">
      <c r="A136" s="35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4" t="e">
        <f>#REF!+#REF!+#REF!+#REF!</f>
        <v>#REF!</v>
      </c>
      <c r="AA136" s="20"/>
      <c r="AB136" s="32"/>
      <c r="AC136" s="32"/>
      <c r="AD136" s="32"/>
      <c r="AE136" s="32"/>
      <c r="AF136" s="32"/>
      <c r="AG136" s="32"/>
      <c r="AH136" s="32"/>
    </row>
    <row r="137" spans="1:34" ht="15.5" thickTop="1" thickBot="1" x14ac:dyDescent="0.4">
      <c r="A137" s="35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4" t="e">
        <f>AVERAGE(#REF!,#REF!,#REF!,#REF!)</f>
        <v>#REF!</v>
      </c>
      <c r="AA137" s="20"/>
      <c r="AB137" s="32"/>
      <c r="AC137" s="32"/>
      <c r="AD137" s="32"/>
      <c r="AE137" s="32"/>
      <c r="AF137" s="32"/>
      <c r="AG137" s="32"/>
      <c r="AH137" s="32"/>
    </row>
    <row r="138" spans="1:34" ht="15.5" thickTop="1" thickBot="1" x14ac:dyDescent="0.4">
      <c r="A138" s="35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4" t="e">
        <f>#REF!+#REF!+#REF!+#REF!</f>
        <v>#REF!</v>
      </c>
      <c r="AA138" s="20"/>
      <c r="AB138" s="32"/>
      <c r="AC138" s="32"/>
      <c r="AD138" s="32"/>
      <c r="AE138" s="32"/>
      <c r="AF138" s="32"/>
      <c r="AG138" s="32"/>
      <c r="AH138" s="32"/>
    </row>
    <row r="139" spans="1:34" ht="15.5" thickTop="1" thickBot="1" x14ac:dyDescent="0.4">
      <c r="A139" s="35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4" t="e">
        <f>AVERAGE(#REF!,#REF!,#REF!,#REF!)</f>
        <v>#REF!</v>
      </c>
      <c r="AA139" s="20"/>
      <c r="AB139" s="32"/>
      <c r="AC139" s="32"/>
      <c r="AD139" s="32"/>
      <c r="AE139" s="32"/>
      <c r="AF139" s="32"/>
      <c r="AG139" s="32"/>
      <c r="AH139" s="32"/>
    </row>
    <row r="140" spans="1:34" ht="15.5" thickTop="1" thickBot="1" x14ac:dyDescent="0.4">
      <c r="A140" s="35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4" t="e">
        <f>#REF!+#REF!+#REF!+#REF!</f>
        <v>#REF!</v>
      </c>
      <c r="AA140" s="20"/>
      <c r="AB140" s="32"/>
      <c r="AC140" s="32"/>
      <c r="AD140" s="32"/>
      <c r="AE140" s="32"/>
      <c r="AF140" s="32"/>
      <c r="AG140" s="32"/>
      <c r="AH140" s="32"/>
    </row>
    <row r="141" spans="1:34" ht="15.5" thickTop="1" thickBot="1" x14ac:dyDescent="0.4">
      <c r="A141" s="35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4" t="e">
        <f>AVERAGE(#REF!,#REF!,#REF!,#REF!)</f>
        <v>#REF!</v>
      </c>
      <c r="AA141" s="20"/>
      <c r="AB141" s="32"/>
      <c r="AC141" s="32"/>
      <c r="AD141" s="32"/>
      <c r="AE141" s="32"/>
      <c r="AF141" s="32"/>
      <c r="AG141" s="32"/>
      <c r="AH141" s="32"/>
    </row>
    <row r="142" spans="1:34" ht="15.5" thickTop="1" thickBot="1" x14ac:dyDescent="0.4">
      <c r="A142" s="35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4" t="e">
        <f>#REF!+#REF!+#REF!+#REF!</f>
        <v>#REF!</v>
      </c>
      <c r="AA142" s="20"/>
      <c r="AB142" s="32"/>
      <c r="AC142" s="32"/>
      <c r="AD142" s="32"/>
      <c r="AE142" s="32"/>
      <c r="AF142" s="32"/>
      <c r="AG142" s="32"/>
      <c r="AH142" s="32"/>
    </row>
    <row r="143" spans="1:34" ht="15.5" thickTop="1" thickBot="1" x14ac:dyDescent="0.4">
      <c r="A143" s="35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4" t="e">
        <f>AVERAGE(#REF!,#REF!,#REF!,#REF!)</f>
        <v>#REF!</v>
      </c>
      <c r="AA143" s="20"/>
      <c r="AB143" s="32"/>
      <c r="AC143" s="32"/>
      <c r="AD143" s="32"/>
      <c r="AE143" s="32"/>
      <c r="AF143" s="32"/>
      <c r="AG143" s="32"/>
      <c r="AH143" s="32"/>
    </row>
    <row r="144" spans="1:34" ht="15.5" thickTop="1" thickBot="1" x14ac:dyDescent="0.4">
      <c r="A144" s="35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4" t="e">
        <f>#REF!+#REF!+#REF!+#REF!</f>
        <v>#REF!</v>
      </c>
      <c r="AA144" s="20"/>
      <c r="AB144" s="32"/>
      <c r="AC144" s="32"/>
      <c r="AD144" s="32"/>
      <c r="AE144" s="32"/>
      <c r="AF144" s="32"/>
      <c r="AG144" s="32"/>
      <c r="AH144" s="32"/>
    </row>
    <row r="145" spans="1:34" ht="15.5" thickTop="1" thickBot="1" x14ac:dyDescent="0.4">
      <c r="A145" s="35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4" t="e">
        <f>AVERAGE(#REF!,#REF!,#REF!,#REF!)</f>
        <v>#REF!</v>
      </c>
      <c r="AA145" s="20"/>
      <c r="AB145" s="32"/>
      <c r="AC145" s="32"/>
      <c r="AD145" s="32"/>
      <c r="AE145" s="32"/>
      <c r="AF145" s="32"/>
      <c r="AG145" s="32"/>
      <c r="AH145" s="32"/>
    </row>
    <row r="146" spans="1:34" ht="15.5" thickTop="1" thickBot="1" x14ac:dyDescent="0.4">
      <c r="A146" s="35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4" t="e">
        <f>AVERAGE(#REF!,#REF!,#REF!,#REF!)</f>
        <v>#REF!</v>
      </c>
      <c r="AA146" s="20"/>
      <c r="AB146" s="32"/>
      <c r="AC146" s="32"/>
      <c r="AD146" s="32"/>
      <c r="AE146" s="32"/>
      <c r="AF146" s="32"/>
      <c r="AG146" s="32"/>
      <c r="AH146" s="32"/>
    </row>
    <row r="147" spans="1:34" ht="15.5" thickTop="1" thickBot="1" x14ac:dyDescent="0.4">
      <c r="A147" s="35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4" t="e">
        <f>#REF!+#REF!+#REF!+#REF!</f>
        <v>#REF!</v>
      </c>
      <c r="AA147" s="20"/>
      <c r="AB147" s="32"/>
      <c r="AC147" s="32"/>
      <c r="AD147" s="32"/>
      <c r="AE147" s="32"/>
      <c r="AF147" s="32"/>
      <c r="AG147" s="32"/>
      <c r="AH147" s="32"/>
    </row>
    <row r="148" spans="1:34" ht="15.5" thickTop="1" thickBot="1" x14ac:dyDescent="0.4">
      <c r="A148" s="35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4" t="e">
        <f>#REF!+#REF!+#REF!+#REF!</f>
        <v>#REF!</v>
      </c>
      <c r="AA148" s="20"/>
      <c r="AB148" s="32"/>
      <c r="AC148" s="32"/>
      <c r="AD148" s="32"/>
      <c r="AE148" s="32"/>
      <c r="AF148" s="32"/>
      <c r="AG148" s="32"/>
      <c r="AH148" s="32"/>
    </row>
    <row r="149" spans="1:34" ht="15.5" thickTop="1" thickBot="1" x14ac:dyDescent="0.4">
      <c r="A149" s="35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4" t="e">
        <f>AVERAGE(#REF!,#REF!,#REF!,#REF!)</f>
        <v>#REF!</v>
      </c>
      <c r="AA149" s="20"/>
      <c r="AB149" s="32"/>
      <c r="AC149" s="32"/>
      <c r="AD149" s="32"/>
      <c r="AE149" s="32"/>
      <c r="AF149" s="32"/>
      <c r="AG149" s="32"/>
      <c r="AH149" s="32"/>
    </row>
    <row r="150" spans="1:34" ht="15.5" thickTop="1" thickBot="1" x14ac:dyDescent="0.4">
      <c r="A150" s="35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4" t="e">
        <f>#REF!+#REF!+#REF!+#REF!</f>
        <v>#REF!</v>
      </c>
      <c r="AA150" s="20"/>
      <c r="AB150" s="32"/>
      <c r="AC150" s="32"/>
      <c r="AD150" s="32"/>
      <c r="AE150" s="32"/>
      <c r="AF150" s="32"/>
      <c r="AG150" s="32"/>
      <c r="AH150" s="32"/>
    </row>
    <row r="151" spans="1:34" ht="15.5" thickTop="1" thickBot="1" x14ac:dyDescent="0.4">
      <c r="A151" s="35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4" t="e">
        <f>AVERAGE(#REF!,#REF!,#REF!,#REF!)</f>
        <v>#REF!</v>
      </c>
      <c r="AA151" s="20"/>
      <c r="AB151" s="32"/>
      <c r="AC151" s="32"/>
      <c r="AD151" s="32"/>
      <c r="AE151" s="32"/>
      <c r="AF151" s="32"/>
      <c r="AG151" s="32"/>
      <c r="AH151" s="32"/>
    </row>
    <row r="152" spans="1:34" ht="15.5" thickTop="1" thickBot="1" x14ac:dyDescent="0.4">
      <c r="A152" s="35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4" t="e">
        <f>#REF!+#REF!+#REF!+#REF!</f>
        <v>#REF!</v>
      </c>
      <c r="AA152" s="20"/>
      <c r="AB152" s="32"/>
      <c r="AC152" s="32"/>
      <c r="AD152" s="32"/>
      <c r="AE152" s="32"/>
      <c r="AF152" s="32"/>
      <c r="AG152" s="32"/>
      <c r="AH152" s="32"/>
    </row>
    <row r="153" spans="1:34" ht="15.5" thickTop="1" thickBot="1" x14ac:dyDescent="0.4">
      <c r="A153" s="35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4" t="e">
        <f>AVERAGE(#REF!,#REF!,#REF!,#REF!)</f>
        <v>#REF!</v>
      </c>
      <c r="AA153" s="20"/>
      <c r="AB153" s="32"/>
      <c r="AC153" s="32"/>
      <c r="AD153" s="32"/>
      <c r="AE153" s="32"/>
      <c r="AF153" s="32"/>
      <c r="AG153" s="32"/>
      <c r="AH153" s="32"/>
    </row>
    <row r="154" spans="1:34" ht="15.5" thickTop="1" thickBot="1" x14ac:dyDescent="0.4">
      <c r="A154" s="35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4" t="e">
        <f>#REF!+#REF!+#REF!+#REF!</f>
        <v>#REF!</v>
      </c>
      <c r="AA154" s="20"/>
      <c r="AB154" s="32"/>
      <c r="AC154" s="32"/>
      <c r="AD154" s="32"/>
      <c r="AE154" s="32"/>
      <c r="AF154" s="32"/>
      <c r="AG154" s="32"/>
      <c r="AH154" s="32"/>
    </row>
    <row r="155" spans="1:34" ht="15.5" thickTop="1" thickBot="1" x14ac:dyDescent="0.4">
      <c r="A155" s="35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4" t="e">
        <f>AVERAGE(#REF!,#REF!,#REF!,#REF!)</f>
        <v>#REF!</v>
      </c>
      <c r="AA155" s="20"/>
      <c r="AB155" s="32"/>
      <c r="AC155" s="32"/>
      <c r="AD155" s="32"/>
      <c r="AE155" s="32"/>
      <c r="AF155" s="32"/>
      <c r="AG155" s="32"/>
      <c r="AH155" s="32"/>
    </row>
    <row r="156" spans="1:34" ht="15.5" thickTop="1" thickBot="1" x14ac:dyDescent="0.4">
      <c r="A156" s="35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4"/>
      <c r="AA156" s="20"/>
      <c r="AB156" s="32"/>
      <c r="AC156" s="32"/>
      <c r="AD156" s="32"/>
      <c r="AE156" s="32"/>
      <c r="AF156" s="32"/>
      <c r="AG156" s="32"/>
      <c r="AH156" s="32"/>
    </row>
    <row r="157" spans="1:34" ht="15.5" thickTop="1" thickBot="1" x14ac:dyDescent="0.4">
      <c r="A157" s="35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4"/>
      <c r="AA157" s="20"/>
      <c r="AB157" s="32"/>
      <c r="AC157" s="32"/>
      <c r="AD157" s="32"/>
      <c r="AE157" s="32"/>
      <c r="AF157" s="32"/>
      <c r="AG157" s="32"/>
      <c r="AH157" s="32"/>
    </row>
    <row r="158" spans="1:34" ht="15.5" thickTop="1" thickBot="1" x14ac:dyDescent="0.4">
      <c r="A158" s="35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4" t="e">
        <f>#REF!+#REF!+#REF!+#REF!</f>
        <v>#REF!</v>
      </c>
      <c r="AA158" s="20"/>
      <c r="AB158" s="32"/>
      <c r="AC158" s="32"/>
      <c r="AD158" s="32"/>
      <c r="AE158" s="32"/>
      <c r="AF158" s="32"/>
      <c r="AG158" s="32"/>
      <c r="AH158" s="32"/>
    </row>
    <row r="159" spans="1:34" ht="15.5" thickTop="1" thickBot="1" x14ac:dyDescent="0.4">
      <c r="A159" s="35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73"/>
      <c r="AA159" s="20"/>
      <c r="AB159" s="32"/>
      <c r="AC159" s="32"/>
      <c r="AD159" s="32"/>
      <c r="AE159" s="32"/>
      <c r="AF159" s="32"/>
      <c r="AG159" s="32"/>
      <c r="AH159" s="32"/>
    </row>
    <row r="160" spans="1:34" ht="15.5" thickTop="1" thickBot="1" x14ac:dyDescent="0.4">
      <c r="A160" s="35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4"/>
      <c r="AA160" s="20"/>
      <c r="AB160" s="32"/>
      <c r="AC160" s="32"/>
      <c r="AD160" s="32"/>
      <c r="AE160" s="32"/>
      <c r="AF160" s="32"/>
      <c r="AG160" s="32"/>
      <c r="AH160" s="32"/>
    </row>
    <row r="161" spans="1:34" ht="15.5" thickTop="1" thickBot="1" x14ac:dyDescent="0.4">
      <c r="A161" s="35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4"/>
      <c r="AA161" s="20"/>
      <c r="AB161" s="32"/>
      <c r="AC161" s="32"/>
      <c r="AD161" s="32"/>
      <c r="AE161" s="32"/>
      <c r="AF161" s="32"/>
      <c r="AG161" s="32"/>
      <c r="AH161" s="32"/>
    </row>
    <row r="162" spans="1:34" ht="15.5" thickTop="1" thickBot="1" x14ac:dyDescent="0.4">
      <c r="A162" s="35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4"/>
      <c r="AA162" s="20"/>
      <c r="AB162" s="32"/>
      <c r="AC162" s="32"/>
      <c r="AD162" s="32"/>
      <c r="AE162" s="32"/>
      <c r="AF162" s="32"/>
      <c r="AG162" s="32"/>
      <c r="AH162" s="32"/>
    </row>
    <row r="163" spans="1:34" ht="15.5" thickTop="1" thickBot="1" x14ac:dyDescent="0.4">
      <c r="A163" s="35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4"/>
      <c r="AA163" s="20"/>
      <c r="AB163" s="32"/>
      <c r="AC163" s="32"/>
      <c r="AD163" s="32"/>
      <c r="AE163" s="32"/>
      <c r="AF163" s="32"/>
      <c r="AG163" s="32"/>
      <c r="AH163" s="32"/>
    </row>
    <row r="164" spans="1:34" ht="15.5" thickTop="1" thickBot="1" x14ac:dyDescent="0.4">
      <c r="A164" s="35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4"/>
      <c r="AA164" s="20"/>
      <c r="AB164" s="32"/>
      <c r="AC164" s="32"/>
      <c r="AD164" s="32"/>
      <c r="AE164" s="32"/>
      <c r="AF164" s="32"/>
      <c r="AG164" s="32"/>
      <c r="AH164" s="32"/>
    </row>
    <row r="165" spans="1:34" ht="15.5" thickTop="1" thickBot="1" x14ac:dyDescent="0.4">
      <c r="A165" s="35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4"/>
      <c r="AA165" s="20"/>
      <c r="AB165" s="32"/>
      <c r="AC165" s="32"/>
      <c r="AD165" s="32"/>
      <c r="AE165" s="32"/>
      <c r="AF165" s="32"/>
      <c r="AG165" s="32"/>
      <c r="AH165" s="32"/>
    </row>
    <row r="166" spans="1:34" ht="15.5" thickTop="1" thickBot="1" x14ac:dyDescent="0.4">
      <c r="A166" s="35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4"/>
      <c r="AA166" s="20"/>
      <c r="AB166" s="32"/>
      <c r="AC166" s="32"/>
      <c r="AD166" s="32"/>
      <c r="AE166" s="32"/>
      <c r="AF166" s="32"/>
      <c r="AG166" s="32"/>
      <c r="AH166" s="32"/>
    </row>
    <row r="167" spans="1:34" ht="15.5" thickTop="1" thickBot="1" x14ac:dyDescent="0.4">
      <c r="A167" s="35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4"/>
      <c r="AA167" s="20"/>
      <c r="AB167" s="32"/>
      <c r="AC167" s="32"/>
      <c r="AD167" s="32"/>
      <c r="AE167" s="32"/>
      <c r="AF167" s="32"/>
      <c r="AG167" s="32"/>
      <c r="AH167" s="32"/>
    </row>
    <row r="168" spans="1:34" ht="15.5" thickTop="1" thickBot="1" x14ac:dyDescent="0.4">
      <c r="A168" s="35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4"/>
      <c r="AA168" s="20"/>
      <c r="AB168" s="32"/>
      <c r="AC168" s="32"/>
      <c r="AD168" s="32"/>
      <c r="AE168" s="32"/>
      <c r="AF168" s="32"/>
      <c r="AG168" s="32"/>
      <c r="AH168" s="32"/>
    </row>
    <row r="169" spans="1:34" ht="15.5" thickTop="1" thickBot="1" x14ac:dyDescent="0.4">
      <c r="A169" s="35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4"/>
      <c r="AA169" s="20"/>
      <c r="AB169" s="32"/>
      <c r="AC169" s="32"/>
      <c r="AD169" s="32"/>
      <c r="AE169" s="32"/>
      <c r="AF169" s="32"/>
      <c r="AG169" s="32"/>
      <c r="AH169" s="32"/>
    </row>
    <row r="170" spans="1:34" ht="15.5" thickTop="1" thickBot="1" x14ac:dyDescent="0.4">
      <c r="A170" s="35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4"/>
      <c r="AA170" s="20"/>
      <c r="AB170" s="32"/>
      <c r="AC170" s="32"/>
      <c r="AD170" s="32"/>
      <c r="AE170" s="32"/>
      <c r="AF170" s="32"/>
      <c r="AG170" s="32"/>
      <c r="AH170" s="32"/>
    </row>
    <row r="171" spans="1:34" ht="15.5" thickTop="1" thickBot="1" x14ac:dyDescent="0.4">
      <c r="A171" s="35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4"/>
      <c r="AA171" s="20"/>
      <c r="AB171" s="32"/>
      <c r="AC171" s="32"/>
      <c r="AD171" s="32"/>
      <c r="AE171" s="32"/>
      <c r="AF171" s="32"/>
      <c r="AG171" s="32"/>
      <c r="AH171" s="32"/>
    </row>
    <row r="172" spans="1:34" ht="15.5" thickTop="1" thickBot="1" x14ac:dyDescent="0.4">
      <c r="A172" s="35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4"/>
      <c r="AA172" s="20"/>
      <c r="AB172" s="32"/>
      <c r="AC172" s="32"/>
      <c r="AD172" s="32"/>
      <c r="AE172" s="32"/>
      <c r="AF172" s="32"/>
      <c r="AG172" s="32"/>
      <c r="AH172" s="32"/>
    </row>
    <row r="173" spans="1:34" ht="15.5" thickTop="1" thickBot="1" x14ac:dyDescent="0.4">
      <c r="A173" s="35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4"/>
      <c r="AA173" s="20"/>
      <c r="AB173" s="32"/>
      <c r="AC173" s="32"/>
      <c r="AD173" s="32"/>
      <c r="AE173" s="32"/>
      <c r="AF173" s="32"/>
      <c r="AG173" s="32"/>
      <c r="AH173" s="32"/>
    </row>
    <row r="174" spans="1:34" ht="15.5" thickTop="1" thickBot="1" x14ac:dyDescent="0.4">
      <c r="A174" s="35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4"/>
      <c r="AA174" s="20"/>
      <c r="AB174" s="32"/>
      <c r="AC174" s="32"/>
      <c r="AD174" s="32"/>
      <c r="AE174" s="32"/>
      <c r="AF174" s="32"/>
      <c r="AG174" s="32"/>
      <c r="AH174" s="32"/>
    </row>
    <row r="175" spans="1:34" ht="15.5" thickTop="1" thickBot="1" x14ac:dyDescent="0.4">
      <c r="A175" s="35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4"/>
      <c r="AA175" s="20"/>
      <c r="AB175" s="32"/>
      <c r="AC175" s="32"/>
      <c r="AD175" s="32"/>
      <c r="AE175" s="32"/>
      <c r="AF175" s="32"/>
      <c r="AG175" s="32"/>
      <c r="AH175" s="32"/>
    </row>
    <row r="176" spans="1:34" ht="15.5" thickTop="1" thickBot="1" x14ac:dyDescent="0.4">
      <c r="A176" s="35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4"/>
      <c r="AA176" s="20"/>
      <c r="AB176" s="32"/>
      <c r="AC176" s="32"/>
      <c r="AD176" s="32"/>
      <c r="AE176" s="32"/>
      <c r="AF176" s="32"/>
      <c r="AG176" s="32"/>
      <c r="AH176" s="32"/>
    </row>
    <row r="177" spans="1:34" ht="15.5" thickTop="1" thickBot="1" x14ac:dyDescent="0.4">
      <c r="A177" s="35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4"/>
      <c r="AA177" s="20"/>
      <c r="AB177" s="32"/>
      <c r="AC177" s="32"/>
      <c r="AD177" s="32"/>
      <c r="AE177" s="32"/>
      <c r="AF177" s="32"/>
      <c r="AG177" s="32"/>
      <c r="AH177" s="32"/>
    </row>
    <row r="178" spans="1:34" ht="15.5" thickTop="1" thickBot="1" x14ac:dyDescent="0.4">
      <c r="A178" s="35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69"/>
      <c r="AA178" s="20"/>
      <c r="AB178" s="32"/>
      <c r="AC178" s="32"/>
      <c r="AD178" s="32"/>
      <c r="AE178" s="32"/>
      <c r="AF178" s="32"/>
      <c r="AG178" s="32"/>
      <c r="AH178" s="32"/>
    </row>
    <row r="179" spans="1:34" ht="15.5" thickTop="1" thickBot="1" x14ac:dyDescent="0.4">
      <c r="A179" s="35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74"/>
      <c r="AA179" s="20"/>
      <c r="AB179" s="32"/>
      <c r="AC179" s="32"/>
      <c r="AD179" s="32"/>
      <c r="AE179" s="32"/>
      <c r="AF179" s="32"/>
      <c r="AG179" s="32"/>
      <c r="AH179" s="32"/>
    </row>
    <row r="180" spans="1:34" ht="15.5" thickTop="1" thickBot="1" x14ac:dyDescent="0.4">
      <c r="A180" s="35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69"/>
      <c r="AA180" s="20"/>
      <c r="AB180" s="32"/>
      <c r="AC180" s="32"/>
      <c r="AD180" s="32"/>
      <c r="AE180" s="32"/>
      <c r="AF180" s="32"/>
      <c r="AG180" s="32"/>
      <c r="AH180" s="32"/>
    </row>
    <row r="181" spans="1:34" ht="15.5" thickTop="1" thickBot="1" x14ac:dyDescent="0.4">
      <c r="A181" s="35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69"/>
      <c r="AA181" s="20"/>
      <c r="AB181" s="32"/>
      <c r="AC181" s="32"/>
      <c r="AD181" s="32"/>
      <c r="AE181" s="32"/>
      <c r="AF181" s="32"/>
      <c r="AG181" s="32"/>
      <c r="AH181" s="32"/>
    </row>
    <row r="182" spans="1:34" ht="15.5" thickTop="1" thickBot="1" x14ac:dyDescent="0.4">
      <c r="A182" s="35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4"/>
      <c r="AA182" s="20"/>
      <c r="AB182" s="32"/>
      <c r="AC182" s="32"/>
      <c r="AD182" s="32"/>
      <c r="AE182" s="32"/>
      <c r="AF182" s="32"/>
      <c r="AG182" s="32"/>
      <c r="AH182" s="32"/>
    </row>
    <row r="183" spans="1:34" ht="15.5" thickTop="1" thickBot="1" x14ac:dyDescent="0.4">
      <c r="A183" s="35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4"/>
      <c r="AA183" s="20"/>
      <c r="AB183" s="32"/>
      <c r="AC183" s="32"/>
      <c r="AD183" s="32"/>
      <c r="AE183" s="32"/>
      <c r="AF183" s="32"/>
      <c r="AG183" s="32"/>
      <c r="AH183" s="32"/>
    </row>
    <row r="184" spans="1:34" ht="15.5" thickTop="1" thickBot="1" x14ac:dyDescent="0.4">
      <c r="A184" s="35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4"/>
      <c r="AA184" s="20"/>
      <c r="AB184" s="32"/>
      <c r="AC184" s="32"/>
      <c r="AD184" s="32"/>
      <c r="AE184" s="32"/>
      <c r="AF184" s="32"/>
      <c r="AG184" s="32"/>
      <c r="AH184" s="32"/>
    </row>
    <row r="185" spans="1:34" ht="15.5" thickTop="1" thickBot="1" x14ac:dyDescent="0.4">
      <c r="A185" s="35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4"/>
      <c r="AA185" s="20"/>
      <c r="AB185" s="32"/>
      <c r="AC185" s="32"/>
      <c r="AD185" s="32"/>
      <c r="AE185" s="32"/>
      <c r="AF185" s="32"/>
      <c r="AG185" s="32"/>
      <c r="AH185" s="32"/>
    </row>
    <row r="186" spans="1:34" ht="15.5" thickTop="1" thickBot="1" x14ac:dyDescent="0.4">
      <c r="A186" s="35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69"/>
      <c r="AA186" s="20"/>
      <c r="AB186" s="32"/>
      <c r="AC186" s="32"/>
      <c r="AD186" s="32"/>
      <c r="AE186" s="32"/>
      <c r="AF186" s="32"/>
      <c r="AG186" s="32"/>
      <c r="AH186" s="32"/>
    </row>
    <row r="187" spans="1:34" ht="15.5" thickTop="1" thickBot="1" x14ac:dyDescent="0.4">
      <c r="A187" s="35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69"/>
      <c r="AA187" s="20"/>
      <c r="AB187" s="32"/>
      <c r="AC187" s="32"/>
      <c r="AD187" s="32"/>
      <c r="AE187" s="32"/>
      <c r="AF187" s="32"/>
      <c r="AG187" s="32"/>
      <c r="AH187" s="32"/>
    </row>
    <row r="188" spans="1:34" ht="15.5" thickTop="1" thickBot="1" x14ac:dyDescent="0.4">
      <c r="A188" s="35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69"/>
      <c r="AA188" s="20"/>
      <c r="AB188" s="32"/>
      <c r="AC188" s="32"/>
      <c r="AD188" s="32"/>
      <c r="AE188" s="32"/>
      <c r="AF188" s="32"/>
      <c r="AG188" s="32"/>
      <c r="AH188" s="32"/>
    </row>
    <row r="189" spans="1:34" ht="15.5" thickTop="1" thickBot="1" x14ac:dyDescent="0.4">
      <c r="A189" s="35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70"/>
      <c r="AA189" s="20"/>
      <c r="AB189" s="32"/>
      <c r="AC189" s="32"/>
      <c r="AD189" s="32"/>
      <c r="AE189" s="32"/>
      <c r="AF189" s="32"/>
      <c r="AG189" s="32"/>
      <c r="AH189" s="32"/>
    </row>
    <row r="190" spans="1:34" ht="15.5" thickTop="1" thickBot="1" x14ac:dyDescent="0.4">
      <c r="A190" s="35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70"/>
      <c r="AA190" s="20"/>
      <c r="AB190" s="32"/>
      <c r="AC190" s="32"/>
      <c r="AD190" s="32"/>
      <c r="AE190" s="32"/>
      <c r="AF190" s="32"/>
      <c r="AG190" s="32"/>
      <c r="AH190" s="32"/>
    </row>
    <row r="191" spans="1:34" ht="15.5" thickTop="1" thickBot="1" x14ac:dyDescent="0.4">
      <c r="A191" s="35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70"/>
      <c r="AA191" s="20"/>
      <c r="AB191" s="32"/>
      <c r="AC191" s="32"/>
      <c r="AD191" s="32"/>
      <c r="AE191" s="32"/>
      <c r="AF191" s="32"/>
      <c r="AG191" s="32"/>
      <c r="AH191" s="32"/>
    </row>
    <row r="192" spans="1:34" ht="15.5" thickTop="1" thickBot="1" x14ac:dyDescent="0.4">
      <c r="A192" s="35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70"/>
      <c r="AA192" s="20"/>
      <c r="AB192" s="32"/>
      <c r="AC192" s="32"/>
      <c r="AD192" s="32"/>
      <c r="AE192" s="32"/>
      <c r="AF192" s="32"/>
      <c r="AG192" s="32"/>
      <c r="AH192" s="32"/>
    </row>
    <row r="193" spans="1:34" ht="15.5" thickTop="1" thickBot="1" x14ac:dyDescent="0.4">
      <c r="A193" s="35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70"/>
      <c r="AA193" s="20"/>
      <c r="AB193" s="32"/>
      <c r="AC193" s="32"/>
      <c r="AD193" s="32"/>
      <c r="AE193" s="32"/>
      <c r="AF193" s="32"/>
      <c r="AG193" s="32"/>
      <c r="AH193" s="32"/>
    </row>
    <row r="194" spans="1:34" ht="15.5" thickTop="1" thickBot="1" x14ac:dyDescent="0.4">
      <c r="A194" s="35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69"/>
      <c r="AA194" s="20"/>
      <c r="AB194" s="32"/>
      <c r="AC194" s="32"/>
      <c r="AD194" s="32"/>
      <c r="AE194" s="32"/>
      <c r="AF194" s="32"/>
      <c r="AG194" s="32"/>
      <c r="AH194" s="32"/>
    </row>
    <row r="195" spans="1:34" ht="15.5" thickTop="1" thickBot="1" x14ac:dyDescent="0.4">
      <c r="A195" s="35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69"/>
      <c r="AA195" s="20"/>
      <c r="AB195" s="32"/>
      <c r="AC195" s="32"/>
      <c r="AD195" s="32"/>
      <c r="AE195" s="32"/>
      <c r="AF195" s="32"/>
      <c r="AG195" s="32"/>
      <c r="AH195" s="32"/>
    </row>
    <row r="196" spans="1:34" ht="15.5" thickTop="1" thickBot="1" x14ac:dyDescent="0.4">
      <c r="A196" s="35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69"/>
      <c r="AA196" s="20"/>
      <c r="AB196" s="32"/>
      <c r="AC196" s="32"/>
      <c r="AD196" s="32"/>
      <c r="AE196" s="32"/>
      <c r="AF196" s="32"/>
      <c r="AG196" s="32"/>
      <c r="AH196" s="32"/>
    </row>
    <row r="197" spans="1:34" ht="15.5" thickTop="1" thickBot="1" x14ac:dyDescent="0.4">
      <c r="A197" s="35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69"/>
      <c r="AA197" s="20"/>
      <c r="AB197" s="32"/>
      <c r="AC197" s="32"/>
      <c r="AD197" s="32"/>
      <c r="AE197" s="32"/>
      <c r="AF197" s="32"/>
      <c r="AG197" s="32"/>
      <c r="AH197" s="32"/>
    </row>
    <row r="198" spans="1:34" ht="15.5" thickTop="1" thickBot="1" x14ac:dyDescent="0.4">
      <c r="A198" s="35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69"/>
      <c r="AA198" s="20"/>
      <c r="AB198" s="32"/>
      <c r="AC198" s="32"/>
      <c r="AD198" s="32"/>
      <c r="AE198" s="32"/>
      <c r="AF198" s="32"/>
      <c r="AG198" s="32"/>
      <c r="AH198" s="32"/>
    </row>
    <row r="199" spans="1:34" ht="15.5" thickTop="1" thickBot="1" x14ac:dyDescent="0.4">
      <c r="A199" s="35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4"/>
      <c r="AA199" s="20"/>
      <c r="AB199" s="32"/>
      <c r="AC199" s="32"/>
      <c r="AD199" s="32"/>
      <c r="AE199" s="32"/>
      <c r="AF199" s="32"/>
      <c r="AG199" s="32"/>
      <c r="AH199" s="32"/>
    </row>
    <row r="200" spans="1:34" ht="15.5" thickTop="1" thickBot="1" x14ac:dyDescent="0.4">
      <c r="A200" s="35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4"/>
      <c r="AA200" s="20"/>
      <c r="AB200" s="32"/>
      <c r="AC200" s="32"/>
      <c r="AD200" s="32"/>
      <c r="AE200" s="32"/>
      <c r="AF200" s="32"/>
      <c r="AG200" s="32"/>
      <c r="AH200" s="32"/>
    </row>
    <row r="201" spans="1:34" ht="15.5" thickTop="1" thickBot="1" x14ac:dyDescent="0.4">
      <c r="A201" s="35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4"/>
      <c r="AA201" s="20"/>
      <c r="AB201" s="32"/>
      <c r="AC201" s="32"/>
      <c r="AD201" s="32"/>
      <c r="AE201" s="32"/>
      <c r="AF201" s="32"/>
      <c r="AG201" s="32"/>
      <c r="AH201" s="32"/>
    </row>
    <row r="202" spans="1:34" ht="15.5" thickTop="1" thickBot="1" x14ac:dyDescent="0.4">
      <c r="A202" s="35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4"/>
      <c r="AA202" s="20"/>
      <c r="AB202" s="32"/>
      <c r="AC202" s="32"/>
      <c r="AD202" s="32"/>
      <c r="AE202" s="32"/>
      <c r="AF202" s="32"/>
      <c r="AG202" s="32"/>
      <c r="AH202" s="32"/>
    </row>
    <row r="203" spans="1:34" ht="15.5" thickTop="1" thickBot="1" x14ac:dyDescent="0.4">
      <c r="A203" s="35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4"/>
      <c r="AA203" s="20"/>
      <c r="AB203" s="32"/>
      <c r="AC203" s="32"/>
      <c r="AD203" s="32"/>
      <c r="AE203" s="32"/>
      <c r="AF203" s="32"/>
      <c r="AG203" s="32"/>
      <c r="AH203" s="32"/>
    </row>
    <row r="204" spans="1:34" ht="15.5" thickTop="1" thickBot="1" x14ac:dyDescent="0.4">
      <c r="A204" s="35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4"/>
      <c r="AA204" s="20"/>
      <c r="AB204" s="32"/>
      <c r="AC204" s="32"/>
      <c r="AD204" s="32"/>
      <c r="AE204" s="32"/>
      <c r="AF204" s="32"/>
      <c r="AG204" s="32"/>
      <c r="AH204" s="32"/>
    </row>
    <row r="205" spans="1:34" ht="15.5" thickTop="1" thickBot="1" x14ac:dyDescent="0.4">
      <c r="A205" s="35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4"/>
      <c r="AA205" s="20"/>
      <c r="AB205" s="32"/>
      <c r="AC205" s="32"/>
      <c r="AD205" s="32"/>
      <c r="AE205" s="32"/>
      <c r="AF205" s="32"/>
      <c r="AG205" s="32"/>
      <c r="AH205" s="32"/>
    </row>
    <row r="206" spans="1:34" ht="15.5" thickTop="1" thickBot="1" x14ac:dyDescent="0.4">
      <c r="A206" s="35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4"/>
      <c r="AA206" s="20"/>
      <c r="AB206" s="32"/>
      <c r="AC206" s="32"/>
      <c r="AD206" s="32"/>
      <c r="AE206" s="32"/>
      <c r="AF206" s="32"/>
      <c r="AG206" s="32"/>
      <c r="AH206" s="32"/>
    </row>
    <row r="207" spans="1:34" ht="15.5" thickTop="1" thickBot="1" x14ac:dyDescent="0.4">
      <c r="A207" s="35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4"/>
      <c r="AA207" s="20"/>
      <c r="AB207" s="32"/>
      <c r="AC207" s="32"/>
      <c r="AD207" s="32"/>
      <c r="AE207" s="32"/>
      <c r="AF207" s="32"/>
      <c r="AG207" s="32"/>
      <c r="AH207" s="32"/>
    </row>
    <row r="208" spans="1:34" ht="15.5" thickTop="1" thickBot="1" x14ac:dyDescent="0.4">
      <c r="A208" s="35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4"/>
      <c r="AA208" s="20"/>
      <c r="AB208" s="32"/>
      <c r="AC208" s="32"/>
      <c r="AD208" s="32"/>
      <c r="AE208" s="32"/>
      <c r="AF208" s="32"/>
      <c r="AG208" s="32"/>
      <c r="AH208" s="32"/>
    </row>
    <row r="209" spans="1:34" ht="15.5" thickTop="1" thickBot="1" x14ac:dyDescent="0.4">
      <c r="A209" s="35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4"/>
      <c r="AA209" s="20"/>
      <c r="AB209" s="32"/>
      <c r="AC209" s="32"/>
      <c r="AD209" s="32"/>
      <c r="AE209" s="32"/>
      <c r="AF209" s="32"/>
      <c r="AG209" s="32"/>
      <c r="AH209" s="32"/>
    </row>
    <row r="210" spans="1:34" ht="15.5" thickTop="1" thickBot="1" x14ac:dyDescent="0.4">
      <c r="A210" s="35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4"/>
      <c r="AA210" s="20"/>
      <c r="AB210" s="32"/>
      <c r="AC210" s="32"/>
      <c r="AD210" s="32"/>
      <c r="AE210" s="32"/>
      <c r="AF210" s="32"/>
      <c r="AG210" s="32"/>
      <c r="AH210" s="32"/>
    </row>
    <row r="211" spans="1:34" ht="15.5" thickTop="1" thickBot="1" x14ac:dyDescent="0.4">
      <c r="A211" s="35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4"/>
      <c r="AA211" s="20"/>
      <c r="AB211" s="32"/>
      <c r="AC211" s="32"/>
      <c r="AD211" s="32"/>
      <c r="AE211" s="32"/>
      <c r="AF211" s="32"/>
      <c r="AG211" s="32"/>
      <c r="AH211" s="32"/>
    </row>
    <row r="212" spans="1:34" ht="15.5" thickTop="1" thickBot="1" x14ac:dyDescent="0.4">
      <c r="A212" s="35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4"/>
      <c r="AA212" s="20"/>
      <c r="AB212" s="32"/>
      <c r="AC212" s="32"/>
      <c r="AD212" s="32"/>
      <c r="AE212" s="32"/>
      <c r="AF212" s="32"/>
      <c r="AG212" s="32"/>
      <c r="AH212" s="32"/>
    </row>
    <row r="213" spans="1:34" ht="15.5" thickTop="1" thickBot="1" x14ac:dyDescent="0.4">
      <c r="A213" s="35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4"/>
      <c r="AA213" s="20"/>
      <c r="AB213" s="32"/>
      <c r="AC213" s="32"/>
      <c r="AD213" s="32"/>
      <c r="AE213" s="32"/>
      <c r="AF213" s="32"/>
      <c r="AG213" s="32"/>
      <c r="AH213" s="32"/>
    </row>
    <row r="214" spans="1:34" ht="15.5" thickTop="1" thickBot="1" x14ac:dyDescent="0.4">
      <c r="A214" s="35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4"/>
      <c r="AA214" s="20"/>
      <c r="AB214" s="32"/>
      <c r="AC214" s="32"/>
      <c r="AD214" s="32"/>
      <c r="AE214" s="32"/>
      <c r="AF214" s="32"/>
      <c r="AG214" s="32"/>
      <c r="AH214" s="32"/>
    </row>
    <row r="215" spans="1:34" ht="15.5" thickTop="1" thickBot="1" x14ac:dyDescent="0.4">
      <c r="A215" s="35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71"/>
      <c r="AA215" s="20"/>
      <c r="AB215" s="32"/>
      <c r="AC215" s="32"/>
      <c r="AD215" s="32"/>
      <c r="AE215" s="32"/>
      <c r="AF215" s="32"/>
      <c r="AG215" s="32"/>
      <c r="AH215" s="32"/>
    </row>
    <row r="216" spans="1:34" ht="15.5" thickTop="1" thickBot="1" x14ac:dyDescent="0.4">
      <c r="A216" s="35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4"/>
      <c r="AA216" s="20"/>
      <c r="AB216" s="32"/>
      <c r="AC216" s="32"/>
      <c r="AD216" s="32"/>
      <c r="AE216" s="32"/>
      <c r="AF216" s="32"/>
      <c r="AG216" s="32"/>
      <c r="AH216" s="32"/>
    </row>
    <row r="217" spans="1:34" ht="15.5" thickTop="1" thickBot="1" x14ac:dyDescent="0.4">
      <c r="A217" s="35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4"/>
      <c r="AA217" s="20"/>
      <c r="AB217" s="32"/>
      <c r="AC217" s="32"/>
      <c r="AD217" s="32"/>
      <c r="AE217" s="32"/>
      <c r="AF217" s="32"/>
      <c r="AG217" s="32"/>
      <c r="AH217" s="32"/>
    </row>
    <row r="218" spans="1:34" ht="15.5" thickTop="1" thickBot="1" x14ac:dyDescent="0.4">
      <c r="A218" s="35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4"/>
      <c r="AA218" s="20"/>
      <c r="AB218" s="32"/>
      <c r="AC218" s="32"/>
      <c r="AD218" s="32"/>
      <c r="AE218" s="32"/>
      <c r="AF218" s="32"/>
      <c r="AG218" s="32"/>
      <c r="AH218" s="32"/>
    </row>
    <row r="219" spans="1:34" ht="15.5" thickTop="1" thickBot="1" x14ac:dyDescent="0.4">
      <c r="A219" s="35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4"/>
      <c r="AA219" s="20"/>
      <c r="AB219" s="32"/>
      <c r="AC219" s="32"/>
      <c r="AD219" s="32"/>
      <c r="AE219" s="32"/>
      <c r="AF219" s="32"/>
      <c r="AG219" s="32"/>
      <c r="AH219" s="32"/>
    </row>
    <row r="220" spans="1:34" ht="15.5" thickTop="1" thickBot="1" x14ac:dyDescent="0.4">
      <c r="A220" s="35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4"/>
      <c r="AA220" s="20"/>
      <c r="AB220" s="32"/>
      <c r="AC220" s="32"/>
      <c r="AD220" s="32"/>
      <c r="AE220" s="32"/>
      <c r="AF220" s="32"/>
      <c r="AG220" s="32"/>
      <c r="AH220" s="32"/>
    </row>
    <row r="221" spans="1:34" ht="15.5" thickTop="1" thickBot="1" x14ac:dyDescent="0.4">
      <c r="A221" s="35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4"/>
      <c r="AA221" s="20"/>
      <c r="AB221" s="32"/>
      <c r="AC221" s="32"/>
      <c r="AD221" s="32"/>
      <c r="AE221" s="32"/>
      <c r="AF221" s="32"/>
      <c r="AG221" s="32"/>
      <c r="AH221" s="32"/>
    </row>
    <row r="222" spans="1:34" ht="15.5" thickTop="1" thickBot="1" x14ac:dyDescent="0.4">
      <c r="A222" s="35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4"/>
      <c r="AA222" s="20"/>
      <c r="AB222" s="32"/>
      <c r="AC222" s="32"/>
      <c r="AD222" s="32"/>
      <c r="AE222" s="32"/>
      <c r="AF222" s="32"/>
      <c r="AG222" s="32"/>
      <c r="AH222" s="32"/>
    </row>
    <row r="223" spans="1:34" ht="15.5" thickTop="1" thickBot="1" x14ac:dyDescent="0.4">
      <c r="A223" s="35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4"/>
      <c r="AA223" s="20"/>
      <c r="AB223" s="32"/>
      <c r="AC223" s="32"/>
      <c r="AD223" s="32"/>
      <c r="AE223" s="32"/>
      <c r="AF223" s="32"/>
      <c r="AG223" s="32"/>
      <c r="AH223" s="32"/>
    </row>
    <row r="224" spans="1:34" ht="15.5" thickTop="1" thickBot="1" x14ac:dyDescent="0.4">
      <c r="A224" s="35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4"/>
      <c r="AA224" s="20"/>
      <c r="AB224" s="32"/>
      <c r="AC224" s="32"/>
      <c r="AD224" s="32"/>
      <c r="AE224" s="32"/>
      <c r="AF224" s="32"/>
      <c r="AG224" s="32"/>
      <c r="AH224" s="32"/>
    </row>
    <row r="225" spans="1:34" ht="15.5" thickTop="1" thickBot="1" x14ac:dyDescent="0.4">
      <c r="A225" s="35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4"/>
      <c r="AA225" s="20"/>
      <c r="AB225" s="32"/>
      <c r="AC225" s="32"/>
      <c r="AD225" s="32"/>
      <c r="AE225" s="32"/>
      <c r="AF225" s="32"/>
      <c r="AG225" s="32"/>
      <c r="AH225" s="32"/>
    </row>
    <row r="226" spans="1:34" ht="15.5" thickTop="1" thickBot="1" x14ac:dyDescent="0.4">
      <c r="A226" s="35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4"/>
      <c r="AA226" s="20"/>
      <c r="AB226" s="32"/>
      <c r="AC226" s="32"/>
      <c r="AD226" s="32"/>
      <c r="AE226" s="32"/>
      <c r="AF226" s="32"/>
      <c r="AG226" s="32"/>
      <c r="AH226" s="32"/>
    </row>
    <row r="227" spans="1:34" ht="15.5" thickTop="1" thickBot="1" x14ac:dyDescent="0.4">
      <c r="A227" s="35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4"/>
      <c r="AA227" s="20"/>
      <c r="AB227" s="32"/>
      <c r="AC227" s="32"/>
      <c r="AD227" s="32"/>
      <c r="AE227" s="32"/>
      <c r="AF227" s="32"/>
      <c r="AG227" s="32"/>
      <c r="AH227" s="32"/>
    </row>
    <row r="228" spans="1:34" ht="15.5" thickTop="1" thickBot="1" x14ac:dyDescent="0.4">
      <c r="A228" s="35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4"/>
      <c r="AA228" s="20"/>
      <c r="AB228" s="32"/>
      <c r="AC228" s="32"/>
      <c r="AD228" s="32"/>
      <c r="AE228" s="32"/>
      <c r="AF228" s="32"/>
      <c r="AG228" s="32"/>
      <c r="AH228" s="32"/>
    </row>
    <row r="229" spans="1:34" ht="15.5" thickTop="1" thickBot="1" x14ac:dyDescent="0.4">
      <c r="A229" s="35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4"/>
      <c r="AA229" s="20"/>
      <c r="AB229" s="32"/>
      <c r="AC229" s="32"/>
      <c r="AD229" s="32"/>
      <c r="AE229" s="32"/>
      <c r="AF229" s="32"/>
      <c r="AG229" s="32"/>
      <c r="AH229" s="32"/>
    </row>
    <row r="230" spans="1:34" ht="15.5" thickTop="1" thickBot="1" x14ac:dyDescent="0.4">
      <c r="A230" s="35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4"/>
      <c r="AA230" s="20"/>
      <c r="AB230" s="32"/>
      <c r="AC230" s="32"/>
      <c r="AD230" s="32"/>
      <c r="AE230" s="32"/>
      <c r="AF230" s="32"/>
      <c r="AG230" s="32"/>
      <c r="AH230" s="32"/>
    </row>
    <row r="231" spans="1:34" ht="15.5" thickTop="1" thickBot="1" x14ac:dyDescent="0.4">
      <c r="A231" s="35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4"/>
      <c r="AA231" s="20"/>
      <c r="AB231" s="32"/>
      <c r="AC231" s="32"/>
      <c r="AD231" s="32"/>
      <c r="AE231" s="32"/>
      <c r="AF231" s="32"/>
      <c r="AG231" s="32"/>
      <c r="AH231" s="32"/>
    </row>
    <row r="232" spans="1:34" ht="15.5" thickTop="1" thickBot="1" x14ac:dyDescent="0.4">
      <c r="A232" s="35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4"/>
      <c r="AA232" s="20"/>
      <c r="AB232" s="32"/>
      <c r="AC232" s="32"/>
      <c r="AD232" s="32"/>
      <c r="AE232" s="32"/>
      <c r="AF232" s="32"/>
      <c r="AG232" s="32"/>
      <c r="AH232" s="32"/>
    </row>
    <row r="233" spans="1:34" ht="15.5" thickTop="1" thickBot="1" x14ac:dyDescent="0.4">
      <c r="A233" s="35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4"/>
      <c r="AA233" s="20"/>
      <c r="AB233" s="32"/>
      <c r="AC233" s="32"/>
      <c r="AD233" s="32"/>
      <c r="AE233" s="32"/>
      <c r="AF233" s="32"/>
      <c r="AG233" s="32"/>
      <c r="AH233" s="32"/>
    </row>
    <row r="234" spans="1:34" ht="15.5" thickTop="1" thickBot="1" x14ac:dyDescent="0.4">
      <c r="A234" s="35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4"/>
      <c r="AA234" s="20"/>
      <c r="AB234" s="32"/>
      <c r="AC234" s="32"/>
      <c r="AD234" s="32"/>
      <c r="AE234" s="32"/>
      <c r="AF234" s="32"/>
      <c r="AG234" s="32"/>
      <c r="AH234" s="32"/>
    </row>
    <row r="235" spans="1:34" ht="15.5" thickTop="1" thickBot="1" x14ac:dyDescent="0.4">
      <c r="A235" s="35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4"/>
      <c r="AA235" s="20"/>
      <c r="AB235" s="32"/>
      <c r="AC235" s="32"/>
      <c r="AD235" s="32"/>
      <c r="AE235" s="32"/>
      <c r="AF235" s="32"/>
      <c r="AG235" s="32"/>
      <c r="AH235" s="32"/>
    </row>
    <row r="236" spans="1:34" ht="15.5" thickTop="1" thickBot="1" x14ac:dyDescent="0.4">
      <c r="A236" s="35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4"/>
      <c r="AA236" s="20"/>
      <c r="AB236" s="32"/>
      <c r="AC236" s="32"/>
      <c r="AD236" s="32"/>
      <c r="AE236" s="32"/>
      <c r="AF236" s="32"/>
      <c r="AG236" s="32"/>
      <c r="AH236" s="32"/>
    </row>
    <row r="237" spans="1:34" ht="15.5" thickTop="1" thickBot="1" x14ac:dyDescent="0.4">
      <c r="A237" s="35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4"/>
      <c r="AA237" s="20"/>
      <c r="AB237" s="32"/>
      <c r="AC237" s="32"/>
      <c r="AD237" s="32"/>
      <c r="AE237" s="32"/>
      <c r="AF237" s="32"/>
      <c r="AG237" s="32"/>
      <c r="AH237" s="32"/>
    </row>
    <row r="238" spans="1:34" ht="15.5" thickTop="1" thickBot="1" x14ac:dyDescent="0.4">
      <c r="A238" s="35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4"/>
      <c r="AA238" s="20"/>
      <c r="AB238" s="32"/>
      <c r="AC238" s="32"/>
      <c r="AD238" s="32"/>
      <c r="AE238" s="32"/>
      <c r="AF238" s="32"/>
      <c r="AG238" s="32"/>
      <c r="AH238" s="32"/>
    </row>
    <row r="239" spans="1:34" ht="15.5" thickTop="1" thickBot="1" x14ac:dyDescent="0.4">
      <c r="A239" s="35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4"/>
      <c r="AA239" s="20"/>
      <c r="AB239" s="32"/>
      <c r="AC239" s="32"/>
      <c r="AD239" s="32"/>
      <c r="AE239" s="32"/>
      <c r="AF239" s="32"/>
      <c r="AG239" s="32"/>
      <c r="AH239" s="32"/>
    </row>
    <row r="240" spans="1:34" ht="15.5" thickTop="1" thickBot="1" x14ac:dyDescent="0.4">
      <c r="A240" s="35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4"/>
      <c r="AA240" s="20"/>
      <c r="AB240" s="32"/>
      <c r="AC240" s="32"/>
      <c r="AD240" s="32"/>
      <c r="AE240" s="32"/>
      <c r="AF240" s="32"/>
      <c r="AG240" s="32"/>
      <c r="AH240" s="32"/>
    </row>
    <row r="241" spans="1:34" ht="15.5" thickTop="1" thickBot="1" x14ac:dyDescent="0.4">
      <c r="A241" s="35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4"/>
      <c r="AA241" s="20"/>
      <c r="AB241" s="32"/>
      <c r="AC241" s="32"/>
      <c r="AD241" s="32"/>
      <c r="AE241" s="32"/>
      <c r="AF241" s="32"/>
      <c r="AG241" s="32"/>
      <c r="AH241" s="32"/>
    </row>
    <row r="242" spans="1:34" ht="15.5" thickTop="1" thickBot="1" x14ac:dyDescent="0.4">
      <c r="A242" s="35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4"/>
      <c r="AA242" s="20"/>
      <c r="AB242" s="32"/>
      <c r="AC242" s="32"/>
      <c r="AD242" s="32"/>
      <c r="AE242" s="32"/>
      <c r="AF242" s="32"/>
      <c r="AG242" s="32"/>
      <c r="AH242" s="32"/>
    </row>
    <row r="243" spans="1:34" ht="15.5" thickTop="1" thickBot="1" x14ac:dyDescent="0.4">
      <c r="A243" s="35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4"/>
      <c r="AA243" s="20"/>
      <c r="AB243" s="32"/>
      <c r="AC243" s="32"/>
      <c r="AD243" s="32"/>
      <c r="AE243" s="32"/>
      <c r="AF243" s="32"/>
      <c r="AG243" s="32"/>
      <c r="AH243" s="32"/>
    </row>
    <row r="244" spans="1:34" ht="15.5" thickTop="1" thickBot="1" x14ac:dyDescent="0.4">
      <c r="A244" s="35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4"/>
      <c r="AA244" s="20"/>
      <c r="AB244" s="32"/>
      <c r="AC244" s="32"/>
      <c r="AD244" s="32"/>
      <c r="AE244" s="32"/>
      <c r="AF244" s="32"/>
      <c r="AG244" s="32"/>
      <c r="AH244" s="32"/>
    </row>
    <row r="245" spans="1:34" ht="15.5" thickTop="1" thickBot="1" x14ac:dyDescent="0.4">
      <c r="A245" s="35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4"/>
      <c r="AA245" s="20"/>
      <c r="AB245" s="32"/>
      <c r="AC245" s="32"/>
      <c r="AD245" s="32"/>
      <c r="AE245" s="32"/>
      <c r="AF245" s="32"/>
      <c r="AG245" s="32"/>
      <c r="AH245" s="32"/>
    </row>
    <row r="246" spans="1:34" ht="15.5" thickTop="1" thickBot="1" x14ac:dyDescent="0.4">
      <c r="A246" s="35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72"/>
      <c r="AA246" s="20"/>
      <c r="AB246" s="32"/>
      <c r="AC246" s="32"/>
      <c r="AD246" s="32"/>
      <c r="AE246" s="32"/>
      <c r="AF246" s="32"/>
      <c r="AG246" s="32"/>
      <c r="AH246" s="32"/>
    </row>
    <row r="247" spans="1:34" ht="15.5" thickTop="1" thickBot="1" x14ac:dyDescent="0.4">
      <c r="A247" s="35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72"/>
      <c r="AA247" s="20"/>
      <c r="AB247" s="32"/>
      <c r="AC247" s="32"/>
      <c r="AD247" s="32"/>
      <c r="AE247" s="32"/>
      <c r="AF247" s="32"/>
      <c r="AG247" s="32"/>
      <c r="AH247" s="32"/>
    </row>
    <row r="248" spans="1:34" ht="15.5" thickTop="1" thickBot="1" x14ac:dyDescent="0.4">
      <c r="A248" s="35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72"/>
      <c r="AA248" s="20"/>
      <c r="AB248" s="32"/>
      <c r="AC248" s="32"/>
      <c r="AD248" s="32"/>
      <c r="AE248" s="32"/>
      <c r="AF248" s="32"/>
      <c r="AG248" s="32"/>
      <c r="AH248" s="32"/>
    </row>
    <row r="249" spans="1:34" ht="15.5" thickTop="1" thickBot="1" x14ac:dyDescent="0.4">
      <c r="A249" s="35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4"/>
      <c r="AA249" s="20"/>
      <c r="AB249" s="32"/>
      <c r="AC249" s="32"/>
      <c r="AD249" s="32"/>
      <c r="AE249" s="32"/>
      <c r="AF249" s="32"/>
      <c r="AG249" s="32"/>
      <c r="AH249" s="32"/>
    </row>
    <row r="250" spans="1:34" ht="15.5" thickTop="1" thickBot="1" x14ac:dyDescent="0.4">
      <c r="A250" s="35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4"/>
      <c r="AA250" s="20"/>
      <c r="AB250" s="32"/>
      <c r="AC250" s="32"/>
      <c r="AD250" s="32"/>
      <c r="AE250" s="32"/>
      <c r="AF250" s="32"/>
      <c r="AG250" s="32"/>
      <c r="AH250" s="32"/>
    </row>
    <row r="251" spans="1:34" ht="15.5" thickTop="1" thickBot="1" x14ac:dyDescent="0.4">
      <c r="A251" s="35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4"/>
      <c r="AA251" s="20"/>
      <c r="AB251" s="32"/>
      <c r="AC251" s="32"/>
      <c r="AD251" s="32"/>
      <c r="AE251" s="32"/>
      <c r="AF251" s="32"/>
      <c r="AG251" s="32"/>
      <c r="AH251" s="32"/>
    </row>
    <row r="252" spans="1:34" ht="15.5" thickTop="1" thickBot="1" x14ac:dyDescent="0.4">
      <c r="A252" s="35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4"/>
      <c r="AA252" s="20"/>
      <c r="AB252" s="32"/>
      <c r="AC252" s="32"/>
      <c r="AD252" s="32"/>
      <c r="AE252" s="32"/>
      <c r="AF252" s="32"/>
      <c r="AG252" s="32"/>
      <c r="AH252" s="32"/>
    </row>
    <row r="253" spans="1:34" ht="15.5" thickTop="1" thickBot="1" x14ac:dyDescent="0.4">
      <c r="A253" s="35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4"/>
      <c r="AA253" s="20"/>
      <c r="AB253" s="32"/>
      <c r="AC253" s="32"/>
      <c r="AD253" s="32"/>
      <c r="AE253" s="32"/>
      <c r="AF253" s="32"/>
      <c r="AG253" s="32"/>
      <c r="AH253" s="32"/>
    </row>
    <row r="254" spans="1:34" ht="15.5" thickTop="1" thickBot="1" x14ac:dyDescent="0.4">
      <c r="A254" s="35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4"/>
      <c r="AA254" s="20"/>
      <c r="AB254" s="32"/>
      <c r="AC254" s="32"/>
      <c r="AD254" s="32"/>
      <c r="AE254" s="32"/>
      <c r="AF254" s="32"/>
      <c r="AG254" s="32"/>
      <c r="AH254" s="32"/>
    </row>
    <row r="255" spans="1:34" ht="15.5" thickTop="1" thickBot="1" x14ac:dyDescent="0.4">
      <c r="A255" s="35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4"/>
      <c r="AA255" s="20"/>
      <c r="AB255" s="32"/>
      <c r="AC255" s="32"/>
      <c r="AD255" s="32"/>
      <c r="AE255" s="32"/>
      <c r="AF255" s="32"/>
      <c r="AG255" s="32"/>
      <c r="AH255" s="32"/>
    </row>
    <row r="256" spans="1:34" ht="15.5" thickTop="1" thickBot="1" x14ac:dyDescent="0.4">
      <c r="A256" s="35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4"/>
      <c r="AA256" s="20"/>
      <c r="AB256" s="32"/>
      <c r="AC256" s="32"/>
      <c r="AD256" s="32"/>
      <c r="AE256" s="32"/>
      <c r="AF256" s="32"/>
      <c r="AG256" s="32"/>
      <c r="AH256" s="32"/>
    </row>
    <row r="257" spans="1:34" ht="15.5" thickTop="1" thickBot="1" x14ac:dyDescent="0.4">
      <c r="A257" s="35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4"/>
      <c r="AA257" s="20"/>
      <c r="AB257" s="32"/>
      <c r="AC257" s="32"/>
      <c r="AD257" s="32"/>
      <c r="AE257" s="32"/>
      <c r="AF257" s="32"/>
      <c r="AG257" s="32"/>
      <c r="AH257" s="32"/>
    </row>
    <row r="258" spans="1:34" ht="15.5" thickTop="1" thickBot="1" x14ac:dyDescent="0.4">
      <c r="A258" s="35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4"/>
      <c r="AA258" s="20"/>
      <c r="AB258" s="32"/>
      <c r="AC258" s="32"/>
      <c r="AD258" s="32"/>
      <c r="AE258" s="32"/>
      <c r="AF258" s="32"/>
      <c r="AG258" s="32"/>
      <c r="AH258" s="32"/>
    </row>
    <row r="259" spans="1:34" ht="15.5" thickTop="1" thickBot="1" x14ac:dyDescent="0.4">
      <c r="A259" s="35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4"/>
      <c r="AA259" s="20"/>
      <c r="AB259" s="32"/>
      <c r="AC259" s="32"/>
      <c r="AD259" s="32"/>
      <c r="AE259" s="32"/>
      <c r="AF259" s="32"/>
      <c r="AG259" s="32"/>
      <c r="AH259" s="32"/>
    </row>
    <row r="260" spans="1:34" ht="15.5" thickTop="1" thickBot="1" x14ac:dyDescent="0.4">
      <c r="A260" s="35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4"/>
      <c r="AA260" s="20"/>
      <c r="AB260" s="32"/>
      <c r="AC260" s="32"/>
      <c r="AD260" s="32"/>
      <c r="AE260" s="32"/>
      <c r="AF260" s="32"/>
      <c r="AG260" s="32"/>
      <c r="AH260" s="32"/>
    </row>
    <row r="261" spans="1:34" ht="15.5" thickTop="1" thickBot="1" x14ac:dyDescent="0.4">
      <c r="A261" s="35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4"/>
      <c r="AA261" s="20"/>
      <c r="AB261" s="32"/>
      <c r="AC261" s="32"/>
      <c r="AD261" s="32"/>
      <c r="AE261" s="32"/>
      <c r="AF261" s="32"/>
      <c r="AG261" s="32"/>
      <c r="AH261" s="32"/>
    </row>
    <row r="262" spans="1:34" ht="15.5" thickTop="1" thickBot="1" x14ac:dyDescent="0.4">
      <c r="A262" s="35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4"/>
      <c r="AA262" s="20"/>
      <c r="AB262" s="32"/>
      <c r="AC262" s="32"/>
      <c r="AD262" s="32"/>
      <c r="AE262" s="32"/>
      <c r="AF262" s="32"/>
      <c r="AG262" s="32"/>
      <c r="AH262" s="32"/>
    </row>
    <row r="263" spans="1:34" ht="15.5" thickTop="1" thickBot="1" x14ac:dyDescent="0.4">
      <c r="A263" s="35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73" t="s">
        <v>84</v>
      </c>
      <c r="AA263" s="20"/>
      <c r="AB263" s="32"/>
      <c r="AC263" s="32"/>
      <c r="AD263" s="32"/>
      <c r="AE263" s="32"/>
      <c r="AF263" s="32"/>
      <c r="AG263" s="32"/>
      <c r="AH263" s="32"/>
    </row>
    <row r="264" spans="1:34" ht="15.5" thickTop="1" thickBot="1" x14ac:dyDescent="0.4">
      <c r="A264" s="35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73" t="s">
        <v>117</v>
      </c>
      <c r="AA264" s="20"/>
      <c r="AB264" s="32"/>
      <c r="AC264" s="32"/>
      <c r="AD264" s="32"/>
      <c r="AE264" s="32"/>
      <c r="AF264" s="32"/>
      <c r="AG264" s="32"/>
      <c r="AH264" s="32"/>
    </row>
    <row r="265" spans="1:34" ht="15.5" thickTop="1" thickBot="1" x14ac:dyDescent="0.4">
      <c r="A265" s="35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4"/>
      <c r="AA265" s="20"/>
      <c r="AB265" s="32"/>
      <c r="AC265" s="32"/>
      <c r="AD265" s="32"/>
      <c r="AE265" s="32"/>
      <c r="AF265" s="32"/>
      <c r="AG265" s="32"/>
      <c r="AH265" s="32"/>
    </row>
    <row r="266" spans="1:34" ht="15.5" thickTop="1" thickBot="1" x14ac:dyDescent="0.4">
      <c r="A266" s="35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4"/>
      <c r="AA266" s="20"/>
      <c r="AB266" s="32"/>
      <c r="AC266" s="32"/>
      <c r="AD266" s="32"/>
      <c r="AE266" s="32"/>
      <c r="AF266" s="32"/>
      <c r="AG266" s="32"/>
      <c r="AH266" s="32"/>
    </row>
    <row r="267" spans="1:34" ht="15.5" thickTop="1" thickBot="1" x14ac:dyDescent="0.4">
      <c r="A267" s="35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4"/>
      <c r="AA267" s="20"/>
      <c r="AB267" s="32"/>
      <c r="AC267" s="32"/>
      <c r="AD267" s="32"/>
      <c r="AE267" s="32"/>
      <c r="AF267" s="32"/>
      <c r="AG267" s="32"/>
      <c r="AH267" s="32"/>
    </row>
    <row r="268" spans="1:34" ht="15.5" thickTop="1" thickBot="1" x14ac:dyDescent="0.4">
      <c r="A268" s="35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4" t="e">
        <f>#REF!+#REF!+#REF!+#REF!</f>
        <v>#REF!</v>
      </c>
      <c r="AA268" s="20"/>
      <c r="AB268" s="32"/>
      <c r="AC268" s="32"/>
      <c r="AD268" s="32"/>
      <c r="AE268" s="32"/>
      <c r="AF268" s="32"/>
      <c r="AG268" s="32"/>
      <c r="AH268" s="32"/>
    </row>
    <row r="269" spans="1:34" ht="15.5" thickTop="1" thickBot="1" x14ac:dyDescent="0.4">
      <c r="A269" s="35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4" t="e">
        <f>#REF!+#REF!+#REF!+#REF!</f>
        <v>#REF!</v>
      </c>
      <c r="AA269" s="20"/>
      <c r="AB269" s="32"/>
      <c r="AC269" s="32"/>
      <c r="AD269" s="32"/>
      <c r="AE269" s="32"/>
      <c r="AF269" s="32"/>
      <c r="AG269" s="32"/>
      <c r="AH269" s="32"/>
    </row>
    <row r="270" spans="1:34" ht="15.5" thickTop="1" thickBot="1" x14ac:dyDescent="0.4">
      <c r="A270" s="35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4" t="e">
        <f>AVERAGE(#REF!,#REF!,#REF!,#REF!)</f>
        <v>#REF!</v>
      </c>
      <c r="AA270" s="20"/>
      <c r="AB270" s="32"/>
      <c r="AC270" s="32"/>
      <c r="AD270" s="32"/>
      <c r="AE270" s="32"/>
      <c r="AF270" s="32"/>
      <c r="AG270" s="32"/>
      <c r="AH270" s="32"/>
    </row>
    <row r="271" spans="1:34" ht="15.5" thickTop="1" thickBot="1" x14ac:dyDescent="0.4">
      <c r="A271" s="35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4" t="e">
        <f>#REF!+#REF!+#REF!+#REF!</f>
        <v>#REF!</v>
      </c>
      <c r="AA271" s="20"/>
      <c r="AB271" s="32"/>
      <c r="AC271" s="32"/>
      <c r="AD271" s="32"/>
      <c r="AE271" s="32"/>
      <c r="AF271" s="32"/>
      <c r="AG271" s="32"/>
      <c r="AH271" s="32"/>
    </row>
    <row r="272" spans="1:34" ht="15.5" thickTop="1" thickBot="1" x14ac:dyDescent="0.4">
      <c r="A272" s="35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4" t="e">
        <f>AVERAGE(#REF!,#REF!,#REF!,#REF!)</f>
        <v>#REF!</v>
      </c>
      <c r="AA272" s="20"/>
      <c r="AB272" s="32"/>
      <c r="AC272" s="32"/>
      <c r="AD272" s="32"/>
      <c r="AE272" s="32"/>
      <c r="AF272" s="32"/>
      <c r="AG272" s="32"/>
      <c r="AH272" s="32"/>
    </row>
    <row r="273" spans="1:34" ht="15.5" thickTop="1" thickBot="1" x14ac:dyDescent="0.4">
      <c r="A273" s="35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4" t="e">
        <f>#REF!+#REF!+#REF!+#REF!</f>
        <v>#REF!</v>
      </c>
      <c r="AA273" s="20"/>
      <c r="AB273" s="32"/>
      <c r="AC273" s="32"/>
      <c r="AD273" s="32"/>
      <c r="AE273" s="32"/>
      <c r="AF273" s="32"/>
      <c r="AG273" s="32"/>
      <c r="AH273" s="32"/>
    </row>
    <row r="274" spans="1:34" ht="15.5" thickTop="1" thickBot="1" x14ac:dyDescent="0.4">
      <c r="A274" s="35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4" t="e">
        <f>AVERAGE(#REF!,#REF!,#REF!,#REF!)</f>
        <v>#REF!</v>
      </c>
      <c r="AA274" s="20"/>
      <c r="AB274" s="32"/>
      <c r="AC274" s="32"/>
      <c r="AD274" s="32"/>
      <c r="AE274" s="32"/>
      <c r="AF274" s="32"/>
      <c r="AG274" s="32"/>
      <c r="AH274" s="32"/>
    </row>
    <row r="275" spans="1:34" ht="15.5" thickTop="1" thickBot="1" x14ac:dyDescent="0.4">
      <c r="A275" s="35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4" t="e">
        <f>#REF!+#REF!+#REF!+#REF!</f>
        <v>#REF!</v>
      </c>
      <c r="AA275" s="20"/>
      <c r="AB275" s="32"/>
      <c r="AC275" s="32"/>
      <c r="AD275" s="32"/>
      <c r="AE275" s="32"/>
      <c r="AF275" s="32"/>
      <c r="AG275" s="32"/>
      <c r="AH275" s="32"/>
    </row>
    <row r="276" spans="1:34" ht="15.5" thickTop="1" thickBot="1" x14ac:dyDescent="0.4">
      <c r="A276" s="35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4" t="e">
        <f>AVERAGE(#REF!,#REF!,#REF!,#REF!)</f>
        <v>#REF!</v>
      </c>
      <c r="AA276" s="20"/>
      <c r="AB276" s="32"/>
      <c r="AC276" s="32"/>
      <c r="AD276" s="32"/>
      <c r="AE276" s="32"/>
      <c r="AF276" s="32"/>
      <c r="AG276" s="32"/>
      <c r="AH276" s="32"/>
    </row>
    <row r="277" spans="1:34" ht="15.5" thickTop="1" thickBot="1" x14ac:dyDescent="0.4">
      <c r="A277" s="35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4" t="e">
        <f>#REF!+#REF!+#REF!+#REF!</f>
        <v>#REF!</v>
      </c>
      <c r="AA277" s="20"/>
      <c r="AB277" s="32"/>
      <c r="AC277" s="32"/>
      <c r="AD277" s="32"/>
      <c r="AE277" s="32"/>
      <c r="AF277" s="32"/>
      <c r="AG277" s="32"/>
      <c r="AH277" s="32"/>
    </row>
    <row r="278" spans="1:34" ht="15.5" thickTop="1" thickBot="1" x14ac:dyDescent="0.4">
      <c r="A278" s="35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4" t="e">
        <f>AVERAGE(#REF!,#REF!,#REF!,#REF!)</f>
        <v>#REF!</v>
      </c>
      <c r="AA278" s="20"/>
      <c r="AB278" s="32"/>
      <c r="AC278" s="32"/>
      <c r="AD278" s="32"/>
      <c r="AE278" s="32"/>
      <c r="AF278" s="32"/>
      <c r="AG278" s="32"/>
      <c r="AH278" s="32"/>
    </row>
    <row r="279" spans="1:34" ht="15.5" thickTop="1" thickBot="1" x14ac:dyDescent="0.4">
      <c r="A279" s="35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4" t="e">
        <f>AVERAGE(#REF!,#REF!,#REF!,#REF!)</f>
        <v>#REF!</v>
      </c>
      <c r="AA279" s="20"/>
      <c r="AB279" s="32"/>
      <c r="AC279" s="32"/>
      <c r="AD279" s="32"/>
      <c r="AE279" s="32"/>
      <c r="AF279" s="32"/>
      <c r="AG279" s="32"/>
      <c r="AH279" s="32"/>
    </row>
    <row r="280" spans="1:34" ht="15.5" thickTop="1" thickBot="1" x14ac:dyDescent="0.4">
      <c r="A280" s="35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4" t="e">
        <f>#REF!+#REF!+#REF!+#REF!</f>
        <v>#REF!</v>
      </c>
      <c r="AA280" s="20"/>
      <c r="AB280" s="32"/>
      <c r="AC280" s="32"/>
      <c r="AD280" s="32"/>
      <c r="AE280" s="32"/>
      <c r="AF280" s="32"/>
      <c r="AG280" s="32"/>
      <c r="AH280" s="32"/>
    </row>
    <row r="281" spans="1:34" ht="15.5" thickTop="1" thickBot="1" x14ac:dyDescent="0.4">
      <c r="A281" s="35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4" t="e">
        <f>#REF!+#REF!+#REF!+#REF!</f>
        <v>#REF!</v>
      </c>
      <c r="AA281" s="20"/>
      <c r="AB281" s="32"/>
      <c r="AC281" s="32"/>
      <c r="AD281" s="32"/>
      <c r="AE281" s="32"/>
      <c r="AF281" s="32"/>
      <c r="AG281" s="32"/>
      <c r="AH281" s="32"/>
    </row>
    <row r="282" spans="1:34" ht="15.5" thickTop="1" thickBot="1" x14ac:dyDescent="0.4">
      <c r="A282" s="35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4" t="e">
        <f>AVERAGE(#REF!,#REF!,#REF!,#REF!)</f>
        <v>#REF!</v>
      </c>
      <c r="AA282" s="20"/>
      <c r="AB282" s="32"/>
      <c r="AC282" s="32"/>
      <c r="AD282" s="32"/>
      <c r="AE282" s="32"/>
      <c r="AF282" s="32"/>
      <c r="AG282" s="32"/>
      <c r="AH282" s="32"/>
    </row>
    <row r="283" spans="1:34" ht="15.5" thickTop="1" thickBot="1" x14ac:dyDescent="0.4">
      <c r="A283" s="35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4" t="e">
        <f>#REF!+#REF!+#REF!+#REF!</f>
        <v>#REF!</v>
      </c>
      <c r="AA283" s="20"/>
      <c r="AB283" s="32"/>
      <c r="AC283" s="32"/>
      <c r="AD283" s="32"/>
      <c r="AE283" s="32"/>
      <c r="AF283" s="32"/>
      <c r="AG283" s="32"/>
      <c r="AH283" s="32"/>
    </row>
    <row r="284" spans="1:34" ht="15.5" thickTop="1" thickBot="1" x14ac:dyDescent="0.4">
      <c r="A284" s="35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4" t="e">
        <f>AVERAGE(#REF!,#REF!,#REF!,#REF!)</f>
        <v>#REF!</v>
      </c>
      <c r="AA284" s="20"/>
      <c r="AB284" s="32"/>
      <c r="AC284" s="32"/>
      <c r="AD284" s="32"/>
      <c r="AE284" s="32"/>
      <c r="AF284" s="32"/>
      <c r="AG284" s="32"/>
      <c r="AH284" s="32"/>
    </row>
    <row r="285" spans="1:34" ht="15.5" thickTop="1" thickBot="1" x14ac:dyDescent="0.4">
      <c r="A285" s="35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4" t="e">
        <f>#REF!+#REF!+#REF!+#REF!</f>
        <v>#REF!</v>
      </c>
      <c r="AA285" s="20"/>
      <c r="AB285" s="32"/>
      <c r="AC285" s="32"/>
      <c r="AD285" s="32"/>
      <c r="AE285" s="32"/>
      <c r="AF285" s="32"/>
      <c r="AG285" s="32"/>
      <c r="AH285" s="32"/>
    </row>
    <row r="286" spans="1:34" ht="15.5" thickTop="1" thickBot="1" x14ac:dyDescent="0.4">
      <c r="A286" s="35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4" t="e">
        <f>AVERAGE(#REF!,#REF!,#REF!,#REF!)</f>
        <v>#REF!</v>
      </c>
      <c r="AA286" s="20"/>
      <c r="AB286" s="32"/>
      <c r="AC286" s="32"/>
      <c r="AD286" s="32"/>
      <c r="AE286" s="32"/>
      <c r="AF286" s="32"/>
      <c r="AG286" s="32"/>
      <c r="AH286" s="32"/>
    </row>
    <row r="287" spans="1:34" ht="15.5" thickTop="1" thickBot="1" x14ac:dyDescent="0.4">
      <c r="A287" s="35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4" t="e">
        <f>#REF!+#REF!+#REF!+#REF!</f>
        <v>#REF!</v>
      </c>
      <c r="AA287" s="20"/>
      <c r="AB287" s="32"/>
      <c r="AC287" s="32"/>
      <c r="AD287" s="32"/>
      <c r="AE287" s="32"/>
      <c r="AF287" s="32"/>
      <c r="AG287" s="32"/>
      <c r="AH287" s="32"/>
    </row>
    <row r="288" spans="1:34" ht="15.5" thickTop="1" thickBot="1" x14ac:dyDescent="0.4">
      <c r="A288" s="35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4" t="e">
        <f>AVERAGE(#REF!,#REF!,#REF!,#REF!)</f>
        <v>#REF!</v>
      </c>
      <c r="AA288" s="20"/>
      <c r="AB288" s="32"/>
      <c r="AC288" s="32"/>
      <c r="AD288" s="32"/>
      <c r="AE288" s="32"/>
      <c r="AF288" s="32"/>
      <c r="AG288" s="32"/>
      <c r="AH288" s="32"/>
    </row>
    <row r="289" spans="1:34" ht="15.5" thickTop="1" thickBot="1" x14ac:dyDescent="0.4">
      <c r="A289" s="35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4"/>
      <c r="AA289" s="20"/>
      <c r="AB289" s="32"/>
      <c r="AC289" s="32"/>
      <c r="AD289" s="32"/>
      <c r="AE289" s="32"/>
      <c r="AF289" s="32"/>
      <c r="AG289" s="32"/>
      <c r="AH289" s="32"/>
    </row>
    <row r="290" spans="1:34" ht="15.5" thickTop="1" thickBot="1" x14ac:dyDescent="0.4">
      <c r="A290" s="35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4"/>
      <c r="AA290" s="20"/>
      <c r="AB290" s="32"/>
      <c r="AC290" s="32"/>
      <c r="AD290" s="32"/>
      <c r="AE290" s="32"/>
      <c r="AF290" s="32"/>
      <c r="AG290" s="32"/>
      <c r="AH290" s="32"/>
    </row>
    <row r="291" spans="1:34" ht="15.5" thickTop="1" thickBot="1" x14ac:dyDescent="0.4">
      <c r="A291" s="35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4" t="e">
        <f>#REF!+#REF!+#REF!+#REF!</f>
        <v>#REF!</v>
      </c>
      <c r="AA291" s="20"/>
      <c r="AB291" s="32"/>
      <c r="AC291" s="32"/>
      <c r="AD291" s="32"/>
      <c r="AE291" s="32"/>
      <c r="AF291" s="32"/>
      <c r="AG291" s="32"/>
      <c r="AH291" s="32"/>
    </row>
    <row r="292" spans="1:34" ht="15.5" thickTop="1" thickBot="1" x14ac:dyDescent="0.4">
      <c r="A292" s="35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73"/>
      <c r="AA292" s="20"/>
      <c r="AB292" s="32"/>
      <c r="AC292" s="32"/>
      <c r="AD292" s="32"/>
      <c r="AE292" s="32"/>
      <c r="AF292" s="32"/>
      <c r="AG292" s="32"/>
      <c r="AH292" s="32"/>
    </row>
    <row r="293" spans="1:34" ht="15.5" thickTop="1" thickBot="1" x14ac:dyDescent="0.4">
      <c r="A293" s="35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4"/>
      <c r="AA293" s="20"/>
      <c r="AB293" s="32"/>
      <c r="AC293" s="32"/>
      <c r="AD293" s="32"/>
      <c r="AE293" s="32"/>
      <c r="AF293" s="32"/>
      <c r="AG293" s="32"/>
      <c r="AH293" s="32"/>
    </row>
    <row r="294" spans="1:34" ht="15.5" thickTop="1" thickBot="1" x14ac:dyDescent="0.4">
      <c r="A294" s="35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4"/>
      <c r="AA294" s="20"/>
      <c r="AB294" s="32"/>
      <c r="AC294" s="32"/>
      <c r="AD294" s="32"/>
      <c r="AE294" s="32"/>
      <c r="AF294" s="32"/>
      <c r="AG294" s="32"/>
      <c r="AH294" s="32"/>
    </row>
    <row r="295" spans="1:34" ht="15.5" thickTop="1" thickBot="1" x14ac:dyDescent="0.4">
      <c r="A295" s="35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4"/>
      <c r="AA295" s="20"/>
      <c r="AB295" s="32"/>
      <c r="AC295" s="32"/>
      <c r="AD295" s="32"/>
      <c r="AE295" s="32"/>
      <c r="AF295" s="32"/>
      <c r="AG295" s="32"/>
      <c r="AH295" s="32"/>
    </row>
    <row r="296" spans="1:34" ht="15.5" thickTop="1" thickBot="1" x14ac:dyDescent="0.4">
      <c r="A296" s="35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4"/>
      <c r="AA296" s="20"/>
      <c r="AB296" s="32"/>
      <c r="AC296" s="32"/>
      <c r="AD296" s="32"/>
      <c r="AE296" s="32"/>
      <c r="AF296" s="32"/>
      <c r="AG296" s="32"/>
      <c r="AH296" s="32"/>
    </row>
    <row r="297" spans="1:34" ht="15.5" thickTop="1" thickBot="1" x14ac:dyDescent="0.4">
      <c r="A297" s="35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4"/>
      <c r="AA297" s="20"/>
      <c r="AB297" s="32"/>
      <c r="AC297" s="32"/>
      <c r="AD297" s="32"/>
      <c r="AE297" s="32"/>
      <c r="AF297" s="32"/>
      <c r="AG297" s="32"/>
      <c r="AH297" s="32"/>
    </row>
    <row r="298" spans="1:34" ht="15.5" thickTop="1" thickBot="1" x14ac:dyDescent="0.4">
      <c r="A298" s="35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4"/>
      <c r="AA298" s="20"/>
      <c r="AB298" s="32"/>
      <c r="AC298" s="32"/>
      <c r="AD298" s="32"/>
      <c r="AE298" s="32"/>
      <c r="AF298" s="32"/>
      <c r="AG298" s="32"/>
      <c r="AH298" s="32"/>
    </row>
    <row r="299" spans="1:34" ht="15.5" thickTop="1" thickBot="1" x14ac:dyDescent="0.4">
      <c r="A299" s="35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4"/>
      <c r="AA299" s="20"/>
      <c r="AB299" s="32"/>
      <c r="AC299" s="32"/>
      <c r="AD299" s="32"/>
      <c r="AE299" s="32"/>
      <c r="AF299" s="32"/>
      <c r="AG299" s="32"/>
      <c r="AH299" s="32"/>
    </row>
    <row r="300" spans="1:34" ht="15.5" thickTop="1" thickBot="1" x14ac:dyDescent="0.4">
      <c r="A300" s="35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4"/>
      <c r="AA300" s="20"/>
      <c r="AB300" s="32"/>
      <c r="AC300" s="32"/>
      <c r="AD300" s="32"/>
      <c r="AE300" s="32"/>
      <c r="AF300" s="32"/>
      <c r="AG300" s="32"/>
      <c r="AH300" s="32"/>
    </row>
    <row r="301" spans="1:34" ht="15.5" thickTop="1" thickBot="1" x14ac:dyDescent="0.4">
      <c r="A301" s="35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4"/>
      <c r="AA301" s="20"/>
      <c r="AB301" s="32"/>
      <c r="AC301" s="32"/>
      <c r="AD301" s="32"/>
      <c r="AE301" s="32"/>
      <c r="AF301" s="32"/>
      <c r="AG301" s="32"/>
      <c r="AH301" s="32"/>
    </row>
    <row r="302" spans="1:34" ht="15.5" thickTop="1" thickBot="1" x14ac:dyDescent="0.4">
      <c r="A302" s="35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4"/>
      <c r="AA302" s="20"/>
      <c r="AB302" s="32"/>
      <c r="AC302" s="32"/>
      <c r="AD302" s="32"/>
      <c r="AE302" s="32"/>
      <c r="AF302" s="32"/>
      <c r="AG302" s="32"/>
      <c r="AH302" s="32"/>
    </row>
    <row r="303" spans="1:34" ht="15.5" thickTop="1" thickBot="1" x14ac:dyDescent="0.4">
      <c r="A303" s="35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4"/>
      <c r="AA303" s="20"/>
      <c r="AB303" s="32"/>
      <c r="AC303" s="32"/>
      <c r="AD303" s="32"/>
      <c r="AE303" s="32"/>
      <c r="AF303" s="32"/>
      <c r="AG303" s="32"/>
      <c r="AH303" s="32"/>
    </row>
    <row r="304" spans="1:34" ht="15.5" thickTop="1" thickBot="1" x14ac:dyDescent="0.4">
      <c r="A304" s="35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4"/>
      <c r="AA304" s="20"/>
      <c r="AB304" s="32"/>
      <c r="AC304" s="32"/>
      <c r="AD304" s="32"/>
      <c r="AE304" s="32"/>
      <c r="AF304" s="32"/>
      <c r="AG304" s="32"/>
      <c r="AH304" s="32"/>
    </row>
    <row r="305" spans="1:34" ht="15.5" thickTop="1" thickBot="1" x14ac:dyDescent="0.4">
      <c r="A305" s="35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4"/>
      <c r="AA305" s="20"/>
      <c r="AB305" s="32"/>
      <c r="AC305" s="32"/>
      <c r="AD305" s="32"/>
      <c r="AE305" s="32"/>
      <c r="AF305" s="32"/>
      <c r="AG305" s="32"/>
      <c r="AH305" s="32"/>
    </row>
    <row r="306" spans="1:34" ht="15.5" thickTop="1" thickBot="1" x14ac:dyDescent="0.4">
      <c r="A306" s="35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4"/>
      <c r="AA306" s="20"/>
      <c r="AB306" s="32"/>
      <c r="AC306" s="32"/>
      <c r="AD306" s="32"/>
      <c r="AE306" s="32"/>
      <c r="AF306" s="32"/>
      <c r="AG306" s="32"/>
      <c r="AH306" s="32"/>
    </row>
    <row r="307" spans="1:34" ht="15.5" thickTop="1" thickBot="1" x14ac:dyDescent="0.4">
      <c r="A307" s="35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4"/>
      <c r="AA307" s="20"/>
      <c r="AB307" s="32"/>
      <c r="AC307" s="32"/>
      <c r="AD307" s="32"/>
      <c r="AE307" s="32"/>
      <c r="AF307" s="32"/>
      <c r="AG307" s="32"/>
      <c r="AH307" s="32"/>
    </row>
    <row r="308" spans="1:34" ht="15.5" thickTop="1" thickBot="1" x14ac:dyDescent="0.4">
      <c r="A308" s="35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4"/>
      <c r="AA308" s="20"/>
      <c r="AB308" s="32"/>
      <c r="AC308" s="32"/>
      <c r="AD308" s="32"/>
      <c r="AE308" s="32"/>
      <c r="AF308" s="32"/>
      <c r="AG308" s="32"/>
      <c r="AH308" s="32"/>
    </row>
    <row r="309" spans="1:34" ht="15.5" thickTop="1" thickBot="1" x14ac:dyDescent="0.4">
      <c r="A309" s="35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4"/>
      <c r="AA309" s="20"/>
      <c r="AB309" s="32"/>
      <c r="AC309" s="32"/>
      <c r="AD309" s="32"/>
      <c r="AE309" s="32"/>
      <c r="AF309" s="32"/>
      <c r="AG309" s="32"/>
      <c r="AH309" s="32"/>
    </row>
    <row r="310" spans="1:34" ht="15.5" thickTop="1" thickBot="1" x14ac:dyDescent="0.4">
      <c r="A310" s="35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4"/>
      <c r="AA310" s="20"/>
      <c r="AB310" s="32"/>
      <c r="AC310" s="32"/>
      <c r="AD310" s="32"/>
      <c r="AE310" s="32"/>
      <c r="AF310" s="32"/>
      <c r="AG310" s="32"/>
      <c r="AH310" s="32"/>
    </row>
    <row r="311" spans="1:34" ht="15.5" thickTop="1" thickBot="1" x14ac:dyDescent="0.4">
      <c r="A311" s="35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69"/>
      <c r="AA311" s="20"/>
      <c r="AB311" s="32"/>
      <c r="AC311" s="32"/>
      <c r="AD311" s="32"/>
      <c r="AE311" s="32"/>
      <c r="AF311" s="32"/>
      <c r="AG311" s="32"/>
      <c r="AH311" s="32"/>
    </row>
    <row r="312" spans="1:34" ht="15.5" thickTop="1" thickBot="1" x14ac:dyDescent="0.4">
      <c r="A312" s="35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74"/>
      <c r="AA312" s="20"/>
      <c r="AB312" s="32"/>
      <c r="AC312" s="32"/>
      <c r="AD312" s="32"/>
      <c r="AE312" s="32"/>
      <c r="AF312" s="32"/>
      <c r="AG312" s="32"/>
      <c r="AH312" s="32"/>
    </row>
    <row r="313" spans="1:34" ht="15.5" thickTop="1" thickBot="1" x14ac:dyDescent="0.4">
      <c r="A313" s="35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69"/>
      <c r="AA313" s="20"/>
      <c r="AB313" s="32"/>
      <c r="AC313" s="32"/>
      <c r="AD313" s="32"/>
      <c r="AE313" s="32"/>
      <c r="AF313" s="32"/>
      <c r="AG313" s="32"/>
      <c r="AH313" s="32"/>
    </row>
    <row r="314" spans="1:34" ht="15.5" thickTop="1" thickBot="1" x14ac:dyDescent="0.4">
      <c r="A314" s="35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69"/>
      <c r="AA314" s="20"/>
      <c r="AB314" s="32"/>
      <c r="AC314" s="32"/>
      <c r="AD314" s="32"/>
      <c r="AE314" s="32"/>
      <c r="AF314" s="32"/>
      <c r="AG314" s="32"/>
      <c r="AH314" s="32"/>
    </row>
    <row r="315" spans="1:34" ht="15.5" thickTop="1" thickBot="1" x14ac:dyDescent="0.4">
      <c r="A315" s="35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4"/>
      <c r="AA315" s="20"/>
      <c r="AB315" s="32"/>
      <c r="AC315" s="32"/>
      <c r="AD315" s="32"/>
      <c r="AE315" s="32"/>
      <c r="AF315" s="32"/>
      <c r="AG315" s="32"/>
      <c r="AH315" s="32"/>
    </row>
    <row r="316" spans="1:34" ht="15.5" thickTop="1" thickBot="1" x14ac:dyDescent="0.4">
      <c r="A316" s="35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4"/>
      <c r="AA316" s="20"/>
      <c r="AB316" s="32"/>
      <c r="AC316" s="32"/>
      <c r="AD316" s="32"/>
      <c r="AE316" s="32"/>
      <c r="AF316" s="32"/>
      <c r="AG316" s="32"/>
      <c r="AH316" s="32"/>
    </row>
    <row r="317" spans="1:34" ht="15.5" thickTop="1" thickBot="1" x14ac:dyDescent="0.4">
      <c r="A317" s="35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4"/>
      <c r="AA317" s="20"/>
      <c r="AB317" s="32"/>
      <c r="AC317" s="32"/>
      <c r="AD317" s="32"/>
      <c r="AE317" s="32"/>
      <c r="AF317" s="32"/>
      <c r="AG317" s="32"/>
      <c r="AH317" s="32"/>
    </row>
    <row r="318" spans="1:34" ht="15.5" thickTop="1" thickBot="1" x14ac:dyDescent="0.4">
      <c r="A318" s="35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4"/>
      <c r="AA318" s="20"/>
      <c r="AB318" s="32"/>
      <c r="AC318" s="32"/>
      <c r="AD318" s="32"/>
      <c r="AE318" s="32"/>
      <c r="AF318" s="32"/>
      <c r="AG318" s="32"/>
      <c r="AH318" s="32"/>
    </row>
    <row r="319" spans="1:34" ht="15.5" thickTop="1" thickBot="1" x14ac:dyDescent="0.4">
      <c r="A319" s="35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69"/>
      <c r="AA319" s="20"/>
      <c r="AB319" s="32"/>
      <c r="AC319" s="32"/>
      <c r="AD319" s="32"/>
      <c r="AE319" s="32"/>
      <c r="AF319" s="32"/>
      <c r="AG319" s="32"/>
      <c r="AH319" s="32"/>
    </row>
    <row r="320" spans="1:34" ht="15.5" thickTop="1" thickBot="1" x14ac:dyDescent="0.4">
      <c r="A320" s="35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69"/>
      <c r="AA320" s="20"/>
      <c r="AB320" s="32"/>
      <c r="AC320" s="32"/>
      <c r="AD320" s="32"/>
      <c r="AE320" s="32"/>
      <c r="AF320" s="32"/>
      <c r="AG320" s="32"/>
      <c r="AH320" s="32"/>
    </row>
    <row r="321" spans="1:34" ht="15.5" thickTop="1" thickBot="1" x14ac:dyDescent="0.4">
      <c r="A321" s="35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69"/>
      <c r="AA321" s="20"/>
      <c r="AB321" s="32"/>
      <c r="AC321" s="32"/>
      <c r="AD321" s="32"/>
      <c r="AE321" s="32"/>
      <c r="AF321" s="32"/>
      <c r="AG321" s="32"/>
      <c r="AH321" s="32"/>
    </row>
    <row r="322" spans="1:34" ht="15.5" thickTop="1" thickBot="1" x14ac:dyDescent="0.4">
      <c r="A322" s="35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70"/>
      <c r="AA322" s="20"/>
      <c r="AB322" s="32"/>
      <c r="AC322" s="32"/>
      <c r="AD322" s="32"/>
      <c r="AE322" s="32"/>
      <c r="AF322" s="32"/>
      <c r="AG322" s="32"/>
      <c r="AH322" s="32"/>
    </row>
    <row r="323" spans="1:34" ht="15.5" thickTop="1" thickBot="1" x14ac:dyDescent="0.4">
      <c r="A323" s="35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70"/>
      <c r="AA323" s="20"/>
      <c r="AB323" s="32"/>
      <c r="AC323" s="32"/>
      <c r="AD323" s="32"/>
      <c r="AE323" s="32"/>
      <c r="AF323" s="32"/>
      <c r="AG323" s="32"/>
      <c r="AH323" s="32"/>
    </row>
    <row r="324" spans="1:34" ht="15.5" thickTop="1" thickBot="1" x14ac:dyDescent="0.4">
      <c r="A324" s="35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70"/>
      <c r="AA324" s="20"/>
      <c r="AB324" s="32"/>
      <c r="AC324" s="32"/>
      <c r="AD324" s="32"/>
      <c r="AE324" s="32"/>
      <c r="AF324" s="32"/>
      <c r="AG324" s="32"/>
      <c r="AH324" s="32"/>
    </row>
    <row r="325" spans="1:34" ht="15.5" thickTop="1" thickBot="1" x14ac:dyDescent="0.4">
      <c r="A325" s="35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70"/>
      <c r="AA325" s="20"/>
      <c r="AB325" s="32"/>
      <c r="AC325" s="32"/>
      <c r="AD325" s="32"/>
      <c r="AE325" s="32"/>
      <c r="AF325" s="32"/>
      <c r="AG325" s="32"/>
      <c r="AH325" s="32"/>
    </row>
    <row r="326" spans="1:34" ht="15.5" thickTop="1" thickBot="1" x14ac:dyDescent="0.4">
      <c r="A326" s="35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70"/>
      <c r="AA326" s="20"/>
      <c r="AB326" s="32"/>
      <c r="AC326" s="32"/>
      <c r="AD326" s="32"/>
      <c r="AE326" s="32"/>
      <c r="AF326" s="32"/>
      <c r="AG326" s="32"/>
      <c r="AH326" s="32"/>
    </row>
    <row r="327" spans="1:34" ht="15.5" thickTop="1" thickBot="1" x14ac:dyDescent="0.4">
      <c r="A327" s="35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69"/>
      <c r="AA327" s="20"/>
      <c r="AB327" s="32"/>
      <c r="AC327" s="32"/>
      <c r="AD327" s="32"/>
      <c r="AE327" s="32"/>
      <c r="AF327" s="32"/>
      <c r="AG327" s="32"/>
      <c r="AH327" s="32"/>
    </row>
    <row r="328" spans="1:34" ht="15.5" thickTop="1" thickBot="1" x14ac:dyDescent="0.4">
      <c r="A328" s="35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69"/>
      <c r="AA328" s="20"/>
      <c r="AB328" s="32"/>
      <c r="AC328" s="32"/>
      <c r="AD328" s="32"/>
      <c r="AE328" s="32"/>
      <c r="AF328" s="32"/>
      <c r="AG328" s="32"/>
      <c r="AH328" s="32"/>
    </row>
    <row r="329" spans="1:34" ht="15.5" thickTop="1" thickBot="1" x14ac:dyDescent="0.4">
      <c r="A329" s="35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69"/>
      <c r="AA329" s="20"/>
      <c r="AB329" s="32"/>
      <c r="AC329" s="32"/>
      <c r="AD329" s="32"/>
      <c r="AE329" s="32"/>
      <c r="AF329" s="32"/>
      <c r="AG329" s="32"/>
      <c r="AH329" s="32"/>
    </row>
    <row r="330" spans="1:34" ht="15.5" thickTop="1" thickBot="1" x14ac:dyDescent="0.4">
      <c r="A330" s="35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69"/>
      <c r="AA330" s="20"/>
      <c r="AB330" s="32"/>
      <c r="AC330" s="32"/>
      <c r="AD330" s="32"/>
      <c r="AE330" s="32"/>
      <c r="AF330" s="32"/>
      <c r="AG330" s="32"/>
      <c r="AH330" s="32"/>
    </row>
    <row r="331" spans="1:34" ht="15.5" thickTop="1" thickBot="1" x14ac:dyDescent="0.4">
      <c r="A331" s="35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69"/>
      <c r="AA331" s="20"/>
      <c r="AB331" s="32"/>
      <c r="AC331" s="32"/>
      <c r="AD331" s="32"/>
      <c r="AE331" s="32"/>
      <c r="AF331" s="32"/>
      <c r="AG331" s="32"/>
      <c r="AH331" s="32"/>
    </row>
    <row r="332" spans="1:34" ht="15.5" thickTop="1" thickBot="1" x14ac:dyDescent="0.4">
      <c r="A332" s="35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4"/>
      <c r="AA332" s="20"/>
      <c r="AB332" s="32"/>
      <c r="AC332" s="32"/>
      <c r="AD332" s="32"/>
      <c r="AE332" s="32"/>
      <c r="AF332" s="32"/>
      <c r="AG332" s="32"/>
      <c r="AH332" s="32"/>
    </row>
    <row r="333" spans="1:34" ht="15.5" thickTop="1" thickBot="1" x14ac:dyDescent="0.4">
      <c r="A333" s="35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4"/>
      <c r="AA333" s="20"/>
      <c r="AB333" s="32"/>
      <c r="AC333" s="32"/>
      <c r="AD333" s="32"/>
      <c r="AE333" s="32"/>
      <c r="AF333" s="32"/>
      <c r="AG333" s="32"/>
      <c r="AH333" s="32"/>
    </row>
    <row r="334" spans="1:34" ht="15.5" thickTop="1" thickBot="1" x14ac:dyDescent="0.4">
      <c r="A334" s="35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4"/>
      <c r="AA334" s="20"/>
      <c r="AB334" s="32"/>
      <c r="AC334" s="32"/>
      <c r="AD334" s="32"/>
      <c r="AE334" s="32"/>
      <c r="AF334" s="32"/>
      <c r="AG334" s="32"/>
      <c r="AH334" s="32"/>
    </row>
    <row r="335" spans="1:34" ht="15.5" thickTop="1" thickBot="1" x14ac:dyDescent="0.4">
      <c r="A335" s="35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4"/>
      <c r="AA335" s="20"/>
      <c r="AB335" s="32"/>
      <c r="AC335" s="32"/>
      <c r="AD335" s="32"/>
      <c r="AE335" s="32"/>
      <c r="AF335" s="32"/>
      <c r="AG335" s="32"/>
      <c r="AH335" s="32"/>
    </row>
    <row r="336" spans="1:34" ht="15.5" thickTop="1" thickBot="1" x14ac:dyDescent="0.4">
      <c r="A336" s="35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4"/>
      <c r="AA336" s="20"/>
      <c r="AB336" s="32"/>
      <c r="AC336" s="32"/>
      <c r="AD336" s="32"/>
      <c r="AE336" s="32"/>
      <c r="AF336" s="32"/>
      <c r="AG336" s="32"/>
      <c r="AH336" s="32"/>
    </row>
    <row r="337" spans="1:34" ht="15.5" thickTop="1" thickBot="1" x14ac:dyDescent="0.4">
      <c r="A337" s="35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4"/>
      <c r="AA337" s="20"/>
      <c r="AB337" s="32"/>
      <c r="AC337" s="32"/>
      <c r="AD337" s="32"/>
      <c r="AE337" s="32"/>
      <c r="AF337" s="32"/>
      <c r="AG337" s="32"/>
      <c r="AH337" s="32"/>
    </row>
    <row r="338" spans="1:34" ht="15.5" thickTop="1" thickBot="1" x14ac:dyDescent="0.4">
      <c r="A338" s="35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4"/>
      <c r="AA338" s="20"/>
      <c r="AB338" s="32"/>
      <c r="AC338" s="32"/>
      <c r="AD338" s="32"/>
      <c r="AE338" s="32"/>
      <c r="AF338" s="32"/>
      <c r="AG338" s="32"/>
      <c r="AH338" s="32"/>
    </row>
    <row r="339" spans="1:34" ht="15.5" thickTop="1" thickBot="1" x14ac:dyDescent="0.4">
      <c r="A339" s="35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4"/>
      <c r="AA339" s="20"/>
      <c r="AB339" s="32"/>
      <c r="AC339" s="32"/>
      <c r="AD339" s="32"/>
      <c r="AE339" s="32"/>
      <c r="AF339" s="32"/>
      <c r="AG339" s="32"/>
      <c r="AH339" s="32"/>
    </row>
    <row r="340" spans="1:34" ht="15.5" thickTop="1" thickBot="1" x14ac:dyDescent="0.4">
      <c r="A340" s="35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4"/>
      <c r="AA340" s="20"/>
      <c r="AB340" s="32"/>
      <c r="AC340" s="32"/>
      <c r="AD340" s="32"/>
      <c r="AE340" s="32"/>
      <c r="AF340" s="32"/>
      <c r="AG340" s="32"/>
      <c r="AH340" s="32"/>
    </row>
    <row r="341" spans="1:34" ht="15.5" thickTop="1" thickBot="1" x14ac:dyDescent="0.4">
      <c r="A341" s="35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4"/>
      <c r="AA341" s="20"/>
      <c r="AB341" s="32"/>
      <c r="AC341" s="32"/>
      <c r="AD341" s="32"/>
      <c r="AE341" s="32"/>
      <c r="AF341" s="32"/>
      <c r="AG341" s="32"/>
      <c r="AH341" s="32"/>
    </row>
    <row r="342" spans="1:34" ht="15.5" thickTop="1" thickBot="1" x14ac:dyDescent="0.4">
      <c r="A342" s="35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4"/>
      <c r="AA342" s="20"/>
      <c r="AB342" s="32"/>
      <c r="AC342" s="32"/>
      <c r="AD342" s="32"/>
      <c r="AE342" s="32"/>
      <c r="AF342" s="32"/>
      <c r="AG342" s="32"/>
      <c r="AH342" s="32"/>
    </row>
    <row r="343" spans="1:34" ht="15.5" thickTop="1" thickBot="1" x14ac:dyDescent="0.4">
      <c r="A343" s="35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4"/>
      <c r="AA343" s="20"/>
      <c r="AB343" s="32"/>
      <c r="AC343" s="32"/>
      <c r="AD343" s="32"/>
      <c r="AE343" s="32"/>
      <c r="AF343" s="32"/>
      <c r="AG343" s="32"/>
      <c r="AH343" s="32"/>
    </row>
    <row r="344" spans="1:34" ht="15.5" thickTop="1" thickBot="1" x14ac:dyDescent="0.4">
      <c r="A344" s="35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4"/>
      <c r="AA344" s="20"/>
      <c r="AB344" s="32"/>
      <c r="AC344" s="32"/>
      <c r="AD344" s="32"/>
      <c r="AE344" s="32"/>
      <c r="AF344" s="32"/>
      <c r="AG344" s="32"/>
      <c r="AH344" s="32"/>
    </row>
    <row r="345" spans="1:34" ht="15.5" thickTop="1" thickBot="1" x14ac:dyDescent="0.4">
      <c r="A345" s="35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4"/>
      <c r="AA345" s="20"/>
      <c r="AB345" s="32"/>
      <c r="AC345" s="32"/>
      <c r="AD345" s="32"/>
      <c r="AE345" s="32"/>
      <c r="AF345" s="32"/>
      <c r="AG345" s="32"/>
      <c r="AH345" s="32"/>
    </row>
    <row r="346" spans="1:34" ht="15.5" thickTop="1" thickBot="1" x14ac:dyDescent="0.4">
      <c r="A346" s="35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4"/>
      <c r="AA346" s="20"/>
      <c r="AB346" s="32"/>
      <c r="AC346" s="32"/>
      <c r="AD346" s="32"/>
      <c r="AE346" s="32"/>
      <c r="AF346" s="32"/>
      <c r="AG346" s="32"/>
      <c r="AH346" s="32"/>
    </row>
    <row r="347" spans="1:34" ht="15.5" thickTop="1" thickBot="1" x14ac:dyDescent="0.4">
      <c r="A347" s="35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4"/>
      <c r="AA347" s="20"/>
      <c r="AB347" s="32"/>
      <c r="AC347" s="32"/>
      <c r="AD347" s="32"/>
      <c r="AE347" s="32"/>
      <c r="AF347" s="32"/>
      <c r="AG347" s="32"/>
      <c r="AH347" s="32"/>
    </row>
    <row r="348" spans="1:34" ht="15.5" thickTop="1" thickBot="1" x14ac:dyDescent="0.4">
      <c r="A348" s="35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71"/>
      <c r="AA348" s="20"/>
      <c r="AB348" s="32"/>
      <c r="AC348" s="32"/>
      <c r="AD348" s="32"/>
      <c r="AE348" s="32"/>
      <c r="AF348" s="32"/>
      <c r="AG348" s="32"/>
      <c r="AH348" s="32"/>
    </row>
    <row r="349" spans="1:34" ht="15.5" thickTop="1" thickBot="1" x14ac:dyDescent="0.4">
      <c r="A349" s="35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4"/>
      <c r="AA349" s="20"/>
      <c r="AB349" s="32"/>
      <c r="AC349" s="32"/>
      <c r="AD349" s="32"/>
      <c r="AE349" s="32"/>
      <c r="AF349" s="32"/>
      <c r="AG349" s="32"/>
      <c r="AH349" s="32"/>
    </row>
    <row r="350" spans="1:34" ht="15.5" thickTop="1" thickBot="1" x14ac:dyDescent="0.4">
      <c r="A350" s="35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4"/>
      <c r="AA350" s="20"/>
      <c r="AB350" s="32"/>
      <c r="AC350" s="32"/>
      <c r="AD350" s="32"/>
      <c r="AE350" s="32"/>
      <c r="AF350" s="32"/>
      <c r="AG350" s="32"/>
      <c r="AH350" s="32"/>
    </row>
    <row r="351" spans="1:34" ht="15.5" thickTop="1" thickBot="1" x14ac:dyDescent="0.4">
      <c r="A351" s="35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4"/>
      <c r="AA351" s="20"/>
      <c r="AB351" s="32"/>
      <c r="AC351" s="32"/>
      <c r="AD351" s="32"/>
      <c r="AE351" s="32"/>
      <c r="AF351" s="32"/>
      <c r="AG351" s="32"/>
      <c r="AH351" s="32"/>
    </row>
    <row r="352" spans="1:34" ht="15.5" thickTop="1" thickBot="1" x14ac:dyDescent="0.4">
      <c r="A352" s="35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4"/>
      <c r="AA352" s="20"/>
      <c r="AB352" s="32"/>
      <c r="AC352" s="32"/>
      <c r="AD352" s="32"/>
      <c r="AE352" s="32"/>
      <c r="AF352" s="32"/>
      <c r="AG352" s="32"/>
      <c r="AH352" s="32"/>
    </row>
    <row r="353" spans="1:34" ht="15.5" thickTop="1" thickBot="1" x14ac:dyDescent="0.4">
      <c r="A353" s="35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4"/>
      <c r="AA353" s="20"/>
      <c r="AB353" s="32"/>
      <c r="AC353" s="32"/>
      <c r="AD353" s="32"/>
      <c r="AE353" s="32"/>
      <c r="AF353" s="32"/>
      <c r="AG353" s="32"/>
      <c r="AH353" s="32"/>
    </row>
    <row r="354" spans="1:34" ht="15.5" thickTop="1" thickBot="1" x14ac:dyDescent="0.4">
      <c r="A354" s="35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4"/>
      <c r="AA354" s="20"/>
      <c r="AB354" s="32"/>
      <c r="AC354" s="32"/>
      <c r="AD354" s="32"/>
      <c r="AE354" s="32"/>
      <c r="AF354" s="32"/>
      <c r="AG354" s="32"/>
      <c r="AH354" s="32"/>
    </row>
    <row r="355" spans="1:34" ht="15.5" thickTop="1" thickBot="1" x14ac:dyDescent="0.4">
      <c r="A355" s="35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4"/>
      <c r="AA355" s="20"/>
      <c r="AB355" s="32"/>
      <c r="AC355" s="32"/>
      <c r="AD355" s="32"/>
      <c r="AE355" s="32"/>
      <c r="AF355" s="32"/>
      <c r="AG355" s="32"/>
      <c r="AH355" s="32"/>
    </row>
    <row r="356" spans="1:34" ht="15.5" thickTop="1" thickBot="1" x14ac:dyDescent="0.4">
      <c r="A356" s="35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4"/>
      <c r="AA356" s="20"/>
      <c r="AB356" s="32"/>
      <c r="AC356" s="32"/>
      <c r="AD356" s="32"/>
      <c r="AE356" s="32"/>
      <c r="AF356" s="32"/>
      <c r="AG356" s="32"/>
      <c r="AH356" s="32"/>
    </row>
    <row r="357" spans="1:34" ht="15.5" thickTop="1" thickBot="1" x14ac:dyDescent="0.4">
      <c r="A357" s="35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4"/>
      <c r="AA357" s="20"/>
      <c r="AB357" s="32"/>
      <c r="AC357" s="32"/>
      <c r="AD357" s="32"/>
      <c r="AE357" s="32"/>
      <c r="AF357" s="32"/>
      <c r="AG357" s="32"/>
      <c r="AH357" s="32"/>
    </row>
    <row r="358" spans="1:34" ht="15.5" thickTop="1" thickBot="1" x14ac:dyDescent="0.4">
      <c r="A358" s="35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4"/>
      <c r="AA358" s="20"/>
      <c r="AB358" s="32"/>
      <c r="AC358" s="32"/>
      <c r="AD358" s="32"/>
      <c r="AE358" s="32"/>
      <c r="AF358" s="32"/>
      <c r="AG358" s="32"/>
      <c r="AH358" s="32"/>
    </row>
    <row r="359" spans="1:34" ht="15.5" thickTop="1" thickBot="1" x14ac:dyDescent="0.4">
      <c r="A359" s="35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4"/>
      <c r="AA359" s="20"/>
      <c r="AB359" s="32"/>
      <c r="AC359" s="32"/>
      <c r="AD359" s="32"/>
      <c r="AE359" s="32"/>
      <c r="AF359" s="32"/>
      <c r="AG359" s="32"/>
      <c r="AH359" s="32"/>
    </row>
    <row r="360" spans="1:34" ht="15.5" thickTop="1" thickBot="1" x14ac:dyDescent="0.4">
      <c r="A360" s="35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4"/>
      <c r="AA360" s="20"/>
      <c r="AB360" s="32"/>
      <c r="AC360" s="32"/>
      <c r="AD360" s="32"/>
      <c r="AE360" s="32"/>
      <c r="AF360" s="32"/>
      <c r="AG360" s="32"/>
      <c r="AH360" s="32"/>
    </row>
    <row r="361" spans="1:34" ht="15.5" thickTop="1" thickBot="1" x14ac:dyDescent="0.4">
      <c r="A361" s="35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4"/>
      <c r="AA361" s="20"/>
      <c r="AB361" s="32"/>
      <c r="AC361" s="32"/>
      <c r="AD361" s="32"/>
      <c r="AE361" s="32"/>
      <c r="AF361" s="32"/>
      <c r="AG361" s="32"/>
      <c r="AH361" s="32"/>
    </row>
    <row r="362" spans="1:34" ht="15.5" thickTop="1" thickBot="1" x14ac:dyDescent="0.4">
      <c r="A362" s="35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4"/>
      <c r="AA362" s="20"/>
      <c r="AB362" s="32"/>
      <c r="AC362" s="32"/>
      <c r="AD362" s="32"/>
      <c r="AE362" s="32"/>
      <c r="AF362" s="32"/>
      <c r="AG362" s="32"/>
      <c r="AH362" s="32"/>
    </row>
    <row r="363" spans="1:34" ht="15.5" thickTop="1" thickBot="1" x14ac:dyDescent="0.4">
      <c r="A363" s="35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4"/>
      <c r="AA363" s="20"/>
      <c r="AB363" s="32"/>
      <c r="AC363" s="32"/>
      <c r="AD363" s="32"/>
      <c r="AE363" s="32"/>
      <c r="AF363" s="32"/>
      <c r="AG363" s="32"/>
      <c r="AH363" s="32"/>
    </row>
    <row r="364" spans="1:34" ht="15.5" thickTop="1" thickBot="1" x14ac:dyDescent="0.4">
      <c r="A364" s="35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4"/>
      <c r="AA364" s="20"/>
      <c r="AB364" s="32"/>
      <c r="AC364" s="32"/>
      <c r="AD364" s="32"/>
      <c r="AE364" s="32"/>
      <c r="AF364" s="32"/>
      <c r="AG364" s="32"/>
      <c r="AH364" s="32"/>
    </row>
    <row r="365" spans="1:34" ht="15.5" thickTop="1" thickBot="1" x14ac:dyDescent="0.4">
      <c r="A365" s="35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4"/>
      <c r="AA365" s="20"/>
      <c r="AB365" s="32"/>
      <c r="AC365" s="32"/>
      <c r="AD365" s="32"/>
      <c r="AE365" s="32"/>
      <c r="AF365" s="32"/>
      <c r="AG365" s="32"/>
      <c r="AH365" s="32"/>
    </row>
    <row r="366" spans="1:34" ht="15.5" thickTop="1" thickBot="1" x14ac:dyDescent="0.4">
      <c r="A366" s="35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4"/>
      <c r="AA366" s="20"/>
      <c r="AB366" s="32"/>
      <c r="AC366" s="32"/>
      <c r="AD366" s="32"/>
      <c r="AE366" s="32"/>
      <c r="AF366" s="32"/>
      <c r="AG366" s="32"/>
      <c r="AH366" s="32"/>
    </row>
    <row r="367" spans="1:34" ht="15.5" thickTop="1" thickBot="1" x14ac:dyDescent="0.4">
      <c r="A367" s="35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4"/>
      <c r="AA367" s="20"/>
      <c r="AB367" s="32"/>
      <c r="AC367" s="32"/>
      <c r="AD367" s="32"/>
      <c r="AE367" s="32"/>
      <c r="AF367" s="32"/>
      <c r="AG367" s="32"/>
      <c r="AH367" s="32"/>
    </row>
    <row r="368" spans="1:34" ht="15.5" thickTop="1" thickBot="1" x14ac:dyDescent="0.4">
      <c r="A368" s="35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4"/>
      <c r="AA368" s="20"/>
      <c r="AB368" s="32"/>
      <c r="AC368" s="32"/>
      <c r="AD368" s="32"/>
      <c r="AE368" s="32"/>
      <c r="AF368" s="32"/>
      <c r="AG368" s="32"/>
      <c r="AH368" s="32"/>
    </row>
    <row r="369" spans="1:34" ht="15.5" thickTop="1" thickBot="1" x14ac:dyDescent="0.4">
      <c r="A369" s="35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4"/>
      <c r="AA369" s="20"/>
      <c r="AB369" s="32"/>
      <c r="AC369" s="32"/>
      <c r="AD369" s="32"/>
      <c r="AE369" s="32"/>
      <c r="AF369" s="32"/>
      <c r="AG369" s="32"/>
      <c r="AH369" s="32"/>
    </row>
    <row r="370" spans="1:34" ht="15.5" thickTop="1" thickBot="1" x14ac:dyDescent="0.4">
      <c r="A370" s="35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4"/>
      <c r="AA370" s="20"/>
      <c r="AB370" s="32"/>
      <c r="AC370" s="32"/>
      <c r="AD370" s="32"/>
      <c r="AE370" s="32"/>
      <c r="AF370" s="32"/>
      <c r="AG370" s="32"/>
      <c r="AH370" s="32"/>
    </row>
    <row r="371" spans="1:34" ht="15.5" thickTop="1" thickBot="1" x14ac:dyDescent="0.4">
      <c r="A371" s="35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4"/>
      <c r="AA371" s="20"/>
      <c r="AB371" s="32"/>
      <c r="AC371" s="32"/>
      <c r="AD371" s="32"/>
      <c r="AE371" s="32"/>
      <c r="AF371" s="32"/>
      <c r="AG371" s="32"/>
      <c r="AH371" s="32"/>
    </row>
    <row r="372" spans="1:34" ht="15.5" thickTop="1" thickBot="1" x14ac:dyDescent="0.4">
      <c r="A372" s="35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4"/>
      <c r="AA372" s="20"/>
      <c r="AB372" s="32"/>
      <c r="AC372" s="32"/>
      <c r="AD372" s="32"/>
      <c r="AE372" s="32"/>
      <c r="AF372" s="32"/>
      <c r="AG372" s="32"/>
      <c r="AH372" s="32"/>
    </row>
    <row r="373" spans="1:34" ht="15.5" thickTop="1" thickBot="1" x14ac:dyDescent="0.4">
      <c r="A373" s="35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4"/>
      <c r="AA373" s="20"/>
      <c r="AB373" s="32"/>
      <c r="AC373" s="32"/>
      <c r="AD373" s="32"/>
      <c r="AE373" s="32"/>
      <c r="AF373" s="32"/>
      <c r="AG373" s="32"/>
      <c r="AH373" s="32"/>
    </row>
    <row r="374" spans="1:34" ht="15.5" thickTop="1" thickBot="1" x14ac:dyDescent="0.4">
      <c r="A374" s="35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4"/>
      <c r="AA374" s="20"/>
      <c r="AB374" s="32"/>
      <c r="AC374" s="32"/>
      <c r="AD374" s="32"/>
      <c r="AE374" s="32"/>
      <c r="AF374" s="32"/>
      <c r="AG374" s="32"/>
      <c r="AH374" s="32"/>
    </row>
    <row r="375" spans="1:34" ht="15.5" thickTop="1" thickBot="1" x14ac:dyDescent="0.4">
      <c r="A375" s="35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4"/>
      <c r="AA375" s="20"/>
      <c r="AB375" s="32"/>
      <c r="AC375" s="32"/>
      <c r="AD375" s="32"/>
      <c r="AE375" s="32"/>
      <c r="AF375" s="32"/>
      <c r="AG375" s="32"/>
      <c r="AH375" s="32"/>
    </row>
    <row r="376" spans="1:34" ht="15.5" thickTop="1" thickBot="1" x14ac:dyDescent="0.4">
      <c r="A376" s="35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4"/>
      <c r="AA376" s="20"/>
      <c r="AB376" s="32"/>
      <c r="AC376" s="32"/>
      <c r="AD376" s="32"/>
      <c r="AE376" s="32"/>
      <c r="AF376" s="32"/>
      <c r="AG376" s="32"/>
      <c r="AH376" s="32"/>
    </row>
    <row r="377" spans="1:34" ht="15.5" thickTop="1" thickBot="1" x14ac:dyDescent="0.4">
      <c r="A377" s="35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4"/>
      <c r="AA377" s="20"/>
      <c r="AB377" s="32"/>
      <c r="AC377" s="32"/>
      <c r="AD377" s="32"/>
      <c r="AE377" s="32"/>
      <c r="AF377" s="32"/>
      <c r="AG377" s="32"/>
      <c r="AH377" s="32"/>
    </row>
    <row r="378" spans="1:34" ht="15.5" thickTop="1" thickBot="1" x14ac:dyDescent="0.4">
      <c r="A378" s="35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4"/>
      <c r="AA378" s="20"/>
      <c r="AB378" s="32"/>
      <c r="AC378" s="32"/>
      <c r="AD378" s="32"/>
      <c r="AE378" s="32"/>
      <c r="AF378" s="32"/>
      <c r="AG378" s="32"/>
      <c r="AH378" s="32"/>
    </row>
    <row r="379" spans="1:34" ht="15.5" thickTop="1" thickBot="1" x14ac:dyDescent="0.4">
      <c r="A379" s="35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72"/>
      <c r="AA379" s="20"/>
      <c r="AB379" s="32"/>
      <c r="AC379" s="32"/>
      <c r="AD379" s="32"/>
      <c r="AE379" s="32"/>
      <c r="AF379" s="32"/>
      <c r="AG379" s="32"/>
      <c r="AH379" s="32"/>
    </row>
    <row r="380" spans="1:34" ht="15.5" thickTop="1" thickBot="1" x14ac:dyDescent="0.4">
      <c r="A380" s="35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72"/>
      <c r="AA380" s="20"/>
      <c r="AB380" s="32"/>
      <c r="AC380" s="32"/>
      <c r="AD380" s="32"/>
      <c r="AE380" s="32"/>
      <c r="AF380" s="32"/>
      <c r="AG380" s="32"/>
      <c r="AH380" s="32"/>
    </row>
    <row r="381" spans="1:34" ht="15.5" thickTop="1" thickBot="1" x14ac:dyDescent="0.4">
      <c r="A381" s="35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72"/>
      <c r="AA381" s="20"/>
      <c r="AB381" s="32"/>
      <c r="AC381" s="32"/>
      <c r="AD381" s="32"/>
      <c r="AE381" s="32"/>
      <c r="AF381" s="32"/>
      <c r="AG381" s="32"/>
      <c r="AH381" s="32"/>
    </row>
    <row r="382" spans="1:34" ht="15.5" thickTop="1" thickBot="1" x14ac:dyDescent="0.4">
      <c r="A382" s="35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4"/>
      <c r="AA382" s="20"/>
      <c r="AB382" s="32"/>
      <c r="AC382" s="32"/>
      <c r="AD382" s="32"/>
      <c r="AE382" s="32"/>
      <c r="AF382" s="32"/>
      <c r="AG382" s="32"/>
      <c r="AH382" s="32"/>
    </row>
    <row r="383" spans="1:34" ht="15.5" thickTop="1" thickBot="1" x14ac:dyDescent="0.4">
      <c r="A383" s="35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4"/>
      <c r="AA383" s="20"/>
      <c r="AB383" s="32"/>
      <c r="AC383" s="32"/>
      <c r="AD383" s="32"/>
      <c r="AE383" s="32"/>
      <c r="AF383" s="32"/>
      <c r="AG383" s="32"/>
      <c r="AH383" s="32"/>
    </row>
    <row r="384" spans="1:34" ht="15.5" thickTop="1" thickBot="1" x14ac:dyDescent="0.4">
      <c r="A384" s="35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4"/>
      <c r="AA384" s="20"/>
      <c r="AB384" s="32"/>
      <c r="AC384" s="32"/>
      <c r="AD384" s="32"/>
      <c r="AE384" s="32"/>
      <c r="AF384" s="32"/>
      <c r="AG384" s="32"/>
      <c r="AH384" s="32"/>
    </row>
    <row r="385" spans="1:34" ht="15.5" thickTop="1" thickBot="1" x14ac:dyDescent="0.4">
      <c r="A385" s="35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4"/>
      <c r="AA385" s="20"/>
      <c r="AB385" s="32"/>
      <c r="AC385" s="32"/>
      <c r="AD385" s="32"/>
      <c r="AE385" s="32"/>
      <c r="AF385" s="32"/>
      <c r="AG385" s="32"/>
      <c r="AH385" s="32"/>
    </row>
    <row r="386" spans="1:34" ht="15.5" thickTop="1" thickBot="1" x14ac:dyDescent="0.4">
      <c r="A386" s="35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4"/>
      <c r="AA386" s="20"/>
      <c r="AB386" s="32"/>
      <c r="AC386" s="32"/>
      <c r="AD386" s="32"/>
      <c r="AE386" s="32"/>
      <c r="AF386" s="32"/>
      <c r="AG386" s="32"/>
      <c r="AH386" s="32"/>
    </row>
    <row r="387" spans="1:34" ht="15.5" thickTop="1" thickBot="1" x14ac:dyDescent="0.4">
      <c r="A387" s="35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4"/>
      <c r="AA387" s="20"/>
      <c r="AB387" s="32"/>
      <c r="AC387" s="32"/>
      <c r="AD387" s="32"/>
      <c r="AE387" s="32"/>
      <c r="AF387" s="32"/>
      <c r="AG387" s="32"/>
      <c r="AH387" s="32"/>
    </row>
    <row r="388" spans="1:34" ht="15.5" thickTop="1" thickBot="1" x14ac:dyDescent="0.4">
      <c r="A388" s="35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4"/>
      <c r="AA388" s="20"/>
      <c r="AB388" s="32"/>
      <c r="AC388" s="32"/>
      <c r="AD388" s="32"/>
      <c r="AE388" s="32"/>
      <c r="AF388" s="32"/>
      <c r="AG388" s="32"/>
      <c r="AH388" s="32"/>
    </row>
    <row r="389" spans="1:34" ht="15.5" thickTop="1" thickBot="1" x14ac:dyDescent="0.4">
      <c r="A389" s="35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4"/>
      <c r="AA389" s="20"/>
      <c r="AB389" s="32"/>
      <c r="AC389" s="32"/>
      <c r="AD389" s="32"/>
      <c r="AE389" s="32"/>
      <c r="AF389" s="32"/>
      <c r="AG389" s="32"/>
      <c r="AH389" s="32"/>
    </row>
    <row r="390" spans="1:34" ht="15.5" thickTop="1" thickBot="1" x14ac:dyDescent="0.4">
      <c r="A390" s="35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4"/>
      <c r="AA390" s="20"/>
      <c r="AB390" s="32"/>
      <c r="AC390" s="32"/>
      <c r="AD390" s="32"/>
      <c r="AE390" s="32"/>
      <c r="AF390" s="32"/>
      <c r="AG390" s="32"/>
      <c r="AH390" s="32"/>
    </row>
    <row r="391" spans="1:34" ht="15.5" thickTop="1" thickBot="1" x14ac:dyDescent="0.4">
      <c r="A391" s="35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4"/>
      <c r="AA391" s="20"/>
      <c r="AB391" s="32"/>
      <c r="AC391" s="32"/>
      <c r="AD391" s="32"/>
      <c r="AE391" s="32"/>
      <c r="AF391" s="32"/>
      <c r="AG391" s="32"/>
      <c r="AH391" s="32"/>
    </row>
    <row r="392" spans="1:34" ht="15.5" thickTop="1" thickBot="1" x14ac:dyDescent="0.4">
      <c r="A392" s="35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4"/>
      <c r="AA392" s="20"/>
      <c r="AB392" s="32"/>
      <c r="AC392" s="32"/>
      <c r="AD392" s="32"/>
      <c r="AE392" s="32"/>
      <c r="AF392" s="32"/>
      <c r="AG392" s="32"/>
      <c r="AH392" s="32"/>
    </row>
    <row r="393" spans="1:34" ht="15.5" thickTop="1" thickBot="1" x14ac:dyDescent="0.4">
      <c r="A393" s="35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4"/>
      <c r="AA393" s="20"/>
      <c r="AB393" s="32"/>
      <c r="AC393" s="32"/>
      <c r="AD393" s="32"/>
      <c r="AE393" s="32"/>
      <c r="AF393" s="32"/>
      <c r="AG393" s="32"/>
      <c r="AH393" s="32"/>
    </row>
    <row r="394" spans="1:34" ht="15.5" thickTop="1" thickBot="1" x14ac:dyDescent="0.4">
      <c r="A394" s="35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4"/>
      <c r="AA394" s="20"/>
      <c r="AB394" s="32"/>
      <c r="AC394" s="32"/>
      <c r="AD394" s="32"/>
      <c r="AE394" s="32"/>
      <c r="AF394" s="32"/>
      <c r="AG394" s="32"/>
      <c r="AH394" s="32"/>
    </row>
    <row r="395" spans="1:34" ht="15.5" thickTop="1" thickBot="1" x14ac:dyDescent="0.4">
      <c r="A395" s="35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4"/>
      <c r="AA395" s="20"/>
      <c r="AB395" s="32"/>
      <c r="AC395" s="32"/>
      <c r="AD395" s="32"/>
      <c r="AE395" s="32"/>
      <c r="AF395" s="32"/>
      <c r="AG395" s="32"/>
      <c r="AH395" s="32"/>
    </row>
    <row r="396" spans="1:34" ht="15.5" thickTop="1" thickBot="1" x14ac:dyDescent="0.4">
      <c r="A396" s="35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73" t="s">
        <v>84</v>
      </c>
      <c r="AA396" s="20"/>
      <c r="AB396" s="32"/>
      <c r="AC396" s="32"/>
      <c r="AD396" s="32"/>
      <c r="AE396" s="32"/>
      <c r="AF396" s="32"/>
      <c r="AG396" s="32"/>
      <c r="AH396" s="32"/>
    </row>
    <row r="397" spans="1:34" ht="15.5" thickTop="1" thickBot="1" x14ac:dyDescent="0.4">
      <c r="A397" s="35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73" t="s">
        <v>117</v>
      </c>
      <c r="AA397" s="20"/>
      <c r="AB397" s="32"/>
      <c r="AC397" s="32"/>
      <c r="AD397" s="32"/>
      <c r="AE397" s="32"/>
      <c r="AF397" s="32"/>
      <c r="AG397" s="32"/>
      <c r="AH397" s="32"/>
    </row>
    <row r="398" spans="1:34" ht="15.5" thickTop="1" thickBot="1" x14ac:dyDescent="0.4">
      <c r="A398" s="35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4"/>
      <c r="AA398" s="20"/>
      <c r="AB398" s="32"/>
      <c r="AC398" s="32"/>
      <c r="AD398" s="32"/>
      <c r="AE398" s="32"/>
      <c r="AF398" s="32"/>
      <c r="AG398" s="32"/>
      <c r="AH398" s="32"/>
    </row>
    <row r="399" spans="1:34" ht="15.5" thickTop="1" thickBot="1" x14ac:dyDescent="0.4">
      <c r="A399" s="35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4"/>
      <c r="AA399" s="20"/>
      <c r="AB399" s="32"/>
      <c r="AC399" s="32"/>
      <c r="AD399" s="32"/>
      <c r="AE399" s="32"/>
      <c r="AF399" s="32"/>
      <c r="AG399" s="32"/>
      <c r="AH399" s="32"/>
    </row>
    <row r="400" spans="1:34" ht="15.5" thickTop="1" thickBot="1" x14ac:dyDescent="0.4">
      <c r="A400" s="35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4"/>
      <c r="AA400" s="20"/>
      <c r="AB400" s="32"/>
      <c r="AC400" s="32"/>
      <c r="AD400" s="32"/>
      <c r="AE400" s="32"/>
      <c r="AF400" s="32"/>
      <c r="AG400" s="32"/>
      <c r="AH400" s="32"/>
    </row>
    <row r="401" spans="1:34" ht="15.5" thickTop="1" thickBot="1" x14ac:dyDescent="0.4">
      <c r="A401" s="35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4" t="e">
        <f>#REF!+#REF!+#REF!+#REF!</f>
        <v>#REF!</v>
      </c>
      <c r="AA401" s="20"/>
      <c r="AB401" s="32"/>
      <c r="AC401" s="32"/>
      <c r="AD401" s="32"/>
      <c r="AE401" s="32"/>
      <c r="AF401" s="32"/>
      <c r="AG401" s="32"/>
      <c r="AH401" s="32"/>
    </row>
    <row r="402" spans="1:34" ht="15.5" thickTop="1" thickBot="1" x14ac:dyDescent="0.4">
      <c r="A402" s="35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4" t="e">
        <f>#REF!+#REF!+#REF!+#REF!</f>
        <v>#REF!</v>
      </c>
      <c r="AA402" s="20"/>
      <c r="AB402" s="32"/>
      <c r="AC402" s="32"/>
      <c r="AD402" s="32"/>
      <c r="AE402" s="32"/>
      <c r="AF402" s="32"/>
      <c r="AG402" s="32"/>
      <c r="AH402" s="32"/>
    </row>
    <row r="403" spans="1:34" ht="15.5" thickTop="1" thickBot="1" x14ac:dyDescent="0.4">
      <c r="A403" s="35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4" t="e">
        <f>AVERAGE(#REF!,#REF!,#REF!,#REF!)</f>
        <v>#REF!</v>
      </c>
      <c r="AA403" s="20"/>
      <c r="AB403" s="32"/>
      <c r="AC403" s="32"/>
      <c r="AD403" s="32"/>
      <c r="AE403" s="32"/>
      <c r="AF403" s="32"/>
      <c r="AG403" s="32"/>
      <c r="AH403" s="32"/>
    </row>
    <row r="404" spans="1:34" ht="15.5" thickTop="1" thickBot="1" x14ac:dyDescent="0.4">
      <c r="A404" s="35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4" t="e">
        <f>#REF!+#REF!+#REF!+#REF!</f>
        <v>#REF!</v>
      </c>
      <c r="AA404" s="20"/>
      <c r="AB404" s="32"/>
      <c r="AC404" s="32"/>
      <c r="AD404" s="32"/>
      <c r="AE404" s="32"/>
      <c r="AF404" s="32"/>
      <c r="AG404" s="32"/>
      <c r="AH404" s="32"/>
    </row>
    <row r="405" spans="1:34" ht="15.5" thickTop="1" thickBot="1" x14ac:dyDescent="0.4">
      <c r="A405" s="35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4" t="e">
        <f>AVERAGE(#REF!,#REF!,#REF!,#REF!)</f>
        <v>#REF!</v>
      </c>
      <c r="AA405" s="20"/>
      <c r="AB405" s="32"/>
      <c r="AC405" s="32"/>
      <c r="AD405" s="32"/>
      <c r="AE405" s="32"/>
      <c r="AF405" s="32"/>
      <c r="AG405" s="32"/>
      <c r="AH405" s="32"/>
    </row>
    <row r="406" spans="1:34" ht="15.5" thickTop="1" thickBot="1" x14ac:dyDescent="0.4">
      <c r="A406" s="35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4" t="e">
        <f>#REF!+#REF!+#REF!+#REF!</f>
        <v>#REF!</v>
      </c>
      <c r="AA406" s="20"/>
      <c r="AB406" s="32"/>
      <c r="AC406" s="32"/>
      <c r="AD406" s="32"/>
      <c r="AE406" s="32"/>
      <c r="AF406" s="32"/>
      <c r="AG406" s="32"/>
      <c r="AH406" s="32"/>
    </row>
    <row r="407" spans="1:34" ht="15.5" thickTop="1" thickBot="1" x14ac:dyDescent="0.4">
      <c r="A407" s="35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4" t="e">
        <f>AVERAGE(#REF!,#REF!,#REF!,#REF!)</f>
        <v>#REF!</v>
      </c>
      <c r="AA407" s="20"/>
      <c r="AB407" s="32"/>
      <c r="AC407" s="32"/>
      <c r="AD407" s="32"/>
      <c r="AE407" s="32"/>
      <c r="AF407" s="32"/>
      <c r="AG407" s="32"/>
      <c r="AH407" s="32"/>
    </row>
    <row r="408" spans="1:34" ht="15.5" thickTop="1" thickBot="1" x14ac:dyDescent="0.4">
      <c r="A408" s="35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4" t="e">
        <f>#REF!+#REF!+#REF!+#REF!</f>
        <v>#REF!</v>
      </c>
      <c r="AA408" s="20"/>
      <c r="AB408" s="32"/>
      <c r="AC408" s="32"/>
      <c r="AD408" s="32"/>
      <c r="AE408" s="32"/>
      <c r="AF408" s="32"/>
      <c r="AG408" s="32"/>
      <c r="AH408" s="32"/>
    </row>
    <row r="409" spans="1:34" ht="15.5" thickTop="1" thickBot="1" x14ac:dyDescent="0.4">
      <c r="A409" s="35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4" t="e">
        <f>AVERAGE(#REF!,#REF!,#REF!,#REF!)</f>
        <v>#REF!</v>
      </c>
      <c r="AA409" s="20"/>
      <c r="AB409" s="32"/>
      <c r="AC409" s="32"/>
      <c r="AD409" s="32"/>
      <c r="AE409" s="32"/>
      <c r="AF409" s="32"/>
      <c r="AG409" s="32"/>
      <c r="AH409" s="32"/>
    </row>
    <row r="410" spans="1:34" ht="15.5" thickTop="1" thickBot="1" x14ac:dyDescent="0.4">
      <c r="A410" s="35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4" t="e">
        <f>#REF!+#REF!+#REF!+#REF!</f>
        <v>#REF!</v>
      </c>
      <c r="AA410" s="20"/>
      <c r="AB410" s="32"/>
      <c r="AC410" s="32"/>
      <c r="AD410" s="32"/>
      <c r="AE410" s="32"/>
      <c r="AF410" s="32"/>
      <c r="AG410" s="32"/>
      <c r="AH410" s="32"/>
    </row>
    <row r="411" spans="1:34" ht="15.5" thickTop="1" thickBot="1" x14ac:dyDescent="0.4">
      <c r="A411" s="35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4" t="e">
        <f>AVERAGE(#REF!,#REF!,#REF!,#REF!)</f>
        <v>#REF!</v>
      </c>
      <c r="AA411" s="20"/>
      <c r="AB411" s="32"/>
      <c r="AC411" s="32"/>
      <c r="AD411" s="32"/>
      <c r="AE411" s="32"/>
      <c r="AF411" s="32"/>
      <c r="AG411" s="32"/>
      <c r="AH411" s="32"/>
    </row>
    <row r="412" spans="1:34" ht="15.5" thickTop="1" thickBot="1" x14ac:dyDescent="0.4">
      <c r="A412" s="35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4" t="e">
        <f>AVERAGE(#REF!,#REF!,#REF!,#REF!)</f>
        <v>#REF!</v>
      </c>
      <c r="AA412" s="20"/>
      <c r="AB412" s="32"/>
      <c r="AC412" s="32"/>
      <c r="AD412" s="32"/>
      <c r="AE412" s="32"/>
      <c r="AF412" s="32"/>
      <c r="AG412" s="32"/>
      <c r="AH412" s="32"/>
    </row>
    <row r="413" spans="1:34" ht="15.5" thickTop="1" thickBot="1" x14ac:dyDescent="0.4">
      <c r="A413" s="35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4" t="e">
        <f>#REF!+#REF!+#REF!+#REF!</f>
        <v>#REF!</v>
      </c>
      <c r="AA413" s="20"/>
      <c r="AB413" s="32"/>
      <c r="AC413" s="32"/>
      <c r="AD413" s="32"/>
      <c r="AE413" s="32"/>
      <c r="AF413" s="32"/>
      <c r="AG413" s="32"/>
      <c r="AH413" s="32"/>
    </row>
    <row r="414" spans="1:34" ht="15.5" thickTop="1" thickBot="1" x14ac:dyDescent="0.4">
      <c r="A414" s="35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4" t="e">
        <f>#REF!+#REF!+#REF!+#REF!</f>
        <v>#REF!</v>
      </c>
      <c r="AA414" s="20"/>
      <c r="AB414" s="32"/>
      <c r="AC414" s="32"/>
      <c r="AD414" s="32"/>
      <c r="AE414" s="32"/>
      <c r="AF414" s="32"/>
      <c r="AG414" s="32"/>
      <c r="AH414" s="32"/>
    </row>
    <row r="415" spans="1:34" ht="15.5" thickTop="1" thickBot="1" x14ac:dyDescent="0.4">
      <c r="A415" s="35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4" t="e">
        <f>AVERAGE(#REF!,#REF!,#REF!,#REF!)</f>
        <v>#REF!</v>
      </c>
      <c r="AA415" s="20"/>
      <c r="AB415" s="32"/>
      <c r="AC415" s="32"/>
      <c r="AD415" s="32"/>
      <c r="AE415" s="32"/>
      <c r="AF415" s="32"/>
      <c r="AG415" s="32"/>
      <c r="AH415" s="32"/>
    </row>
    <row r="416" spans="1:34" ht="15.5" thickTop="1" thickBot="1" x14ac:dyDescent="0.4">
      <c r="A416" s="35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4" t="e">
        <f>#REF!+#REF!+#REF!+#REF!</f>
        <v>#REF!</v>
      </c>
      <c r="AA416" s="20"/>
      <c r="AB416" s="32"/>
      <c r="AC416" s="32"/>
      <c r="AD416" s="32"/>
      <c r="AE416" s="32"/>
      <c r="AF416" s="32"/>
      <c r="AG416" s="32"/>
      <c r="AH416" s="32"/>
    </row>
    <row r="417" spans="1:34" ht="15.5" thickTop="1" thickBot="1" x14ac:dyDescent="0.4">
      <c r="A417" s="35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4" t="e">
        <f>AVERAGE(#REF!,#REF!,#REF!,#REF!)</f>
        <v>#REF!</v>
      </c>
      <c r="AA417" s="20"/>
      <c r="AB417" s="32"/>
      <c r="AC417" s="32"/>
      <c r="AD417" s="32"/>
      <c r="AE417" s="32"/>
      <c r="AF417" s="32"/>
      <c r="AG417" s="32"/>
      <c r="AH417" s="32"/>
    </row>
    <row r="418" spans="1:34" ht="15.5" thickTop="1" thickBot="1" x14ac:dyDescent="0.4">
      <c r="A418" s="35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4" t="e">
        <f>#REF!+#REF!+#REF!+#REF!</f>
        <v>#REF!</v>
      </c>
      <c r="AA418" s="20"/>
      <c r="AB418" s="32"/>
      <c r="AC418" s="32"/>
      <c r="AD418" s="32"/>
      <c r="AE418" s="32"/>
      <c r="AF418" s="32"/>
      <c r="AG418" s="32"/>
      <c r="AH418" s="32"/>
    </row>
    <row r="419" spans="1:34" ht="15.5" thickTop="1" thickBot="1" x14ac:dyDescent="0.4">
      <c r="A419" s="35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4" t="e">
        <f>AVERAGE(#REF!,#REF!,#REF!,#REF!)</f>
        <v>#REF!</v>
      </c>
      <c r="AA419" s="20"/>
      <c r="AB419" s="32"/>
      <c r="AC419" s="32"/>
      <c r="AD419" s="32"/>
      <c r="AE419" s="32"/>
      <c r="AF419" s="32"/>
      <c r="AG419" s="32"/>
      <c r="AH419" s="32"/>
    </row>
    <row r="420" spans="1:34" ht="15.5" thickTop="1" thickBot="1" x14ac:dyDescent="0.4">
      <c r="A420" s="35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4" t="e">
        <f>#REF!+#REF!+#REF!+#REF!</f>
        <v>#REF!</v>
      </c>
      <c r="AA420" s="20"/>
      <c r="AB420" s="32"/>
      <c r="AC420" s="32"/>
      <c r="AD420" s="32"/>
      <c r="AE420" s="32"/>
      <c r="AF420" s="32"/>
      <c r="AG420" s="32"/>
      <c r="AH420" s="32"/>
    </row>
    <row r="421" spans="1:34" ht="15.5" thickTop="1" thickBot="1" x14ac:dyDescent="0.4">
      <c r="A421" s="35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4" t="e">
        <f>AVERAGE(#REF!,#REF!,#REF!,#REF!)</f>
        <v>#REF!</v>
      </c>
      <c r="AA421" s="20"/>
      <c r="AB421" s="32"/>
      <c r="AC421" s="32"/>
      <c r="AD421" s="32"/>
      <c r="AE421" s="32"/>
      <c r="AF421" s="32"/>
      <c r="AG421" s="32"/>
      <c r="AH421" s="32"/>
    </row>
    <row r="422" spans="1:34" ht="15.5" thickTop="1" thickBot="1" x14ac:dyDescent="0.4">
      <c r="A422" s="35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4"/>
      <c r="AA422" s="20"/>
      <c r="AB422" s="32"/>
      <c r="AC422" s="32"/>
      <c r="AD422" s="32"/>
      <c r="AE422" s="32"/>
      <c r="AF422" s="32"/>
      <c r="AG422" s="32"/>
      <c r="AH422" s="32"/>
    </row>
    <row r="423" spans="1:34" ht="15.5" thickTop="1" thickBot="1" x14ac:dyDescent="0.4">
      <c r="A423" s="35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4"/>
      <c r="AA423" s="20"/>
      <c r="AB423" s="32"/>
      <c r="AC423" s="32"/>
      <c r="AD423" s="32"/>
      <c r="AE423" s="32"/>
      <c r="AF423" s="32"/>
      <c r="AG423" s="32"/>
      <c r="AH423" s="32"/>
    </row>
    <row r="424" spans="1:34" ht="15.5" thickTop="1" thickBot="1" x14ac:dyDescent="0.4">
      <c r="A424" s="35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4" t="e">
        <f>#REF!+#REF!+#REF!+#REF!</f>
        <v>#REF!</v>
      </c>
      <c r="AA424" s="20"/>
      <c r="AB424" s="32"/>
      <c r="AC424" s="32"/>
      <c r="AD424" s="32"/>
      <c r="AE424" s="32"/>
      <c r="AF424" s="32"/>
      <c r="AG424" s="32"/>
      <c r="AH424" s="32"/>
    </row>
    <row r="425" spans="1:34" ht="15.5" thickTop="1" thickBot="1" x14ac:dyDescent="0.4">
      <c r="A425" s="35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73"/>
      <c r="AA425" s="20"/>
      <c r="AB425" s="32"/>
      <c r="AC425" s="32"/>
      <c r="AD425" s="32"/>
      <c r="AE425" s="32"/>
      <c r="AF425" s="32"/>
      <c r="AG425" s="32"/>
      <c r="AH425" s="32"/>
    </row>
    <row r="426" spans="1:34" ht="15.5" thickTop="1" thickBot="1" x14ac:dyDescent="0.4">
      <c r="A426" s="35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4"/>
      <c r="AA426" s="20"/>
      <c r="AB426" s="32"/>
      <c r="AC426" s="32"/>
      <c r="AD426" s="32"/>
      <c r="AE426" s="32"/>
      <c r="AF426" s="32"/>
      <c r="AG426" s="32"/>
      <c r="AH426" s="32"/>
    </row>
    <row r="427" spans="1:34" ht="15.5" thickTop="1" thickBot="1" x14ac:dyDescent="0.4">
      <c r="A427" s="35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4"/>
      <c r="AA427" s="20"/>
      <c r="AB427" s="32"/>
      <c r="AC427" s="32"/>
      <c r="AD427" s="32"/>
      <c r="AE427" s="32"/>
      <c r="AF427" s="32"/>
      <c r="AG427" s="32"/>
      <c r="AH427" s="32"/>
    </row>
    <row r="428" spans="1:34" ht="15.5" thickTop="1" thickBot="1" x14ac:dyDescent="0.4">
      <c r="A428" s="35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4"/>
      <c r="AA428" s="20"/>
      <c r="AB428" s="32"/>
      <c r="AC428" s="32"/>
      <c r="AD428" s="32"/>
      <c r="AE428" s="32"/>
      <c r="AF428" s="32"/>
      <c r="AG428" s="32"/>
      <c r="AH428" s="32"/>
    </row>
    <row r="429" spans="1:34" ht="15.5" thickTop="1" thickBot="1" x14ac:dyDescent="0.4">
      <c r="A429" s="35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4"/>
      <c r="AA429" s="20"/>
      <c r="AB429" s="32"/>
      <c r="AC429" s="32"/>
      <c r="AD429" s="32"/>
      <c r="AE429" s="32"/>
      <c r="AF429" s="32"/>
      <c r="AG429" s="32"/>
      <c r="AH429" s="32"/>
    </row>
    <row r="430" spans="1:34" ht="15.5" thickTop="1" thickBot="1" x14ac:dyDescent="0.4">
      <c r="A430" s="35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4"/>
      <c r="AA430" s="20"/>
      <c r="AB430" s="32"/>
      <c r="AC430" s="32"/>
      <c r="AD430" s="32"/>
      <c r="AE430" s="32"/>
      <c r="AF430" s="32"/>
      <c r="AG430" s="32"/>
      <c r="AH430" s="32"/>
    </row>
    <row r="431" spans="1:34" ht="15.5" thickTop="1" thickBot="1" x14ac:dyDescent="0.4">
      <c r="A431" s="35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4"/>
      <c r="AA431" s="20"/>
      <c r="AB431" s="32"/>
      <c r="AC431" s="32"/>
      <c r="AD431" s="32"/>
      <c r="AE431" s="32"/>
      <c r="AF431" s="32"/>
      <c r="AG431" s="32"/>
      <c r="AH431" s="32"/>
    </row>
    <row r="432" spans="1:34" ht="15.5" thickTop="1" thickBot="1" x14ac:dyDescent="0.4">
      <c r="A432" s="35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4"/>
      <c r="AA432" s="20"/>
      <c r="AB432" s="32"/>
      <c r="AC432" s="32"/>
      <c r="AD432" s="32"/>
      <c r="AE432" s="32"/>
      <c r="AF432" s="32"/>
      <c r="AG432" s="32"/>
      <c r="AH432" s="32"/>
    </row>
    <row r="433" spans="1:34" ht="15.5" thickTop="1" thickBot="1" x14ac:dyDescent="0.4">
      <c r="A433" s="35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4"/>
      <c r="AA433" s="20"/>
      <c r="AB433" s="32"/>
      <c r="AC433" s="32"/>
      <c r="AD433" s="32"/>
      <c r="AE433" s="32"/>
      <c r="AF433" s="32"/>
      <c r="AG433" s="32"/>
      <c r="AH433" s="32"/>
    </row>
    <row r="434" spans="1:34" ht="15.5" thickTop="1" thickBot="1" x14ac:dyDescent="0.4">
      <c r="A434" s="35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4"/>
      <c r="AA434" s="20"/>
      <c r="AB434" s="32"/>
      <c r="AC434" s="32"/>
      <c r="AD434" s="32"/>
      <c r="AE434" s="32"/>
      <c r="AF434" s="32"/>
      <c r="AG434" s="32"/>
      <c r="AH434" s="32"/>
    </row>
    <row r="435" spans="1:34" ht="15.5" thickTop="1" thickBot="1" x14ac:dyDescent="0.4">
      <c r="A435" s="35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4"/>
      <c r="AA435" s="20"/>
      <c r="AB435" s="32"/>
      <c r="AC435" s="32"/>
      <c r="AD435" s="32"/>
      <c r="AE435" s="32"/>
      <c r="AF435" s="32"/>
      <c r="AG435" s="32"/>
      <c r="AH435" s="32"/>
    </row>
    <row r="436" spans="1:34" ht="15.5" thickTop="1" thickBot="1" x14ac:dyDescent="0.4">
      <c r="A436" s="35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4"/>
      <c r="AA436" s="20"/>
      <c r="AB436" s="32"/>
      <c r="AC436" s="32"/>
      <c r="AD436" s="32"/>
      <c r="AE436" s="32"/>
      <c r="AF436" s="32"/>
      <c r="AG436" s="32"/>
      <c r="AH436" s="32"/>
    </row>
    <row r="437" spans="1:34" ht="15.5" thickTop="1" thickBot="1" x14ac:dyDescent="0.4">
      <c r="A437" s="35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4"/>
      <c r="AA437" s="20"/>
      <c r="AB437" s="32"/>
      <c r="AC437" s="32"/>
      <c r="AD437" s="32"/>
      <c r="AE437" s="32"/>
      <c r="AF437" s="32"/>
      <c r="AG437" s="32"/>
      <c r="AH437" s="32"/>
    </row>
    <row r="438" spans="1:34" ht="15.5" thickTop="1" thickBot="1" x14ac:dyDescent="0.4">
      <c r="A438" s="35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4"/>
      <c r="AA438" s="20"/>
      <c r="AB438" s="32"/>
      <c r="AC438" s="32"/>
      <c r="AD438" s="32"/>
      <c r="AE438" s="32"/>
      <c r="AF438" s="32"/>
      <c r="AG438" s="32"/>
      <c r="AH438" s="32"/>
    </row>
    <row r="439" spans="1:34" ht="15.5" thickTop="1" thickBot="1" x14ac:dyDescent="0.4">
      <c r="A439" s="35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4"/>
      <c r="AA439" s="20"/>
      <c r="AB439" s="32"/>
      <c r="AC439" s="32"/>
      <c r="AD439" s="32"/>
      <c r="AE439" s="32"/>
      <c r="AF439" s="32"/>
      <c r="AG439" s="32"/>
      <c r="AH439" s="32"/>
    </row>
    <row r="440" spans="1:34" ht="15.5" thickTop="1" thickBot="1" x14ac:dyDescent="0.4">
      <c r="A440" s="35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4"/>
      <c r="AA440" s="20"/>
      <c r="AB440" s="32"/>
      <c r="AC440" s="32"/>
      <c r="AD440" s="32"/>
      <c r="AE440" s="32"/>
      <c r="AF440" s="32"/>
      <c r="AG440" s="32"/>
      <c r="AH440" s="32"/>
    </row>
    <row r="441" spans="1:34" ht="15.5" thickTop="1" thickBot="1" x14ac:dyDescent="0.4">
      <c r="A441" s="35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4"/>
      <c r="AA441" s="20"/>
      <c r="AB441" s="32"/>
      <c r="AC441" s="32"/>
      <c r="AD441" s="32"/>
      <c r="AE441" s="32"/>
      <c r="AF441" s="32"/>
      <c r="AG441" s="32"/>
      <c r="AH441" s="32"/>
    </row>
    <row r="442" spans="1:34" ht="15.5" thickTop="1" thickBot="1" x14ac:dyDescent="0.4">
      <c r="A442" s="35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4"/>
      <c r="AA442" s="20"/>
      <c r="AB442" s="32"/>
      <c r="AC442" s="32"/>
      <c r="AD442" s="32"/>
      <c r="AE442" s="32"/>
      <c r="AF442" s="32"/>
      <c r="AG442" s="32"/>
      <c r="AH442" s="32"/>
    </row>
    <row r="443" spans="1:34" ht="15.5" thickTop="1" thickBot="1" x14ac:dyDescent="0.4">
      <c r="A443" s="35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4"/>
      <c r="AA443" s="20"/>
      <c r="AB443" s="32"/>
      <c r="AC443" s="32"/>
      <c r="AD443" s="32"/>
      <c r="AE443" s="32"/>
      <c r="AF443" s="32"/>
      <c r="AG443" s="32"/>
      <c r="AH443" s="32"/>
    </row>
    <row r="444" spans="1:34" ht="15.5" thickTop="1" thickBot="1" x14ac:dyDescent="0.4">
      <c r="A444" s="35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69"/>
      <c r="AA444" s="20"/>
      <c r="AB444" s="32"/>
      <c r="AC444" s="32"/>
      <c r="AD444" s="32"/>
      <c r="AE444" s="32"/>
      <c r="AF444" s="32"/>
      <c r="AG444" s="32"/>
      <c r="AH444" s="32"/>
    </row>
    <row r="445" spans="1:34" ht="15.5" thickTop="1" thickBot="1" x14ac:dyDescent="0.4">
      <c r="A445" s="35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74"/>
      <c r="AA445" s="20"/>
      <c r="AB445" s="32"/>
      <c r="AC445" s="32"/>
      <c r="AD445" s="32"/>
      <c r="AE445" s="32"/>
      <c r="AF445" s="32"/>
      <c r="AG445" s="32"/>
      <c r="AH445" s="32"/>
    </row>
    <row r="446" spans="1:34" ht="15.5" thickTop="1" thickBot="1" x14ac:dyDescent="0.4">
      <c r="A446" s="35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69"/>
      <c r="AA446" s="20"/>
      <c r="AB446" s="32"/>
      <c r="AC446" s="32"/>
      <c r="AD446" s="32"/>
      <c r="AE446" s="32"/>
      <c r="AF446" s="32"/>
      <c r="AG446" s="32"/>
      <c r="AH446" s="32"/>
    </row>
    <row r="447" spans="1:34" ht="15.5" thickTop="1" thickBot="1" x14ac:dyDescent="0.4">
      <c r="A447" s="35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69"/>
      <c r="AA447" s="20"/>
      <c r="AB447" s="32"/>
      <c r="AC447" s="32"/>
      <c r="AD447" s="32"/>
      <c r="AE447" s="32"/>
      <c r="AF447" s="32"/>
      <c r="AG447" s="32"/>
      <c r="AH447" s="32"/>
    </row>
    <row r="448" spans="1:34" ht="15.5" thickTop="1" thickBot="1" x14ac:dyDescent="0.4">
      <c r="A448" s="35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4"/>
      <c r="AA448" s="20"/>
      <c r="AB448" s="32"/>
      <c r="AC448" s="32"/>
      <c r="AD448" s="32"/>
      <c r="AE448" s="32"/>
      <c r="AF448" s="32"/>
      <c r="AG448" s="32"/>
      <c r="AH448" s="32"/>
    </row>
    <row r="449" spans="1:34" ht="15.5" thickTop="1" thickBot="1" x14ac:dyDescent="0.4">
      <c r="A449" s="35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4"/>
      <c r="AA449" s="20"/>
      <c r="AB449" s="32"/>
      <c r="AC449" s="32"/>
      <c r="AD449" s="32"/>
      <c r="AE449" s="32"/>
      <c r="AF449" s="32"/>
      <c r="AG449" s="32"/>
      <c r="AH449" s="32"/>
    </row>
    <row r="450" spans="1:34" ht="15.5" thickTop="1" thickBot="1" x14ac:dyDescent="0.4">
      <c r="A450" s="35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4"/>
      <c r="AA450" s="20"/>
      <c r="AB450" s="32"/>
      <c r="AC450" s="32"/>
      <c r="AD450" s="32"/>
      <c r="AE450" s="32"/>
      <c r="AF450" s="32"/>
      <c r="AG450" s="32"/>
      <c r="AH450" s="32"/>
    </row>
    <row r="451" spans="1:34" ht="15.5" thickTop="1" thickBot="1" x14ac:dyDescent="0.4">
      <c r="A451" s="35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4"/>
      <c r="AA451" s="20"/>
      <c r="AB451" s="32"/>
      <c r="AC451" s="32"/>
      <c r="AD451" s="32"/>
      <c r="AE451" s="32"/>
      <c r="AF451" s="32"/>
      <c r="AG451" s="32"/>
      <c r="AH451" s="32"/>
    </row>
    <row r="452" spans="1:34" ht="15.5" thickTop="1" thickBot="1" x14ac:dyDescent="0.4">
      <c r="A452" s="35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69"/>
      <c r="AA452" s="20"/>
      <c r="AB452" s="32"/>
      <c r="AC452" s="32"/>
      <c r="AD452" s="32"/>
      <c r="AE452" s="32"/>
      <c r="AF452" s="32"/>
      <c r="AG452" s="32"/>
      <c r="AH452" s="32"/>
    </row>
    <row r="453" spans="1:34" ht="15.5" thickTop="1" thickBot="1" x14ac:dyDescent="0.4">
      <c r="A453" s="35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69"/>
      <c r="AA453" s="20"/>
      <c r="AB453" s="32"/>
      <c r="AC453" s="32"/>
      <c r="AD453" s="32"/>
      <c r="AE453" s="32"/>
      <c r="AF453" s="32"/>
      <c r="AG453" s="32"/>
      <c r="AH453" s="32"/>
    </row>
    <row r="454" spans="1:34" ht="15.5" thickTop="1" thickBot="1" x14ac:dyDescent="0.4">
      <c r="A454" s="35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69"/>
      <c r="AA454" s="20"/>
      <c r="AB454" s="32"/>
      <c r="AC454" s="32"/>
      <c r="AD454" s="32"/>
      <c r="AE454" s="32"/>
      <c r="AF454" s="32"/>
      <c r="AG454" s="32"/>
      <c r="AH454" s="32"/>
    </row>
    <row r="455" spans="1:34" ht="15.5" thickTop="1" thickBot="1" x14ac:dyDescent="0.4">
      <c r="A455" s="35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70"/>
      <c r="AA455" s="20"/>
      <c r="AB455" s="32"/>
      <c r="AC455" s="32"/>
      <c r="AD455" s="32"/>
      <c r="AE455" s="32"/>
      <c r="AF455" s="32"/>
      <c r="AG455" s="32"/>
      <c r="AH455" s="32"/>
    </row>
    <row r="456" spans="1:34" ht="15.5" thickTop="1" thickBot="1" x14ac:dyDescent="0.4">
      <c r="A456" s="35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70"/>
      <c r="AA456" s="20"/>
      <c r="AB456" s="32"/>
      <c r="AC456" s="32"/>
      <c r="AD456" s="32"/>
      <c r="AE456" s="32"/>
      <c r="AF456" s="32"/>
      <c r="AG456" s="32"/>
      <c r="AH456" s="32"/>
    </row>
    <row r="457" spans="1:34" ht="15.5" thickTop="1" thickBot="1" x14ac:dyDescent="0.4">
      <c r="A457" s="35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70"/>
      <c r="AA457" s="20"/>
      <c r="AB457" s="32"/>
      <c r="AC457" s="32"/>
      <c r="AD457" s="32"/>
      <c r="AE457" s="32"/>
      <c r="AF457" s="32"/>
      <c r="AG457" s="32"/>
      <c r="AH457" s="32"/>
    </row>
    <row r="458" spans="1:34" ht="15.5" thickTop="1" thickBot="1" x14ac:dyDescent="0.4">
      <c r="A458" s="35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70"/>
      <c r="AA458" s="20"/>
      <c r="AB458" s="32"/>
      <c r="AC458" s="32"/>
      <c r="AD458" s="32"/>
      <c r="AE458" s="32"/>
      <c r="AF458" s="32"/>
      <c r="AG458" s="32"/>
      <c r="AH458" s="32"/>
    </row>
    <row r="459" spans="1:34" ht="15.5" thickTop="1" thickBot="1" x14ac:dyDescent="0.4">
      <c r="A459" s="35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70"/>
      <c r="AA459" s="20"/>
      <c r="AB459" s="32"/>
      <c r="AC459" s="32"/>
      <c r="AD459" s="32"/>
      <c r="AE459" s="32"/>
      <c r="AF459" s="32"/>
      <c r="AG459" s="32"/>
      <c r="AH459" s="32"/>
    </row>
    <row r="460" spans="1:34" ht="15.5" thickTop="1" thickBot="1" x14ac:dyDescent="0.4">
      <c r="A460" s="35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69"/>
      <c r="AA460" s="20"/>
      <c r="AB460" s="32"/>
      <c r="AC460" s="32"/>
      <c r="AD460" s="32"/>
      <c r="AE460" s="32"/>
      <c r="AF460" s="32"/>
      <c r="AG460" s="32"/>
      <c r="AH460" s="32"/>
    </row>
    <row r="461" spans="1:34" ht="15.5" thickTop="1" thickBot="1" x14ac:dyDescent="0.4">
      <c r="A461" s="35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69"/>
      <c r="AA461" s="20"/>
      <c r="AB461" s="32"/>
      <c r="AC461" s="32"/>
      <c r="AD461" s="32"/>
      <c r="AE461" s="32"/>
      <c r="AF461" s="32"/>
      <c r="AG461" s="32"/>
      <c r="AH461" s="32"/>
    </row>
    <row r="462" spans="1:34" ht="15.5" thickTop="1" thickBot="1" x14ac:dyDescent="0.4">
      <c r="A462" s="35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69"/>
      <c r="AA462" s="20"/>
      <c r="AB462" s="32"/>
      <c r="AC462" s="32"/>
      <c r="AD462" s="32"/>
      <c r="AE462" s="32"/>
      <c r="AF462" s="32"/>
      <c r="AG462" s="32"/>
      <c r="AH462" s="32"/>
    </row>
    <row r="463" spans="1:34" ht="15.5" thickTop="1" thickBot="1" x14ac:dyDescent="0.4">
      <c r="A463" s="35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69"/>
      <c r="AA463" s="20"/>
      <c r="AB463" s="32"/>
      <c r="AC463" s="32"/>
      <c r="AD463" s="32"/>
      <c r="AE463" s="32"/>
      <c r="AF463" s="32"/>
      <c r="AG463" s="32"/>
      <c r="AH463" s="32"/>
    </row>
    <row r="464" spans="1:34" ht="15.5" thickTop="1" thickBot="1" x14ac:dyDescent="0.4">
      <c r="A464" s="35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69"/>
      <c r="AA464" s="20"/>
      <c r="AB464" s="32"/>
      <c r="AC464" s="32"/>
      <c r="AD464" s="32"/>
      <c r="AE464" s="32"/>
      <c r="AF464" s="32"/>
      <c r="AG464" s="32"/>
      <c r="AH464" s="32"/>
    </row>
    <row r="465" spans="1:34" ht="15.5" thickTop="1" thickBot="1" x14ac:dyDescent="0.4">
      <c r="A465" s="35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4"/>
      <c r="AA465" s="20"/>
      <c r="AB465" s="32"/>
      <c r="AC465" s="32"/>
      <c r="AD465" s="32"/>
      <c r="AE465" s="32"/>
      <c r="AF465" s="32"/>
      <c r="AG465" s="32"/>
      <c r="AH465" s="32"/>
    </row>
    <row r="466" spans="1:34" ht="15.5" thickTop="1" thickBot="1" x14ac:dyDescent="0.4">
      <c r="A466" s="35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4"/>
      <c r="AA466" s="20"/>
      <c r="AB466" s="32"/>
      <c r="AC466" s="32"/>
      <c r="AD466" s="32"/>
      <c r="AE466" s="32"/>
      <c r="AF466" s="32"/>
      <c r="AG466" s="32"/>
      <c r="AH466" s="32"/>
    </row>
    <row r="467" spans="1:34" ht="15.5" thickTop="1" thickBot="1" x14ac:dyDescent="0.4">
      <c r="A467" s="35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4"/>
      <c r="AA467" s="20"/>
      <c r="AB467" s="32"/>
      <c r="AC467" s="32"/>
      <c r="AD467" s="32"/>
      <c r="AE467" s="32"/>
      <c r="AF467" s="32"/>
      <c r="AG467" s="32"/>
      <c r="AH467" s="32"/>
    </row>
    <row r="468" spans="1:34" ht="15.5" thickTop="1" thickBot="1" x14ac:dyDescent="0.4">
      <c r="A468" s="35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4"/>
      <c r="AA468" s="20"/>
      <c r="AB468" s="32"/>
      <c r="AC468" s="32"/>
      <c r="AD468" s="32"/>
      <c r="AE468" s="32"/>
      <c r="AF468" s="32"/>
      <c r="AG468" s="32"/>
      <c r="AH468" s="32"/>
    </row>
    <row r="469" spans="1:34" ht="15.5" thickTop="1" thickBot="1" x14ac:dyDescent="0.4">
      <c r="A469" s="35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4"/>
      <c r="AA469" s="20"/>
      <c r="AB469" s="32"/>
      <c r="AC469" s="32"/>
      <c r="AD469" s="32"/>
      <c r="AE469" s="32"/>
      <c r="AF469" s="32"/>
      <c r="AG469" s="32"/>
      <c r="AH469" s="32"/>
    </row>
    <row r="470" spans="1:34" ht="15.5" thickTop="1" thickBot="1" x14ac:dyDescent="0.4">
      <c r="A470" s="35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4"/>
      <c r="AA470" s="20"/>
      <c r="AB470" s="32"/>
      <c r="AC470" s="32"/>
      <c r="AD470" s="32"/>
      <c r="AE470" s="32"/>
      <c r="AF470" s="32"/>
      <c r="AG470" s="32"/>
      <c r="AH470" s="32"/>
    </row>
    <row r="471" spans="1:34" ht="15.5" thickTop="1" thickBot="1" x14ac:dyDescent="0.4">
      <c r="A471" s="35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4"/>
      <c r="AA471" s="20"/>
      <c r="AB471" s="32"/>
      <c r="AC471" s="32"/>
      <c r="AD471" s="32"/>
      <c r="AE471" s="32"/>
      <c r="AF471" s="32"/>
      <c r="AG471" s="32"/>
      <c r="AH471" s="32"/>
    </row>
    <row r="472" spans="1:34" ht="15.5" thickTop="1" thickBot="1" x14ac:dyDescent="0.4">
      <c r="A472" s="35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4"/>
      <c r="AA472" s="20"/>
      <c r="AB472" s="32"/>
      <c r="AC472" s="32"/>
      <c r="AD472" s="32"/>
      <c r="AE472" s="32"/>
      <c r="AF472" s="32"/>
      <c r="AG472" s="32"/>
      <c r="AH472" s="32"/>
    </row>
    <row r="473" spans="1:34" ht="15.5" thickTop="1" thickBot="1" x14ac:dyDescent="0.4">
      <c r="A473" s="35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4"/>
      <c r="AA473" s="20"/>
      <c r="AB473" s="32"/>
      <c r="AC473" s="32"/>
      <c r="AD473" s="32"/>
      <c r="AE473" s="32"/>
      <c r="AF473" s="32"/>
      <c r="AG473" s="32"/>
      <c r="AH473" s="32"/>
    </row>
    <row r="474" spans="1:34" ht="15.5" thickTop="1" thickBot="1" x14ac:dyDescent="0.4">
      <c r="A474" s="35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4"/>
      <c r="AA474" s="20"/>
      <c r="AB474" s="32"/>
      <c r="AC474" s="32"/>
      <c r="AD474" s="32"/>
      <c r="AE474" s="32"/>
      <c r="AF474" s="32"/>
      <c r="AG474" s="32"/>
      <c r="AH474" s="32"/>
    </row>
    <row r="475" spans="1:34" ht="15.5" thickTop="1" thickBot="1" x14ac:dyDescent="0.4">
      <c r="A475" s="35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4"/>
      <c r="AA475" s="20"/>
      <c r="AB475" s="32"/>
      <c r="AC475" s="32"/>
      <c r="AD475" s="32"/>
      <c r="AE475" s="32"/>
      <c r="AF475" s="32"/>
      <c r="AG475" s="32"/>
      <c r="AH475" s="32"/>
    </row>
    <row r="476" spans="1:34" ht="15.5" thickTop="1" thickBot="1" x14ac:dyDescent="0.4">
      <c r="A476" s="35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4"/>
      <c r="AA476" s="20"/>
      <c r="AB476" s="32"/>
      <c r="AC476" s="32"/>
      <c r="AD476" s="32"/>
      <c r="AE476" s="32"/>
      <c r="AF476" s="32"/>
      <c r="AG476" s="32"/>
      <c r="AH476" s="32"/>
    </row>
    <row r="477" spans="1:34" ht="15.5" thickTop="1" thickBot="1" x14ac:dyDescent="0.4">
      <c r="A477" s="35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4"/>
      <c r="AA477" s="20"/>
      <c r="AB477" s="32"/>
      <c r="AC477" s="32"/>
      <c r="AD477" s="32"/>
      <c r="AE477" s="32"/>
      <c r="AF477" s="32"/>
      <c r="AG477" s="32"/>
      <c r="AH477" s="32"/>
    </row>
    <row r="478" spans="1:34" ht="15.5" thickTop="1" thickBot="1" x14ac:dyDescent="0.4">
      <c r="A478" s="35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4"/>
      <c r="AA478" s="20"/>
      <c r="AB478" s="32"/>
      <c r="AC478" s="32"/>
      <c r="AD478" s="32"/>
      <c r="AE478" s="32"/>
      <c r="AF478" s="32"/>
      <c r="AG478" s="32"/>
      <c r="AH478" s="32"/>
    </row>
    <row r="479" spans="1:34" ht="15.5" thickTop="1" thickBot="1" x14ac:dyDescent="0.4">
      <c r="A479" s="35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4"/>
      <c r="AA479" s="20"/>
      <c r="AB479" s="32"/>
      <c r="AC479" s="32"/>
      <c r="AD479" s="32"/>
      <c r="AE479" s="32"/>
      <c r="AF479" s="32"/>
      <c r="AG479" s="32"/>
      <c r="AH479" s="32"/>
    </row>
    <row r="480" spans="1:34" ht="15.5" thickTop="1" thickBot="1" x14ac:dyDescent="0.4">
      <c r="A480" s="35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4"/>
      <c r="AA480" s="20"/>
      <c r="AB480" s="32"/>
      <c r="AC480" s="32"/>
      <c r="AD480" s="32"/>
      <c r="AE480" s="32"/>
      <c r="AF480" s="32"/>
      <c r="AG480" s="32"/>
      <c r="AH480" s="32"/>
    </row>
    <row r="481" spans="1:34" ht="15.5" thickTop="1" thickBot="1" x14ac:dyDescent="0.4">
      <c r="A481" s="35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71"/>
      <c r="AA481" s="20"/>
      <c r="AB481" s="32"/>
      <c r="AC481" s="32"/>
      <c r="AD481" s="32"/>
      <c r="AE481" s="32"/>
      <c r="AF481" s="32"/>
      <c r="AG481" s="32"/>
      <c r="AH481" s="32"/>
    </row>
    <row r="482" spans="1:34" ht="15.5" thickTop="1" thickBot="1" x14ac:dyDescent="0.4">
      <c r="A482" s="35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4"/>
      <c r="AA482" s="20"/>
      <c r="AB482" s="32"/>
      <c r="AC482" s="32"/>
      <c r="AD482" s="32"/>
      <c r="AE482" s="32"/>
      <c r="AF482" s="32"/>
      <c r="AG482" s="32"/>
      <c r="AH482" s="32"/>
    </row>
    <row r="483" spans="1:34" ht="15.5" thickTop="1" thickBot="1" x14ac:dyDescent="0.4">
      <c r="A483" s="35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4"/>
      <c r="AA483" s="20"/>
      <c r="AB483" s="32"/>
      <c r="AC483" s="32"/>
      <c r="AD483" s="32"/>
      <c r="AE483" s="32"/>
      <c r="AF483" s="32"/>
      <c r="AG483" s="32"/>
      <c r="AH483" s="32"/>
    </row>
    <row r="484" spans="1:34" ht="15.5" thickTop="1" thickBot="1" x14ac:dyDescent="0.4">
      <c r="A484" s="35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4"/>
      <c r="AA484" s="20"/>
      <c r="AB484" s="32"/>
      <c r="AC484" s="32"/>
      <c r="AD484" s="32"/>
      <c r="AE484" s="32"/>
      <c r="AF484" s="32"/>
      <c r="AG484" s="32"/>
      <c r="AH484" s="32"/>
    </row>
    <row r="485" spans="1:34" ht="15.5" thickTop="1" thickBot="1" x14ac:dyDescent="0.4">
      <c r="A485" s="35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4"/>
      <c r="AA485" s="20"/>
      <c r="AB485" s="32"/>
      <c r="AC485" s="32"/>
      <c r="AD485" s="32"/>
      <c r="AE485" s="32"/>
      <c r="AF485" s="32"/>
      <c r="AG485" s="32"/>
      <c r="AH485" s="32"/>
    </row>
    <row r="486" spans="1:34" ht="15.5" thickTop="1" thickBot="1" x14ac:dyDescent="0.4">
      <c r="A486" s="35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4"/>
      <c r="AA486" s="20"/>
      <c r="AB486" s="32"/>
      <c r="AC486" s="32"/>
      <c r="AD486" s="32"/>
      <c r="AE486" s="32"/>
      <c r="AF486" s="32"/>
      <c r="AG486" s="32"/>
      <c r="AH486" s="32"/>
    </row>
    <row r="487" spans="1:34" ht="15.5" thickTop="1" thickBot="1" x14ac:dyDescent="0.4">
      <c r="A487" s="35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4"/>
      <c r="AA487" s="20"/>
      <c r="AB487" s="32"/>
      <c r="AC487" s="32"/>
      <c r="AD487" s="32"/>
      <c r="AE487" s="32"/>
      <c r="AF487" s="32"/>
      <c r="AG487" s="32"/>
      <c r="AH487" s="32"/>
    </row>
    <row r="488" spans="1:34" ht="15.5" thickTop="1" thickBot="1" x14ac:dyDescent="0.4">
      <c r="A488" s="35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4"/>
      <c r="AA488" s="20"/>
      <c r="AB488" s="32"/>
      <c r="AC488" s="32"/>
      <c r="AD488" s="32"/>
      <c r="AE488" s="32"/>
      <c r="AF488" s="32"/>
      <c r="AG488" s="32"/>
      <c r="AH488" s="32"/>
    </row>
    <row r="489" spans="1:34" ht="15.5" thickTop="1" thickBot="1" x14ac:dyDescent="0.4">
      <c r="A489" s="35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4"/>
      <c r="AA489" s="20"/>
      <c r="AB489" s="32"/>
      <c r="AC489" s="32"/>
      <c r="AD489" s="32"/>
      <c r="AE489" s="32"/>
      <c r="AF489" s="32"/>
      <c r="AG489" s="32"/>
      <c r="AH489" s="32"/>
    </row>
    <row r="490" spans="1:34" ht="15.5" thickTop="1" thickBot="1" x14ac:dyDescent="0.4">
      <c r="A490" s="35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4"/>
      <c r="AA490" s="20"/>
      <c r="AB490" s="32"/>
      <c r="AC490" s="32"/>
      <c r="AD490" s="32"/>
      <c r="AE490" s="32"/>
      <c r="AF490" s="32"/>
      <c r="AG490" s="32"/>
      <c r="AH490" s="32"/>
    </row>
    <row r="491" spans="1:34" ht="15.5" thickTop="1" thickBot="1" x14ac:dyDescent="0.4">
      <c r="A491" s="35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4"/>
      <c r="AA491" s="20"/>
      <c r="AB491" s="32"/>
      <c r="AC491" s="32"/>
      <c r="AD491" s="32"/>
      <c r="AE491" s="32"/>
      <c r="AF491" s="32"/>
      <c r="AG491" s="32"/>
      <c r="AH491" s="32"/>
    </row>
    <row r="492" spans="1:34" ht="15.5" thickTop="1" thickBot="1" x14ac:dyDescent="0.4">
      <c r="A492" s="35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4"/>
      <c r="AA492" s="20"/>
      <c r="AB492" s="32"/>
      <c r="AC492" s="32"/>
      <c r="AD492" s="32"/>
      <c r="AE492" s="32"/>
      <c r="AF492" s="32"/>
      <c r="AG492" s="32"/>
      <c r="AH492" s="32"/>
    </row>
    <row r="493" spans="1:34" ht="15.5" thickTop="1" thickBot="1" x14ac:dyDescent="0.4">
      <c r="A493" s="35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4"/>
      <c r="AA493" s="20"/>
      <c r="AB493" s="32"/>
      <c r="AC493" s="32"/>
      <c r="AD493" s="32"/>
      <c r="AE493" s="32"/>
      <c r="AF493" s="32"/>
      <c r="AG493" s="32"/>
      <c r="AH493" s="32"/>
    </row>
    <row r="494" spans="1:34" ht="15.5" thickTop="1" thickBot="1" x14ac:dyDescent="0.4">
      <c r="A494" s="35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4"/>
      <c r="AA494" s="20"/>
      <c r="AB494" s="32"/>
      <c r="AC494" s="32"/>
      <c r="AD494" s="32"/>
      <c r="AE494" s="32"/>
      <c r="AF494" s="32"/>
      <c r="AG494" s="32"/>
      <c r="AH494" s="32"/>
    </row>
    <row r="495" spans="1:34" ht="15.5" thickTop="1" thickBot="1" x14ac:dyDescent="0.4">
      <c r="A495" s="35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4"/>
      <c r="AA495" s="20"/>
      <c r="AB495" s="32"/>
      <c r="AC495" s="32"/>
      <c r="AD495" s="32"/>
      <c r="AE495" s="32"/>
      <c r="AF495" s="32"/>
      <c r="AG495" s="32"/>
      <c r="AH495" s="32"/>
    </row>
    <row r="496" spans="1:34" ht="15.5" thickTop="1" thickBot="1" x14ac:dyDescent="0.4">
      <c r="A496" s="35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4"/>
      <c r="AA496" s="20"/>
      <c r="AB496" s="32"/>
      <c r="AC496" s="32"/>
      <c r="AD496" s="32"/>
      <c r="AE496" s="32"/>
      <c r="AF496" s="32"/>
      <c r="AG496" s="32"/>
      <c r="AH496" s="32"/>
    </row>
    <row r="497" spans="1:34" ht="15.5" thickTop="1" thickBot="1" x14ac:dyDescent="0.4">
      <c r="A497" s="35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4"/>
      <c r="AA497" s="20"/>
      <c r="AB497" s="32"/>
      <c r="AC497" s="32"/>
      <c r="AD497" s="32"/>
      <c r="AE497" s="32"/>
      <c r="AF497" s="32"/>
      <c r="AG497" s="32"/>
      <c r="AH497" s="32"/>
    </row>
    <row r="498" spans="1:34" ht="15.5" thickTop="1" thickBot="1" x14ac:dyDescent="0.4">
      <c r="A498" s="35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4"/>
      <c r="AA498" s="20"/>
      <c r="AB498" s="32"/>
      <c r="AC498" s="32"/>
      <c r="AD498" s="32"/>
      <c r="AE498" s="32"/>
      <c r="AF498" s="32"/>
      <c r="AG498" s="32"/>
      <c r="AH498" s="32"/>
    </row>
    <row r="499" spans="1:34" ht="15.5" thickTop="1" thickBot="1" x14ac:dyDescent="0.4">
      <c r="A499" s="35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4"/>
      <c r="AA499" s="20"/>
      <c r="AB499" s="32"/>
      <c r="AC499" s="32"/>
      <c r="AD499" s="32"/>
      <c r="AE499" s="32"/>
      <c r="AF499" s="32"/>
      <c r="AG499" s="32"/>
      <c r="AH499" s="32"/>
    </row>
    <row r="500" spans="1:34" ht="15.5" thickTop="1" thickBot="1" x14ac:dyDescent="0.4">
      <c r="A500" s="35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4"/>
      <c r="AA500" s="20"/>
      <c r="AB500" s="32"/>
      <c r="AC500" s="32"/>
      <c r="AD500" s="32"/>
      <c r="AE500" s="32"/>
      <c r="AF500" s="32"/>
      <c r="AG500" s="32"/>
      <c r="AH500" s="32"/>
    </row>
    <row r="501" spans="1:34" ht="15.5" thickTop="1" thickBot="1" x14ac:dyDescent="0.4">
      <c r="A501" s="35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4"/>
      <c r="AA501" s="20"/>
      <c r="AB501" s="32"/>
      <c r="AC501" s="32"/>
      <c r="AD501" s="32"/>
      <c r="AE501" s="32"/>
      <c r="AF501" s="32"/>
      <c r="AG501" s="32"/>
      <c r="AH501" s="32"/>
    </row>
    <row r="502" spans="1:34" ht="15.5" thickTop="1" thickBot="1" x14ac:dyDescent="0.4">
      <c r="A502" s="35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4"/>
      <c r="AA502" s="20"/>
      <c r="AB502" s="32"/>
      <c r="AC502" s="32"/>
      <c r="AD502" s="32"/>
      <c r="AE502" s="32"/>
      <c r="AF502" s="32"/>
      <c r="AG502" s="32"/>
      <c r="AH502" s="32"/>
    </row>
    <row r="503" spans="1:34" ht="15.5" thickTop="1" thickBot="1" x14ac:dyDescent="0.4">
      <c r="A503" s="35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4"/>
      <c r="AA503" s="20"/>
      <c r="AB503" s="32"/>
      <c r="AC503" s="32"/>
      <c r="AD503" s="32"/>
      <c r="AE503" s="32"/>
      <c r="AF503" s="32"/>
      <c r="AG503" s="32"/>
      <c r="AH503" s="32"/>
    </row>
    <row r="504" spans="1:34" ht="15.5" thickTop="1" thickBot="1" x14ac:dyDescent="0.4">
      <c r="A504" s="35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4"/>
      <c r="AA504" s="20"/>
      <c r="AB504" s="32"/>
      <c r="AC504" s="32"/>
      <c r="AD504" s="32"/>
      <c r="AE504" s="32"/>
      <c r="AF504" s="32"/>
      <c r="AG504" s="32"/>
      <c r="AH504" s="32"/>
    </row>
    <row r="505" spans="1:34" ht="15.5" thickTop="1" thickBot="1" x14ac:dyDescent="0.4">
      <c r="A505" s="35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4"/>
      <c r="AA505" s="20"/>
      <c r="AB505" s="32"/>
      <c r="AC505" s="32"/>
      <c r="AD505" s="32"/>
      <c r="AE505" s="32"/>
      <c r="AF505" s="32"/>
      <c r="AG505" s="32"/>
      <c r="AH505" s="32"/>
    </row>
    <row r="506" spans="1:34" ht="15.5" thickTop="1" thickBot="1" x14ac:dyDescent="0.4">
      <c r="A506" s="35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4"/>
      <c r="AA506" s="20"/>
      <c r="AB506" s="32"/>
      <c r="AC506" s="32"/>
      <c r="AD506" s="32"/>
      <c r="AE506" s="32"/>
      <c r="AF506" s="32"/>
      <c r="AG506" s="32"/>
      <c r="AH506" s="32"/>
    </row>
    <row r="507" spans="1:34" ht="15.5" thickTop="1" thickBot="1" x14ac:dyDescent="0.4">
      <c r="A507" s="35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4"/>
      <c r="AA507" s="20"/>
      <c r="AB507" s="32"/>
      <c r="AC507" s="32"/>
      <c r="AD507" s="32"/>
      <c r="AE507" s="32"/>
      <c r="AF507" s="32"/>
      <c r="AG507" s="32"/>
      <c r="AH507" s="32"/>
    </row>
    <row r="508" spans="1:34" ht="15.5" thickTop="1" thickBot="1" x14ac:dyDescent="0.4">
      <c r="A508" s="35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4"/>
      <c r="AA508" s="20"/>
      <c r="AB508" s="32"/>
      <c r="AC508" s="32"/>
      <c r="AD508" s="32"/>
      <c r="AE508" s="32"/>
      <c r="AF508" s="32"/>
      <c r="AG508" s="32"/>
      <c r="AH508" s="32"/>
    </row>
    <row r="509" spans="1:34" ht="15.5" thickTop="1" thickBot="1" x14ac:dyDescent="0.4">
      <c r="A509" s="35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4"/>
      <c r="AA509" s="20"/>
      <c r="AB509" s="32"/>
      <c r="AC509" s="32"/>
      <c r="AD509" s="32"/>
      <c r="AE509" s="32"/>
      <c r="AF509" s="32"/>
      <c r="AG509" s="32"/>
      <c r="AH509" s="32"/>
    </row>
    <row r="510" spans="1:34" ht="15.5" thickTop="1" thickBot="1" x14ac:dyDescent="0.4">
      <c r="A510" s="35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4"/>
      <c r="AA510" s="20"/>
      <c r="AB510" s="32"/>
      <c r="AC510" s="32"/>
      <c r="AD510" s="32"/>
      <c r="AE510" s="32"/>
      <c r="AF510" s="32"/>
      <c r="AG510" s="32"/>
      <c r="AH510" s="32"/>
    </row>
    <row r="511" spans="1:34" ht="15.5" thickTop="1" thickBot="1" x14ac:dyDescent="0.4">
      <c r="A511" s="35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4"/>
      <c r="AA511" s="20"/>
      <c r="AB511" s="32"/>
      <c r="AC511" s="32"/>
      <c r="AD511" s="32"/>
      <c r="AE511" s="32"/>
      <c r="AF511" s="32"/>
      <c r="AG511" s="32"/>
      <c r="AH511" s="32"/>
    </row>
    <row r="512" spans="1:34" ht="15.5" thickTop="1" thickBot="1" x14ac:dyDescent="0.4">
      <c r="A512" s="35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72"/>
      <c r="AA512" s="20"/>
      <c r="AB512" s="32"/>
      <c r="AC512" s="32"/>
      <c r="AD512" s="32"/>
      <c r="AE512" s="32"/>
      <c r="AF512" s="32"/>
      <c r="AG512" s="32"/>
      <c r="AH512" s="32"/>
    </row>
    <row r="513" spans="1:34" ht="15.5" thickTop="1" thickBot="1" x14ac:dyDescent="0.4">
      <c r="A513" s="35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72"/>
      <c r="AA513" s="20"/>
      <c r="AB513" s="32"/>
      <c r="AC513" s="32"/>
      <c r="AD513" s="32"/>
      <c r="AE513" s="32"/>
      <c r="AF513" s="32"/>
      <c r="AG513" s="32"/>
      <c r="AH513" s="32"/>
    </row>
    <row r="514" spans="1:34" ht="15.5" thickTop="1" thickBot="1" x14ac:dyDescent="0.4">
      <c r="A514" s="35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72"/>
      <c r="AA514" s="20"/>
      <c r="AB514" s="32"/>
      <c r="AC514" s="32"/>
      <c r="AD514" s="32"/>
      <c r="AE514" s="32"/>
      <c r="AF514" s="32"/>
      <c r="AG514" s="32"/>
      <c r="AH514" s="32"/>
    </row>
    <row r="515" spans="1:34" ht="15.5" thickTop="1" thickBot="1" x14ac:dyDescent="0.4">
      <c r="A515" s="35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4"/>
      <c r="AA515" s="20"/>
      <c r="AB515" s="32"/>
      <c r="AC515" s="32"/>
      <c r="AD515" s="32"/>
      <c r="AE515" s="32"/>
      <c r="AF515" s="32"/>
      <c r="AG515" s="32"/>
      <c r="AH515" s="32"/>
    </row>
    <row r="516" spans="1:34" ht="15.5" thickTop="1" thickBot="1" x14ac:dyDescent="0.4">
      <c r="A516" s="35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4"/>
      <c r="AA516" s="20"/>
      <c r="AB516" s="32"/>
      <c r="AC516" s="32"/>
      <c r="AD516" s="32"/>
      <c r="AE516" s="32"/>
      <c r="AF516" s="32"/>
      <c r="AG516" s="32"/>
      <c r="AH516" s="32"/>
    </row>
    <row r="517" spans="1:34" ht="15.5" thickTop="1" thickBot="1" x14ac:dyDescent="0.4">
      <c r="A517" s="35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4"/>
      <c r="AA517" s="20"/>
      <c r="AB517" s="32"/>
      <c r="AC517" s="32"/>
      <c r="AD517" s="32"/>
      <c r="AE517" s="32"/>
      <c r="AF517" s="32"/>
      <c r="AG517" s="32"/>
      <c r="AH517" s="32"/>
    </row>
    <row r="518" spans="1:34" ht="15.5" thickTop="1" thickBot="1" x14ac:dyDescent="0.4">
      <c r="A518" s="35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4"/>
      <c r="AA518" s="20"/>
      <c r="AB518" s="32"/>
      <c r="AC518" s="32"/>
      <c r="AD518" s="32"/>
      <c r="AE518" s="32"/>
      <c r="AF518" s="32"/>
      <c r="AG518" s="32"/>
      <c r="AH518" s="32"/>
    </row>
    <row r="519" spans="1:34" ht="15.5" thickTop="1" thickBot="1" x14ac:dyDescent="0.4">
      <c r="A519" s="35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4"/>
      <c r="AA519" s="20"/>
      <c r="AB519" s="32"/>
      <c r="AC519" s="32"/>
      <c r="AD519" s="32"/>
      <c r="AE519" s="32"/>
      <c r="AF519" s="32"/>
      <c r="AG519" s="32"/>
      <c r="AH519" s="32"/>
    </row>
    <row r="520" spans="1:34" ht="15.5" thickTop="1" thickBot="1" x14ac:dyDescent="0.4">
      <c r="A520" s="35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4"/>
      <c r="AA520" s="20"/>
      <c r="AB520" s="32"/>
      <c r="AC520" s="32"/>
      <c r="AD520" s="32"/>
      <c r="AE520" s="32"/>
      <c r="AF520" s="32"/>
      <c r="AG520" s="32"/>
      <c r="AH520" s="32"/>
    </row>
    <row r="521" spans="1:34" ht="15.5" thickTop="1" thickBot="1" x14ac:dyDescent="0.4">
      <c r="A521" s="35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4"/>
      <c r="AA521" s="20"/>
      <c r="AB521" s="32"/>
      <c r="AC521" s="32"/>
      <c r="AD521" s="32"/>
      <c r="AE521" s="32"/>
      <c r="AF521" s="32"/>
      <c r="AG521" s="32"/>
      <c r="AH521" s="32"/>
    </row>
    <row r="522" spans="1:34" ht="15.5" thickTop="1" thickBot="1" x14ac:dyDescent="0.4">
      <c r="A522" s="35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4"/>
      <c r="AA522" s="20"/>
      <c r="AB522" s="32"/>
      <c r="AC522" s="32"/>
      <c r="AD522" s="32"/>
      <c r="AE522" s="32"/>
      <c r="AF522" s="32"/>
      <c r="AG522" s="32"/>
      <c r="AH522" s="32"/>
    </row>
    <row r="523" spans="1:34" ht="15.5" thickTop="1" thickBot="1" x14ac:dyDescent="0.4">
      <c r="A523" s="35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4"/>
      <c r="AA523" s="20"/>
      <c r="AB523" s="32"/>
      <c r="AC523" s="32"/>
      <c r="AD523" s="32"/>
      <c r="AE523" s="32"/>
      <c r="AF523" s="32"/>
      <c r="AG523" s="32"/>
      <c r="AH523" s="32"/>
    </row>
    <row r="524" spans="1:34" ht="15.5" thickTop="1" thickBot="1" x14ac:dyDescent="0.4">
      <c r="A524" s="35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4"/>
      <c r="AA524" s="20"/>
      <c r="AB524" s="32"/>
      <c r="AC524" s="32"/>
      <c r="AD524" s="32"/>
      <c r="AE524" s="32"/>
      <c r="AF524" s="32"/>
      <c r="AG524" s="32"/>
      <c r="AH524" s="32"/>
    </row>
    <row r="525" spans="1:34" ht="15.5" thickTop="1" thickBot="1" x14ac:dyDescent="0.4">
      <c r="A525" s="35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4"/>
      <c r="AA525" s="20"/>
      <c r="AB525" s="32"/>
      <c r="AC525" s="32"/>
      <c r="AD525" s="32"/>
      <c r="AE525" s="32"/>
      <c r="AF525" s="32"/>
      <c r="AG525" s="32"/>
      <c r="AH525" s="32"/>
    </row>
    <row r="526" spans="1:34" ht="15.5" thickTop="1" thickBot="1" x14ac:dyDescent="0.4">
      <c r="A526" s="35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4"/>
      <c r="AA526" s="20"/>
      <c r="AB526" s="32"/>
      <c r="AC526" s="32"/>
      <c r="AD526" s="32"/>
      <c r="AE526" s="32"/>
      <c r="AF526" s="32"/>
      <c r="AG526" s="32"/>
      <c r="AH526" s="32"/>
    </row>
    <row r="527" spans="1:34" ht="15.5" thickTop="1" thickBot="1" x14ac:dyDescent="0.4">
      <c r="A527" s="35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4"/>
      <c r="AA527" s="20"/>
      <c r="AB527" s="32"/>
      <c r="AC527" s="32"/>
      <c r="AD527" s="32"/>
      <c r="AE527" s="32"/>
      <c r="AF527" s="32"/>
      <c r="AG527" s="32"/>
      <c r="AH527" s="32"/>
    </row>
    <row r="528" spans="1:34" ht="15.5" thickTop="1" thickBot="1" x14ac:dyDescent="0.4">
      <c r="A528" s="35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4"/>
      <c r="AA528" s="20"/>
      <c r="AB528" s="32"/>
      <c r="AC528" s="32"/>
      <c r="AD528" s="32"/>
      <c r="AE528" s="32"/>
      <c r="AF528" s="32"/>
      <c r="AG528" s="32"/>
      <c r="AH528" s="32"/>
    </row>
    <row r="529" spans="1:34" ht="15.5" thickTop="1" thickBot="1" x14ac:dyDescent="0.4">
      <c r="A529" s="35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73" t="s">
        <v>84</v>
      </c>
      <c r="AA529" s="20"/>
      <c r="AB529" s="32"/>
      <c r="AC529" s="32"/>
      <c r="AD529" s="32"/>
      <c r="AE529" s="32"/>
      <c r="AF529" s="32"/>
      <c r="AG529" s="32"/>
      <c r="AH529" s="32"/>
    </row>
    <row r="530" spans="1:34" ht="15.5" thickTop="1" thickBot="1" x14ac:dyDescent="0.4">
      <c r="A530" s="35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73" t="s">
        <v>117</v>
      </c>
      <c r="AA530" s="20"/>
      <c r="AB530" s="32"/>
      <c r="AC530" s="32"/>
      <c r="AD530" s="32"/>
      <c r="AE530" s="32"/>
      <c r="AF530" s="32"/>
      <c r="AG530" s="32"/>
      <c r="AH530" s="32"/>
    </row>
    <row r="531" spans="1:34" ht="15.5" thickTop="1" thickBot="1" x14ac:dyDescent="0.4">
      <c r="A531" s="35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4"/>
      <c r="AA531" s="20"/>
      <c r="AB531" s="32"/>
      <c r="AC531" s="32"/>
      <c r="AD531" s="32"/>
      <c r="AE531" s="32"/>
      <c r="AF531" s="32"/>
      <c r="AG531" s="32"/>
      <c r="AH531" s="32"/>
    </row>
    <row r="532" spans="1:34" ht="15.5" thickTop="1" thickBot="1" x14ac:dyDescent="0.4">
      <c r="A532" s="35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4"/>
      <c r="AA532" s="20"/>
      <c r="AB532" s="32"/>
      <c r="AC532" s="32"/>
      <c r="AD532" s="32"/>
      <c r="AE532" s="32"/>
      <c r="AF532" s="32"/>
      <c r="AG532" s="32"/>
      <c r="AH532" s="32"/>
    </row>
    <row r="533" spans="1:34" ht="15.5" thickTop="1" thickBot="1" x14ac:dyDescent="0.4">
      <c r="A533" s="35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4"/>
      <c r="AA533" s="20"/>
      <c r="AB533" s="32"/>
      <c r="AC533" s="32"/>
      <c r="AD533" s="32"/>
      <c r="AE533" s="32"/>
      <c r="AF533" s="32"/>
      <c r="AG533" s="32"/>
      <c r="AH533" s="32"/>
    </row>
    <row r="534" spans="1:34" ht="15.5" thickTop="1" thickBot="1" x14ac:dyDescent="0.4">
      <c r="A534" s="35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4" t="e">
        <f>#REF!+#REF!+#REF!+#REF!</f>
        <v>#REF!</v>
      </c>
      <c r="AA534" s="20"/>
      <c r="AB534" s="32"/>
      <c r="AC534" s="32"/>
      <c r="AD534" s="32"/>
      <c r="AE534" s="32"/>
      <c r="AF534" s="32"/>
      <c r="AG534" s="32"/>
      <c r="AH534" s="32"/>
    </row>
    <row r="535" spans="1:34" ht="15.5" thickTop="1" thickBot="1" x14ac:dyDescent="0.4">
      <c r="A535" s="35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4" t="e">
        <f>#REF!+#REF!+#REF!+#REF!</f>
        <v>#REF!</v>
      </c>
      <c r="AA535" s="20"/>
      <c r="AB535" s="32"/>
      <c r="AC535" s="32"/>
      <c r="AD535" s="32"/>
      <c r="AE535" s="32"/>
      <c r="AF535" s="32"/>
      <c r="AG535" s="32"/>
      <c r="AH535" s="32"/>
    </row>
    <row r="536" spans="1:34" ht="15.5" thickTop="1" thickBot="1" x14ac:dyDescent="0.4">
      <c r="A536" s="35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4" t="e">
        <f>AVERAGE(#REF!,#REF!,#REF!,#REF!)</f>
        <v>#REF!</v>
      </c>
      <c r="AA536" s="20"/>
      <c r="AB536" s="32"/>
      <c r="AC536" s="32"/>
      <c r="AD536" s="32"/>
      <c r="AE536" s="32"/>
      <c r="AF536" s="32"/>
      <c r="AG536" s="32"/>
      <c r="AH536" s="32"/>
    </row>
    <row r="537" spans="1:34" ht="15.5" thickTop="1" thickBot="1" x14ac:dyDescent="0.4">
      <c r="A537" s="35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4" t="e">
        <f>#REF!+#REF!+#REF!+#REF!</f>
        <v>#REF!</v>
      </c>
      <c r="AA537" s="20"/>
      <c r="AB537" s="32"/>
      <c r="AC537" s="32"/>
      <c r="AD537" s="32"/>
      <c r="AE537" s="32"/>
      <c r="AF537" s="32"/>
      <c r="AG537" s="32"/>
      <c r="AH537" s="32"/>
    </row>
    <row r="538" spans="1:34" ht="15.5" thickTop="1" thickBot="1" x14ac:dyDescent="0.4">
      <c r="A538" s="35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4" t="e">
        <f>AVERAGE(#REF!,#REF!,#REF!,#REF!)</f>
        <v>#REF!</v>
      </c>
      <c r="AA538" s="20"/>
      <c r="AB538" s="32"/>
      <c r="AC538" s="32"/>
      <c r="AD538" s="32"/>
      <c r="AE538" s="32"/>
      <c r="AF538" s="32"/>
      <c r="AG538" s="32"/>
      <c r="AH538" s="32"/>
    </row>
    <row r="539" spans="1:34" ht="15.5" thickTop="1" thickBot="1" x14ac:dyDescent="0.4">
      <c r="A539" s="35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4" t="e">
        <f>#REF!+#REF!+#REF!+#REF!</f>
        <v>#REF!</v>
      </c>
      <c r="AA539" s="20"/>
      <c r="AB539" s="32"/>
      <c r="AC539" s="32"/>
      <c r="AD539" s="32"/>
      <c r="AE539" s="32"/>
      <c r="AF539" s="32"/>
      <c r="AG539" s="32"/>
      <c r="AH539" s="32"/>
    </row>
    <row r="540" spans="1:34" ht="15.5" thickTop="1" thickBot="1" x14ac:dyDescent="0.4">
      <c r="A540" s="35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4" t="e">
        <f>AVERAGE(#REF!,#REF!,#REF!,#REF!)</f>
        <v>#REF!</v>
      </c>
      <c r="AA540" s="20"/>
      <c r="AB540" s="32"/>
      <c r="AC540" s="32"/>
      <c r="AD540" s="32"/>
      <c r="AE540" s="32"/>
      <c r="AF540" s="32"/>
      <c r="AG540" s="32"/>
      <c r="AH540" s="32"/>
    </row>
    <row r="541" spans="1:34" ht="15.5" thickTop="1" thickBot="1" x14ac:dyDescent="0.4">
      <c r="A541" s="35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4" t="e">
        <f>#REF!+#REF!+#REF!+#REF!</f>
        <v>#REF!</v>
      </c>
      <c r="AA541" s="20"/>
      <c r="AB541" s="32"/>
      <c r="AC541" s="32"/>
      <c r="AD541" s="32"/>
      <c r="AE541" s="32"/>
      <c r="AF541" s="32"/>
      <c r="AG541" s="32"/>
      <c r="AH541" s="32"/>
    </row>
    <row r="542" spans="1:34" ht="15.5" thickTop="1" thickBot="1" x14ac:dyDescent="0.4">
      <c r="A542" s="35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4" t="e">
        <f>AVERAGE(#REF!,#REF!,#REF!,#REF!)</f>
        <v>#REF!</v>
      </c>
      <c r="AA542" s="20"/>
      <c r="AB542" s="32"/>
      <c r="AC542" s="32"/>
      <c r="AD542" s="32"/>
      <c r="AE542" s="32"/>
      <c r="AF542" s="32"/>
      <c r="AG542" s="32"/>
      <c r="AH542" s="32"/>
    </row>
    <row r="543" spans="1:34" ht="15.5" thickTop="1" thickBot="1" x14ac:dyDescent="0.4">
      <c r="A543" s="35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4" t="e">
        <f>#REF!+#REF!+#REF!+#REF!</f>
        <v>#REF!</v>
      </c>
      <c r="AA543" s="20"/>
      <c r="AB543" s="32"/>
      <c r="AC543" s="32"/>
      <c r="AD543" s="32"/>
      <c r="AE543" s="32"/>
      <c r="AF543" s="32"/>
      <c r="AG543" s="32"/>
      <c r="AH543" s="32"/>
    </row>
    <row r="544" spans="1:34" ht="15.5" thickTop="1" thickBot="1" x14ac:dyDescent="0.4">
      <c r="A544" s="35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4" t="e">
        <f>AVERAGE(#REF!,#REF!,#REF!,#REF!)</f>
        <v>#REF!</v>
      </c>
      <c r="AA544" s="20"/>
      <c r="AB544" s="32"/>
      <c r="AC544" s="32"/>
      <c r="AD544" s="32"/>
      <c r="AE544" s="32"/>
      <c r="AF544" s="32"/>
      <c r="AG544" s="32"/>
      <c r="AH544" s="32"/>
    </row>
    <row r="545" spans="1:34" ht="15.5" thickTop="1" thickBot="1" x14ac:dyDescent="0.4">
      <c r="A545" s="35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4" t="e">
        <f>AVERAGE(#REF!,#REF!,#REF!,#REF!)</f>
        <v>#REF!</v>
      </c>
      <c r="AA545" s="20"/>
      <c r="AB545" s="32"/>
      <c r="AC545" s="32"/>
      <c r="AD545" s="32"/>
      <c r="AE545" s="32"/>
      <c r="AF545" s="32"/>
      <c r="AG545" s="32"/>
      <c r="AH545" s="32"/>
    </row>
    <row r="546" spans="1:34" ht="15.5" thickTop="1" thickBot="1" x14ac:dyDescent="0.4">
      <c r="A546" s="35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4" t="e">
        <f>#REF!+#REF!+#REF!+#REF!</f>
        <v>#REF!</v>
      </c>
      <c r="AA546" s="20"/>
      <c r="AB546" s="32"/>
      <c r="AC546" s="32"/>
      <c r="AD546" s="32"/>
      <c r="AE546" s="32"/>
      <c r="AF546" s="32"/>
      <c r="AG546" s="32"/>
      <c r="AH546" s="32"/>
    </row>
    <row r="547" spans="1:34" ht="15.5" thickTop="1" thickBot="1" x14ac:dyDescent="0.4">
      <c r="A547" s="35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4" t="e">
        <f>#REF!+#REF!+#REF!+#REF!</f>
        <v>#REF!</v>
      </c>
      <c r="AA547" s="20"/>
      <c r="AB547" s="32"/>
      <c r="AC547" s="32"/>
      <c r="AD547" s="32"/>
      <c r="AE547" s="32"/>
      <c r="AF547" s="32"/>
      <c r="AG547" s="32"/>
      <c r="AH547" s="32"/>
    </row>
    <row r="548" spans="1:34" ht="15.5" thickTop="1" thickBot="1" x14ac:dyDescent="0.4">
      <c r="A548" s="35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4" t="e">
        <f>AVERAGE(#REF!,#REF!,#REF!,#REF!)</f>
        <v>#REF!</v>
      </c>
      <c r="AA548" s="20"/>
      <c r="AB548" s="32"/>
      <c r="AC548" s="32"/>
      <c r="AD548" s="32"/>
      <c r="AE548" s="32"/>
      <c r="AF548" s="32"/>
      <c r="AG548" s="32"/>
      <c r="AH548" s="32"/>
    </row>
    <row r="549" spans="1:34" ht="15.5" thickTop="1" thickBot="1" x14ac:dyDescent="0.4">
      <c r="A549" s="35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4" t="e">
        <f>#REF!+#REF!+#REF!+#REF!</f>
        <v>#REF!</v>
      </c>
      <c r="AA549" s="20"/>
      <c r="AB549" s="32"/>
      <c r="AC549" s="32"/>
      <c r="AD549" s="32"/>
      <c r="AE549" s="32"/>
      <c r="AF549" s="32"/>
      <c r="AG549" s="32"/>
      <c r="AH549" s="32"/>
    </row>
    <row r="550" spans="1:34" ht="15.5" thickTop="1" thickBot="1" x14ac:dyDescent="0.4">
      <c r="A550" s="35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4" t="e">
        <f>AVERAGE(#REF!,#REF!,#REF!,#REF!)</f>
        <v>#REF!</v>
      </c>
      <c r="AA550" s="20"/>
      <c r="AB550" s="32"/>
      <c r="AC550" s="32"/>
      <c r="AD550" s="32"/>
      <c r="AE550" s="32"/>
      <c r="AF550" s="32"/>
      <c r="AG550" s="32"/>
      <c r="AH550" s="32"/>
    </row>
    <row r="551" spans="1:34" ht="15.5" thickTop="1" thickBot="1" x14ac:dyDescent="0.4">
      <c r="A551" s="35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4" t="e">
        <f>#REF!+#REF!+#REF!+#REF!</f>
        <v>#REF!</v>
      </c>
      <c r="AA551" s="20"/>
      <c r="AB551" s="32"/>
      <c r="AC551" s="32"/>
      <c r="AD551" s="32"/>
      <c r="AE551" s="32"/>
      <c r="AF551" s="32"/>
      <c r="AG551" s="32"/>
      <c r="AH551" s="32"/>
    </row>
    <row r="552" spans="1:34" ht="15.5" thickTop="1" thickBot="1" x14ac:dyDescent="0.4">
      <c r="A552" s="35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4" t="e">
        <f>AVERAGE(#REF!,#REF!,#REF!,#REF!)</f>
        <v>#REF!</v>
      </c>
      <c r="AA552" s="20"/>
      <c r="AB552" s="32"/>
      <c r="AC552" s="32"/>
      <c r="AD552" s="32"/>
      <c r="AE552" s="32"/>
      <c r="AF552" s="32"/>
      <c r="AG552" s="32"/>
      <c r="AH552" s="32"/>
    </row>
    <row r="553" spans="1:34" ht="15.5" thickTop="1" thickBot="1" x14ac:dyDescent="0.4">
      <c r="A553" s="35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4" t="e">
        <f>#REF!+#REF!+#REF!+#REF!</f>
        <v>#REF!</v>
      </c>
      <c r="AA553" s="20"/>
      <c r="AB553" s="32"/>
      <c r="AC553" s="32"/>
      <c r="AD553" s="32"/>
      <c r="AE553" s="32"/>
      <c r="AF553" s="32"/>
      <c r="AG553" s="32"/>
      <c r="AH553" s="32"/>
    </row>
    <row r="554" spans="1:34" ht="15.5" thickTop="1" thickBot="1" x14ac:dyDescent="0.4">
      <c r="A554" s="35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4" t="e">
        <f>AVERAGE(#REF!,#REF!,#REF!,#REF!)</f>
        <v>#REF!</v>
      </c>
      <c r="AA554" s="20"/>
      <c r="AB554" s="32"/>
      <c r="AC554" s="32"/>
      <c r="AD554" s="32"/>
      <c r="AE554" s="32"/>
      <c r="AF554" s="32"/>
      <c r="AG554" s="32"/>
      <c r="AH554" s="32"/>
    </row>
    <row r="555" spans="1:34" ht="15.5" thickTop="1" thickBot="1" x14ac:dyDescent="0.4">
      <c r="A555" s="35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4"/>
      <c r="AA555" s="20"/>
      <c r="AB555" s="32"/>
      <c r="AC555" s="32"/>
      <c r="AD555" s="32"/>
      <c r="AE555" s="32"/>
      <c r="AF555" s="32"/>
      <c r="AG555" s="32"/>
      <c r="AH555" s="32"/>
    </row>
    <row r="556" spans="1:34" ht="15.5" thickTop="1" thickBot="1" x14ac:dyDescent="0.4">
      <c r="A556" s="35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4"/>
      <c r="AA556" s="20"/>
      <c r="AB556" s="32"/>
      <c r="AC556" s="32"/>
      <c r="AD556" s="32"/>
      <c r="AE556" s="32"/>
      <c r="AF556" s="32"/>
      <c r="AG556" s="32"/>
      <c r="AH556" s="32"/>
    </row>
    <row r="557" spans="1:34" ht="15.5" thickTop="1" thickBot="1" x14ac:dyDescent="0.4">
      <c r="A557" s="35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4" t="e">
        <f>#REF!+#REF!+#REF!+#REF!</f>
        <v>#REF!</v>
      </c>
      <c r="AA557" s="20"/>
      <c r="AB557" s="32"/>
      <c r="AC557" s="32"/>
      <c r="AD557" s="32"/>
      <c r="AE557" s="32"/>
      <c r="AF557" s="32"/>
      <c r="AG557" s="32"/>
      <c r="AH557" s="32"/>
    </row>
    <row r="558" spans="1:34" ht="15.5" thickTop="1" thickBot="1" x14ac:dyDescent="0.4">
      <c r="A558" s="35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73"/>
      <c r="AA558" s="20"/>
      <c r="AB558" s="32"/>
      <c r="AC558" s="32"/>
      <c r="AD558" s="32"/>
      <c r="AE558" s="32"/>
      <c r="AF558" s="32"/>
      <c r="AG558" s="32"/>
      <c r="AH558" s="32"/>
    </row>
    <row r="559" spans="1:34" ht="15.5" thickTop="1" thickBot="1" x14ac:dyDescent="0.4">
      <c r="A559" s="35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4"/>
      <c r="AA559" s="20"/>
      <c r="AB559" s="32"/>
      <c r="AC559" s="32"/>
      <c r="AD559" s="32"/>
      <c r="AE559" s="32"/>
      <c r="AF559" s="32"/>
      <c r="AG559" s="32"/>
      <c r="AH559" s="32"/>
    </row>
    <row r="560" spans="1:34" ht="15.5" thickTop="1" thickBot="1" x14ac:dyDescent="0.4">
      <c r="A560" s="35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4"/>
      <c r="AA560" s="20"/>
      <c r="AB560" s="32"/>
      <c r="AC560" s="32"/>
      <c r="AD560" s="32"/>
      <c r="AE560" s="32"/>
      <c r="AF560" s="32"/>
      <c r="AG560" s="32"/>
      <c r="AH560" s="32"/>
    </row>
    <row r="561" spans="1:34" ht="15.5" thickTop="1" thickBot="1" x14ac:dyDescent="0.4">
      <c r="A561" s="35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4"/>
      <c r="AA561" s="20"/>
      <c r="AB561" s="32"/>
      <c r="AC561" s="32"/>
      <c r="AD561" s="32"/>
      <c r="AE561" s="32"/>
      <c r="AF561" s="32"/>
      <c r="AG561" s="32"/>
      <c r="AH561" s="32"/>
    </row>
    <row r="562" spans="1:34" ht="15.5" thickTop="1" thickBot="1" x14ac:dyDescent="0.4">
      <c r="A562" s="35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4"/>
      <c r="AA562" s="20"/>
      <c r="AB562" s="32"/>
      <c r="AC562" s="32"/>
      <c r="AD562" s="32"/>
      <c r="AE562" s="32"/>
      <c r="AF562" s="32"/>
      <c r="AG562" s="32"/>
      <c r="AH562" s="32"/>
    </row>
    <row r="563" spans="1:34" ht="15.5" thickTop="1" thickBot="1" x14ac:dyDescent="0.4">
      <c r="A563" s="35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4"/>
      <c r="AA563" s="20"/>
      <c r="AB563" s="32"/>
      <c r="AC563" s="32"/>
      <c r="AD563" s="32"/>
      <c r="AE563" s="32"/>
      <c r="AF563" s="32"/>
      <c r="AG563" s="32"/>
      <c r="AH563" s="32"/>
    </row>
    <row r="564" spans="1:34" ht="15.5" thickTop="1" thickBot="1" x14ac:dyDescent="0.4">
      <c r="A564" s="35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4"/>
      <c r="AA564" s="20"/>
      <c r="AB564" s="32"/>
      <c r="AC564" s="32"/>
      <c r="AD564" s="32"/>
      <c r="AE564" s="32"/>
      <c r="AF564" s="32"/>
      <c r="AG564" s="32"/>
      <c r="AH564" s="32"/>
    </row>
    <row r="565" spans="1:34" ht="15.5" thickTop="1" thickBot="1" x14ac:dyDescent="0.4">
      <c r="A565" s="35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4"/>
      <c r="AA565" s="20"/>
      <c r="AB565" s="32"/>
      <c r="AC565" s="32"/>
      <c r="AD565" s="32"/>
      <c r="AE565" s="32"/>
      <c r="AF565" s="32"/>
      <c r="AG565" s="32"/>
      <c r="AH565" s="32"/>
    </row>
    <row r="566" spans="1:34" ht="15.5" thickTop="1" thickBot="1" x14ac:dyDescent="0.4">
      <c r="A566" s="35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4"/>
      <c r="AA566" s="20"/>
      <c r="AB566" s="32"/>
      <c r="AC566" s="32"/>
      <c r="AD566" s="32"/>
      <c r="AE566" s="32"/>
      <c r="AF566" s="32"/>
      <c r="AG566" s="32"/>
      <c r="AH566" s="32"/>
    </row>
    <row r="567" spans="1:34" ht="15.5" thickTop="1" thickBot="1" x14ac:dyDescent="0.4">
      <c r="A567" s="35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4"/>
      <c r="AA567" s="20"/>
      <c r="AB567" s="32"/>
      <c r="AC567" s="32"/>
      <c r="AD567" s="32"/>
      <c r="AE567" s="32"/>
      <c r="AF567" s="32"/>
      <c r="AG567" s="32"/>
      <c r="AH567" s="32"/>
    </row>
    <row r="568" spans="1:34" ht="15.5" thickTop="1" thickBot="1" x14ac:dyDescent="0.4">
      <c r="A568" s="35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4"/>
      <c r="AA568" s="20"/>
      <c r="AB568" s="32"/>
      <c r="AC568" s="32"/>
      <c r="AD568" s="32"/>
      <c r="AE568" s="32"/>
      <c r="AF568" s="32"/>
      <c r="AG568" s="32"/>
      <c r="AH568" s="32"/>
    </row>
    <row r="569" spans="1:34" ht="15.5" thickTop="1" thickBot="1" x14ac:dyDescent="0.4">
      <c r="A569" s="35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4"/>
      <c r="AA569" s="20"/>
      <c r="AB569" s="32"/>
      <c r="AC569" s="32"/>
      <c r="AD569" s="32"/>
      <c r="AE569" s="32"/>
      <c r="AF569" s="32"/>
      <c r="AG569" s="32"/>
      <c r="AH569" s="32"/>
    </row>
    <row r="570" spans="1:34" ht="15.5" thickTop="1" thickBot="1" x14ac:dyDescent="0.4">
      <c r="A570" s="35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4"/>
      <c r="AA570" s="20"/>
      <c r="AB570" s="32"/>
      <c r="AC570" s="32"/>
      <c r="AD570" s="32"/>
      <c r="AE570" s="32"/>
      <c r="AF570" s="32"/>
      <c r="AG570" s="32"/>
      <c r="AH570" s="32"/>
    </row>
    <row r="571" spans="1:34" ht="15.5" thickTop="1" thickBot="1" x14ac:dyDescent="0.4">
      <c r="A571" s="35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4"/>
      <c r="AA571" s="20"/>
      <c r="AB571" s="32"/>
      <c r="AC571" s="32"/>
      <c r="AD571" s="32"/>
      <c r="AE571" s="32"/>
      <c r="AF571" s="32"/>
      <c r="AG571" s="32"/>
      <c r="AH571" s="32"/>
    </row>
    <row r="572" spans="1:34" ht="15.5" thickTop="1" thickBot="1" x14ac:dyDescent="0.4">
      <c r="A572" s="35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4"/>
      <c r="AA572" s="20"/>
      <c r="AB572" s="32"/>
      <c r="AC572" s="32"/>
      <c r="AD572" s="32"/>
      <c r="AE572" s="32"/>
      <c r="AF572" s="32"/>
      <c r="AG572" s="32"/>
      <c r="AH572" s="32"/>
    </row>
    <row r="573" spans="1:34" ht="15.5" thickTop="1" thickBot="1" x14ac:dyDescent="0.4">
      <c r="A573" s="35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4"/>
      <c r="AA573" s="20"/>
      <c r="AB573" s="32"/>
      <c r="AC573" s="32"/>
      <c r="AD573" s="32"/>
      <c r="AE573" s="32"/>
      <c r="AF573" s="32"/>
      <c r="AG573" s="32"/>
      <c r="AH573" s="32"/>
    </row>
    <row r="574" spans="1:34" ht="15.5" thickTop="1" thickBot="1" x14ac:dyDescent="0.4">
      <c r="A574" s="35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4"/>
      <c r="AA574" s="20"/>
      <c r="AB574" s="32"/>
      <c r="AC574" s="32"/>
      <c r="AD574" s="32"/>
      <c r="AE574" s="32"/>
      <c r="AF574" s="32"/>
      <c r="AG574" s="32"/>
      <c r="AH574" s="32"/>
    </row>
    <row r="575" spans="1:34" ht="15.5" thickTop="1" thickBot="1" x14ac:dyDescent="0.4">
      <c r="A575" s="35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4"/>
      <c r="AA575" s="20"/>
      <c r="AB575" s="32"/>
      <c r="AC575" s="32"/>
      <c r="AD575" s="32"/>
      <c r="AE575" s="32"/>
      <c r="AF575" s="32"/>
      <c r="AG575" s="32"/>
      <c r="AH575" s="32"/>
    </row>
    <row r="576" spans="1:34" ht="15.5" thickTop="1" thickBot="1" x14ac:dyDescent="0.4">
      <c r="A576" s="35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4"/>
      <c r="AA576" s="20"/>
      <c r="AB576" s="32"/>
      <c r="AC576" s="32"/>
      <c r="AD576" s="32"/>
      <c r="AE576" s="32"/>
      <c r="AF576" s="32"/>
      <c r="AG576" s="32"/>
      <c r="AH576" s="32"/>
    </row>
    <row r="577" spans="1:34" ht="15.5" thickTop="1" thickBot="1" x14ac:dyDescent="0.4">
      <c r="A577" s="35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69"/>
      <c r="AA577" s="20"/>
      <c r="AB577" s="32"/>
      <c r="AC577" s="32"/>
      <c r="AD577" s="32"/>
      <c r="AE577" s="32"/>
      <c r="AF577" s="32"/>
      <c r="AG577" s="32"/>
      <c r="AH577" s="32"/>
    </row>
    <row r="578" spans="1:34" ht="15.5" thickTop="1" thickBot="1" x14ac:dyDescent="0.4">
      <c r="A578" s="35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74"/>
      <c r="AA578" s="20"/>
      <c r="AB578" s="32"/>
      <c r="AC578" s="32"/>
      <c r="AD578" s="32"/>
      <c r="AE578" s="32"/>
      <c r="AF578" s="32"/>
      <c r="AG578" s="32"/>
      <c r="AH578" s="32"/>
    </row>
    <row r="579" spans="1:34" ht="15.5" thickTop="1" thickBot="1" x14ac:dyDescent="0.4">
      <c r="A579" s="35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69"/>
      <c r="AA579" s="20"/>
      <c r="AB579" s="32"/>
      <c r="AC579" s="32"/>
      <c r="AD579" s="32"/>
      <c r="AE579" s="32"/>
      <c r="AF579" s="32"/>
      <c r="AG579" s="32"/>
      <c r="AH579" s="32"/>
    </row>
    <row r="580" spans="1:34" ht="15.5" thickTop="1" thickBot="1" x14ac:dyDescent="0.4">
      <c r="A580" s="35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69"/>
      <c r="AA580" s="20"/>
      <c r="AB580" s="32"/>
      <c r="AC580" s="32"/>
      <c r="AD580" s="32"/>
      <c r="AE580" s="32"/>
      <c r="AF580" s="32"/>
      <c r="AG580" s="32"/>
      <c r="AH580" s="32"/>
    </row>
    <row r="581" spans="1:34" ht="15.5" thickTop="1" thickBot="1" x14ac:dyDescent="0.4">
      <c r="A581" s="35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4"/>
      <c r="AA581" s="20"/>
      <c r="AB581" s="32"/>
      <c r="AC581" s="32"/>
      <c r="AD581" s="32"/>
      <c r="AE581" s="32"/>
      <c r="AF581" s="32"/>
      <c r="AG581" s="32"/>
      <c r="AH581" s="32"/>
    </row>
    <row r="582" spans="1:34" ht="15.5" thickTop="1" thickBot="1" x14ac:dyDescent="0.4">
      <c r="A582" s="35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4"/>
      <c r="AA582" s="20"/>
      <c r="AB582" s="32"/>
      <c r="AC582" s="32"/>
      <c r="AD582" s="32"/>
      <c r="AE582" s="32"/>
      <c r="AF582" s="32"/>
      <c r="AG582" s="32"/>
      <c r="AH582" s="32"/>
    </row>
    <row r="583" spans="1:34" ht="15.5" thickTop="1" thickBot="1" x14ac:dyDescent="0.4">
      <c r="A583" s="35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4"/>
      <c r="AA583" s="20"/>
      <c r="AB583" s="32"/>
      <c r="AC583" s="32"/>
      <c r="AD583" s="32"/>
      <c r="AE583" s="32"/>
      <c r="AF583" s="32"/>
      <c r="AG583" s="32"/>
      <c r="AH583" s="32"/>
    </row>
    <row r="584" spans="1:34" ht="15.5" thickTop="1" thickBot="1" x14ac:dyDescent="0.4">
      <c r="A584" s="35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4"/>
      <c r="AA584" s="20"/>
      <c r="AB584" s="32"/>
      <c r="AC584" s="32"/>
      <c r="AD584" s="32"/>
      <c r="AE584" s="32"/>
      <c r="AF584" s="32"/>
      <c r="AG584" s="32"/>
      <c r="AH584" s="32"/>
    </row>
    <row r="585" spans="1:34" ht="15.5" thickTop="1" thickBot="1" x14ac:dyDescent="0.4">
      <c r="A585" s="35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69"/>
      <c r="AA585" s="20"/>
      <c r="AB585" s="32"/>
      <c r="AC585" s="32"/>
      <c r="AD585" s="32"/>
      <c r="AE585" s="32"/>
      <c r="AF585" s="32"/>
      <c r="AG585" s="32"/>
      <c r="AH585" s="32"/>
    </row>
    <row r="586" spans="1:34" ht="15.5" thickTop="1" thickBot="1" x14ac:dyDescent="0.4">
      <c r="A586" s="35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69"/>
      <c r="AA586" s="20"/>
      <c r="AB586" s="32"/>
      <c r="AC586" s="32"/>
      <c r="AD586" s="32"/>
      <c r="AE586" s="32"/>
      <c r="AF586" s="32"/>
      <c r="AG586" s="32"/>
      <c r="AH586" s="32"/>
    </row>
    <row r="587" spans="1:34" ht="15.5" thickTop="1" thickBot="1" x14ac:dyDescent="0.4">
      <c r="A587" s="35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69"/>
      <c r="AA587" s="20"/>
      <c r="AB587" s="32"/>
      <c r="AC587" s="32"/>
      <c r="AD587" s="32"/>
      <c r="AE587" s="32"/>
      <c r="AF587" s="32"/>
      <c r="AG587" s="32"/>
      <c r="AH587" s="32"/>
    </row>
    <row r="588" spans="1:34" ht="15.5" thickTop="1" thickBot="1" x14ac:dyDescent="0.4">
      <c r="A588" s="35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70"/>
      <c r="AA588" s="20"/>
      <c r="AB588" s="32"/>
      <c r="AC588" s="32"/>
      <c r="AD588" s="32"/>
      <c r="AE588" s="32"/>
      <c r="AF588" s="32"/>
      <c r="AG588" s="32"/>
      <c r="AH588" s="32"/>
    </row>
    <row r="589" spans="1:34" ht="15.5" thickTop="1" thickBot="1" x14ac:dyDescent="0.4">
      <c r="A589" s="35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70"/>
      <c r="AA589" s="20"/>
      <c r="AB589" s="32"/>
      <c r="AC589" s="32"/>
      <c r="AD589" s="32"/>
      <c r="AE589" s="32"/>
      <c r="AF589" s="32"/>
      <c r="AG589" s="32"/>
      <c r="AH589" s="32"/>
    </row>
    <row r="590" spans="1:34" ht="15.5" thickTop="1" thickBot="1" x14ac:dyDescent="0.4">
      <c r="A590" s="35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70"/>
      <c r="AA590" s="20"/>
      <c r="AB590" s="32"/>
      <c r="AC590" s="32"/>
      <c r="AD590" s="32"/>
      <c r="AE590" s="32"/>
      <c r="AF590" s="32"/>
      <c r="AG590" s="32"/>
      <c r="AH590" s="32"/>
    </row>
    <row r="591" spans="1:34" ht="15.5" thickTop="1" thickBot="1" x14ac:dyDescent="0.4">
      <c r="A591" s="35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70"/>
      <c r="AA591" s="20"/>
      <c r="AB591" s="32"/>
      <c r="AC591" s="32"/>
      <c r="AD591" s="32"/>
      <c r="AE591" s="32"/>
      <c r="AF591" s="32"/>
      <c r="AG591" s="32"/>
      <c r="AH591" s="32"/>
    </row>
    <row r="592" spans="1:34" ht="15.5" thickTop="1" thickBot="1" x14ac:dyDescent="0.4">
      <c r="A592" s="35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70"/>
      <c r="AA592" s="20"/>
      <c r="AB592" s="32"/>
      <c r="AC592" s="32"/>
      <c r="AD592" s="32"/>
      <c r="AE592" s="32"/>
      <c r="AF592" s="32"/>
      <c r="AG592" s="32"/>
      <c r="AH592" s="32"/>
    </row>
    <row r="593" spans="1:34" ht="15.5" thickTop="1" thickBot="1" x14ac:dyDescent="0.4">
      <c r="A593" s="35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69"/>
      <c r="AA593" s="20"/>
      <c r="AB593" s="32"/>
      <c r="AC593" s="32"/>
      <c r="AD593" s="32"/>
      <c r="AE593" s="32"/>
      <c r="AF593" s="32"/>
      <c r="AG593" s="32"/>
      <c r="AH593" s="32"/>
    </row>
    <row r="594" spans="1:34" ht="15.5" thickTop="1" thickBot="1" x14ac:dyDescent="0.4">
      <c r="A594" s="35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69"/>
      <c r="AA594" s="20"/>
      <c r="AB594" s="32"/>
      <c r="AC594" s="32"/>
      <c r="AD594" s="32"/>
      <c r="AE594" s="32"/>
      <c r="AF594" s="32"/>
      <c r="AG594" s="32"/>
      <c r="AH594" s="32"/>
    </row>
    <row r="595" spans="1:34" ht="15.5" thickTop="1" thickBot="1" x14ac:dyDescent="0.4">
      <c r="A595" s="35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69"/>
      <c r="AA595" s="20"/>
      <c r="AB595" s="32"/>
      <c r="AC595" s="32"/>
      <c r="AD595" s="32"/>
      <c r="AE595" s="32"/>
      <c r="AF595" s="32"/>
      <c r="AG595" s="32"/>
      <c r="AH595" s="32"/>
    </row>
    <row r="596" spans="1:34" ht="15.5" thickTop="1" thickBot="1" x14ac:dyDescent="0.4">
      <c r="A596" s="35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69"/>
      <c r="AA596" s="20"/>
      <c r="AB596" s="32"/>
      <c r="AC596" s="32"/>
      <c r="AD596" s="32"/>
      <c r="AE596" s="32"/>
      <c r="AF596" s="32"/>
      <c r="AG596" s="32"/>
      <c r="AH596" s="32"/>
    </row>
    <row r="597" spans="1:34" ht="15.5" thickTop="1" thickBot="1" x14ac:dyDescent="0.4">
      <c r="A597" s="35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69"/>
      <c r="AA597" s="20"/>
      <c r="AB597" s="32"/>
      <c r="AC597" s="32"/>
      <c r="AD597" s="32"/>
      <c r="AE597" s="32"/>
      <c r="AF597" s="32"/>
      <c r="AG597" s="32"/>
      <c r="AH597" s="32"/>
    </row>
    <row r="598" spans="1:34" ht="15.5" thickTop="1" thickBot="1" x14ac:dyDescent="0.4">
      <c r="A598" s="35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4"/>
      <c r="AA598" s="20"/>
      <c r="AB598" s="32"/>
      <c r="AC598" s="32"/>
      <c r="AD598" s="32"/>
      <c r="AE598" s="32"/>
      <c r="AF598" s="32"/>
      <c r="AG598" s="32"/>
      <c r="AH598" s="32"/>
    </row>
    <row r="599" spans="1:34" ht="15.5" thickTop="1" thickBot="1" x14ac:dyDescent="0.4">
      <c r="A599" s="35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4"/>
      <c r="AA599" s="20"/>
      <c r="AB599" s="32"/>
      <c r="AC599" s="32"/>
      <c r="AD599" s="32"/>
      <c r="AE599" s="32"/>
      <c r="AF599" s="32"/>
      <c r="AG599" s="32"/>
      <c r="AH599" s="32"/>
    </row>
    <row r="600" spans="1:34" ht="15.5" thickTop="1" thickBot="1" x14ac:dyDescent="0.4">
      <c r="A600" s="35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4"/>
      <c r="AA600" s="20"/>
      <c r="AB600" s="32"/>
      <c r="AC600" s="32"/>
      <c r="AD600" s="32"/>
      <c r="AE600" s="32"/>
      <c r="AF600" s="32"/>
      <c r="AG600" s="32"/>
      <c r="AH600" s="32"/>
    </row>
    <row r="601" spans="1:34" ht="15.5" thickTop="1" thickBot="1" x14ac:dyDescent="0.4">
      <c r="A601" s="35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4"/>
      <c r="AA601" s="20"/>
      <c r="AB601" s="32"/>
      <c r="AC601" s="32"/>
      <c r="AD601" s="32"/>
      <c r="AE601" s="32"/>
      <c r="AF601" s="32"/>
      <c r="AG601" s="32"/>
      <c r="AH601" s="32"/>
    </row>
    <row r="602" spans="1:34" ht="15.5" thickTop="1" thickBot="1" x14ac:dyDescent="0.4">
      <c r="A602" s="35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4"/>
      <c r="AA602" s="20"/>
      <c r="AB602" s="32"/>
      <c r="AC602" s="32"/>
      <c r="AD602" s="32"/>
      <c r="AE602" s="32"/>
      <c r="AF602" s="32"/>
      <c r="AG602" s="32"/>
      <c r="AH602" s="32"/>
    </row>
    <row r="603" spans="1:34" ht="15.5" thickTop="1" thickBot="1" x14ac:dyDescent="0.4">
      <c r="A603" s="35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4"/>
      <c r="AA603" s="20"/>
      <c r="AB603" s="32"/>
      <c r="AC603" s="32"/>
      <c r="AD603" s="32"/>
      <c r="AE603" s="32"/>
      <c r="AF603" s="32"/>
      <c r="AG603" s="32"/>
      <c r="AH603" s="32"/>
    </row>
    <row r="604" spans="1:34" ht="15.5" thickTop="1" thickBot="1" x14ac:dyDescent="0.4">
      <c r="A604" s="35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4"/>
      <c r="AA604" s="20"/>
      <c r="AB604" s="32"/>
      <c r="AC604" s="32"/>
      <c r="AD604" s="32"/>
      <c r="AE604" s="32"/>
      <c r="AF604" s="32"/>
      <c r="AG604" s="32"/>
      <c r="AH604" s="32"/>
    </row>
    <row r="605" spans="1:34" ht="15.5" thickTop="1" thickBot="1" x14ac:dyDescent="0.4">
      <c r="A605" s="35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4"/>
      <c r="AA605" s="20"/>
      <c r="AB605" s="32"/>
      <c r="AC605" s="32"/>
      <c r="AD605" s="32"/>
      <c r="AE605" s="32"/>
      <c r="AF605" s="32"/>
      <c r="AG605" s="32"/>
      <c r="AH605" s="32"/>
    </row>
    <row r="606" spans="1:34" ht="15.5" thickTop="1" thickBot="1" x14ac:dyDescent="0.4">
      <c r="A606" s="35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4"/>
      <c r="AA606" s="20"/>
      <c r="AB606" s="32"/>
      <c r="AC606" s="32"/>
      <c r="AD606" s="32"/>
      <c r="AE606" s="32"/>
      <c r="AF606" s="32"/>
      <c r="AG606" s="32"/>
      <c r="AH606" s="32"/>
    </row>
    <row r="607" spans="1:34" ht="15.5" thickTop="1" thickBot="1" x14ac:dyDescent="0.4">
      <c r="A607" s="35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4"/>
      <c r="AA607" s="20"/>
      <c r="AB607" s="32"/>
      <c r="AC607" s="32"/>
      <c r="AD607" s="32"/>
      <c r="AE607" s="32"/>
      <c r="AF607" s="32"/>
      <c r="AG607" s="32"/>
      <c r="AH607" s="32"/>
    </row>
    <row r="608" spans="1:34" ht="15.5" thickTop="1" thickBot="1" x14ac:dyDescent="0.4">
      <c r="A608" s="35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4"/>
      <c r="AA608" s="20"/>
      <c r="AB608" s="32"/>
      <c r="AC608" s="32"/>
      <c r="AD608" s="32"/>
      <c r="AE608" s="32"/>
      <c r="AF608" s="32"/>
      <c r="AG608" s="32"/>
      <c r="AH608" s="32"/>
    </row>
    <row r="609" spans="1:34" ht="15.5" thickTop="1" thickBot="1" x14ac:dyDescent="0.4">
      <c r="A609" s="35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4"/>
      <c r="AA609" s="20"/>
      <c r="AB609" s="32"/>
      <c r="AC609" s="32"/>
      <c r="AD609" s="32"/>
      <c r="AE609" s="32"/>
      <c r="AF609" s="32"/>
      <c r="AG609" s="32"/>
      <c r="AH609" s="32"/>
    </row>
    <row r="610" spans="1:34" ht="15.5" thickTop="1" thickBot="1" x14ac:dyDescent="0.4">
      <c r="A610" s="35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4"/>
      <c r="AA610" s="20"/>
      <c r="AB610" s="32"/>
      <c r="AC610" s="32"/>
      <c r="AD610" s="32"/>
      <c r="AE610" s="32"/>
      <c r="AF610" s="32"/>
      <c r="AG610" s="32"/>
      <c r="AH610" s="32"/>
    </row>
    <row r="611" spans="1:34" ht="15.5" thickTop="1" thickBot="1" x14ac:dyDescent="0.4">
      <c r="A611" s="35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4"/>
      <c r="AA611" s="20"/>
      <c r="AB611" s="32"/>
      <c r="AC611" s="32"/>
      <c r="AD611" s="32"/>
      <c r="AE611" s="32"/>
      <c r="AF611" s="32"/>
      <c r="AG611" s="32"/>
      <c r="AH611" s="32"/>
    </row>
    <row r="612" spans="1:34" ht="15.5" thickTop="1" thickBot="1" x14ac:dyDescent="0.4">
      <c r="A612" s="35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4"/>
      <c r="AA612" s="20"/>
      <c r="AB612" s="32"/>
      <c r="AC612" s="32"/>
      <c r="AD612" s="32"/>
      <c r="AE612" s="32"/>
      <c r="AF612" s="32"/>
      <c r="AG612" s="32"/>
      <c r="AH612" s="32"/>
    </row>
    <row r="613" spans="1:34" ht="15.5" thickTop="1" thickBot="1" x14ac:dyDescent="0.4">
      <c r="A613" s="35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4"/>
      <c r="AA613" s="20"/>
      <c r="AB613" s="32"/>
      <c r="AC613" s="32"/>
      <c r="AD613" s="32"/>
      <c r="AE613" s="32"/>
      <c r="AF613" s="32"/>
      <c r="AG613" s="32"/>
      <c r="AH613" s="32"/>
    </row>
    <row r="614" spans="1:34" ht="15.5" thickTop="1" thickBot="1" x14ac:dyDescent="0.4">
      <c r="A614" s="35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71"/>
      <c r="AA614" s="20"/>
      <c r="AB614" s="32"/>
      <c r="AC614" s="32"/>
      <c r="AD614" s="32"/>
      <c r="AE614" s="32"/>
      <c r="AF614" s="32"/>
      <c r="AG614" s="32"/>
      <c r="AH614" s="32"/>
    </row>
    <row r="615" spans="1:34" ht="15.5" thickTop="1" thickBot="1" x14ac:dyDescent="0.4">
      <c r="A615" s="35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4"/>
      <c r="AA615" s="20"/>
      <c r="AB615" s="32"/>
      <c r="AC615" s="32"/>
      <c r="AD615" s="32"/>
      <c r="AE615" s="32"/>
      <c r="AF615" s="32"/>
      <c r="AG615" s="32"/>
      <c r="AH615" s="32"/>
    </row>
    <row r="616" spans="1:34" ht="15.5" thickTop="1" thickBot="1" x14ac:dyDescent="0.4">
      <c r="A616" s="35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4"/>
      <c r="AA616" s="20"/>
      <c r="AB616" s="32"/>
      <c r="AC616" s="32"/>
      <c r="AD616" s="32"/>
      <c r="AE616" s="32"/>
      <c r="AF616" s="32"/>
      <c r="AG616" s="32"/>
      <c r="AH616" s="32"/>
    </row>
    <row r="617" spans="1:34" ht="15.5" thickTop="1" thickBot="1" x14ac:dyDescent="0.4">
      <c r="A617" s="35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4"/>
      <c r="AA617" s="20"/>
      <c r="AB617" s="32"/>
      <c r="AC617" s="32"/>
      <c r="AD617" s="32"/>
      <c r="AE617" s="32"/>
      <c r="AF617" s="32"/>
      <c r="AG617" s="32"/>
      <c r="AH617" s="32"/>
    </row>
    <row r="618" spans="1:34" ht="15.5" thickTop="1" thickBot="1" x14ac:dyDescent="0.4">
      <c r="A618" s="35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4"/>
      <c r="AA618" s="20"/>
      <c r="AB618" s="32"/>
      <c r="AC618" s="32"/>
      <c r="AD618" s="32"/>
      <c r="AE618" s="32"/>
      <c r="AF618" s="32"/>
      <c r="AG618" s="32"/>
      <c r="AH618" s="32"/>
    </row>
    <row r="619" spans="1:34" ht="15.5" thickTop="1" thickBot="1" x14ac:dyDescent="0.4">
      <c r="A619" s="35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4"/>
      <c r="AA619" s="20"/>
      <c r="AB619" s="32"/>
      <c r="AC619" s="32"/>
      <c r="AD619" s="32"/>
      <c r="AE619" s="32"/>
      <c r="AF619" s="32"/>
      <c r="AG619" s="32"/>
      <c r="AH619" s="32"/>
    </row>
    <row r="620" spans="1:34" ht="15.5" thickTop="1" thickBot="1" x14ac:dyDescent="0.4">
      <c r="A620" s="35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4"/>
      <c r="AA620" s="20"/>
      <c r="AB620" s="32"/>
      <c r="AC620" s="32"/>
      <c r="AD620" s="32"/>
      <c r="AE620" s="32"/>
      <c r="AF620" s="32"/>
      <c r="AG620" s="32"/>
      <c r="AH620" s="32"/>
    </row>
    <row r="621" spans="1:34" ht="15.5" thickTop="1" thickBot="1" x14ac:dyDescent="0.4">
      <c r="A621" s="35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4"/>
      <c r="AA621" s="20"/>
      <c r="AB621" s="32"/>
      <c r="AC621" s="32"/>
      <c r="AD621" s="32"/>
      <c r="AE621" s="32"/>
      <c r="AF621" s="32"/>
      <c r="AG621" s="32"/>
      <c r="AH621" s="32"/>
    </row>
    <row r="622" spans="1:34" ht="15.5" thickTop="1" thickBot="1" x14ac:dyDescent="0.4">
      <c r="A622" s="35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4"/>
      <c r="AA622" s="20"/>
      <c r="AB622" s="32"/>
      <c r="AC622" s="32"/>
      <c r="AD622" s="32"/>
      <c r="AE622" s="32"/>
      <c r="AF622" s="32"/>
      <c r="AG622" s="32"/>
      <c r="AH622" s="32"/>
    </row>
    <row r="623" spans="1:34" ht="15.5" thickTop="1" thickBot="1" x14ac:dyDescent="0.4">
      <c r="A623" s="35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4"/>
      <c r="AA623" s="20"/>
      <c r="AB623" s="32"/>
      <c r="AC623" s="32"/>
      <c r="AD623" s="32"/>
      <c r="AE623" s="32"/>
      <c r="AF623" s="32"/>
      <c r="AG623" s="32"/>
      <c r="AH623" s="32"/>
    </row>
    <row r="624" spans="1:34" ht="15.5" thickTop="1" thickBot="1" x14ac:dyDescent="0.4">
      <c r="A624" s="35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4"/>
      <c r="AA624" s="20"/>
      <c r="AB624" s="32"/>
      <c r="AC624" s="32"/>
      <c r="AD624" s="32"/>
      <c r="AE624" s="32"/>
      <c r="AF624" s="32"/>
      <c r="AG624" s="32"/>
      <c r="AH624" s="32"/>
    </row>
    <row r="625" spans="1:34" ht="15.5" thickTop="1" thickBot="1" x14ac:dyDescent="0.4">
      <c r="A625" s="35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4"/>
      <c r="AA625" s="20"/>
      <c r="AB625" s="32"/>
      <c r="AC625" s="32"/>
      <c r="AD625" s="32"/>
      <c r="AE625" s="32"/>
      <c r="AF625" s="32"/>
      <c r="AG625" s="32"/>
      <c r="AH625" s="32"/>
    </row>
    <row r="626" spans="1:34" ht="15.5" thickTop="1" thickBot="1" x14ac:dyDescent="0.4">
      <c r="A626" s="35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4"/>
      <c r="AA626" s="20"/>
      <c r="AB626" s="32"/>
      <c r="AC626" s="32"/>
      <c r="AD626" s="32"/>
      <c r="AE626" s="32"/>
      <c r="AF626" s="32"/>
      <c r="AG626" s="32"/>
      <c r="AH626" s="32"/>
    </row>
    <row r="627" spans="1:34" ht="15.5" thickTop="1" thickBot="1" x14ac:dyDescent="0.4">
      <c r="A627" s="35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4"/>
      <c r="AA627" s="20"/>
      <c r="AB627" s="32"/>
      <c r="AC627" s="32"/>
      <c r="AD627" s="32"/>
      <c r="AE627" s="32"/>
      <c r="AF627" s="32"/>
      <c r="AG627" s="32"/>
      <c r="AH627" s="32"/>
    </row>
    <row r="628" spans="1:34" ht="15.5" thickTop="1" thickBot="1" x14ac:dyDescent="0.4">
      <c r="A628" s="35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4"/>
      <c r="AA628" s="20"/>
      <c r="AB628" s="32"/>
      <c r="AC628" s="32"/>
      <c r="AD628" s="32"/>
      <c r="AE628" s="32"/>
      <c r="AF628" s="32"/>
      <c r="AG628" s="32"/>
      <c r="AH628" s="32"/>
    </row>
    <row r="629" spans="1:34" ht="15.5" thickTop="1" thickBot="1" x14ac:dyDescent="0.4">
      <c r="A629" s="35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4"/>
      <c r="AA629" s="20"/>
      <c r="AB629" s="32"/>
      <c r="AC629" s="32"/>
      <c r="AD629" s="32"/>
      <c r="AE629" s="32"/>
      <c r="AF629" s="32"/>
      <c r="AG629" s="32"/>
      <c r="AH629" s="32"/>
    </row>
    <row r="630" spans="1:34" ht="15.5" thickTop="1" thickBot="1" x14ac:dyDescent="0.4">
      <c r="A630" s="35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4"/>
      <c r="AA630" s="20"/>
      <c r="AB630" s="32"/>
      <c r="AC630" s="32"/>
      <c r="AD630" s="32"/>
      <c r="AE630" s="32"/>
      <c r="AF630" s="32"/>
      <c r="AG630" s="32"/>
      <c r="AH630" s="32"/>
    </row>
    <row r="631" spans="1:34" ht="15.5" thickTop="1" thickBot="1" x14ac:dyDescent="0.4">
      <c r="A631" s="35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4"/>
      <c r="AA631" s="20"/>
      <c r="AB631" s="32"/>
      <c r="AC631" s="32"/>
      <c r="AD631" s="32"/>
      <c r="AE631" s="32"/>
      <c r="AF631" s="32"/>
      <c r="AG631" s="32"/>
      <c r="AH631" s="32"/>
    </row>
    <row r="632" spans="1:34" ht="15.5" thickTop="1" thickBot="1" x14ac:dyDescent="0.4">
      <c r="A632" s="35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4"/>
      <c r="AA632" s="20"/>
      <c r="AB632" s="32"/>
      <c r="AC632" s="32"/>
      <c r="AD632" s="32"/>
      <c r="AE632" s="32"/>
      <c r="AF632" s="32"/>
      <c r="AG632" s="32"/>
      <c r="AH632" s="32"/>
    </row>
    <row r="633" spans="1:34" ht="15.5" thickTop="1" thickBot="1" x14ac:dyDescent="0.4">
      <c r="A633" s="35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4"/>
      <c r="AA633" s="20"/>
      <c r="AB633" s="32"/>
      <c r="AC633" s="32"/>
      <c r="AD633" s="32"/>
      <c r="AE633" s="32"/>
      <c r="AF633" s="32"/>
      <c r="AG633" s="32"/>
      <c r="AH633" s="32"/>
    </row>
    <row r="634" spans="1:34" ht="15.5" thickTop="1" thickBot="1" x14ac:dyDescent="0.4">
      <c r="A634" s="35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4"/>
      <c r="AA634" s="20"/>
      <c r="AB634" s="32"/>
      <c r="AC634" s="32"/>
      <c r="AD634" s="32"/>
      <c r="AE634" s="32"/>
      <c r="AF634" s="32"/>
      <c r="AG634" s="32"/>
      <c r="AH634" s="32"/>
    </row>
    <row r="635" spans="1:34" ht="15.5" thickTop="1" thickBot="1" x14ac:dyDescent="0.4">
      <c r="A635" s="35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4"/>
      <c r="AA635" s="20"/>
      <c r="AB635" s="32"/>
      <c r="AC635" s="32"/>
      <c r="AD635" s="32"/>
      <c r="AE635" s="32"/>
      <c r="AF635" s="32"/>
      <c r="AG635" s="32"/>
      <c r="AH635" s="32"/>
    </row>
    <row r="636" spans="1:34" ht="15.5" thickTop="1" thickBot="1" x14ac:dyDescent="0.4">
      <c r="A636" s="35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4"/>
      <c r="AA636" s="20"/>
      <c r="AB636" s="32"/>
      <c r="AC636" s="32"/>
      <c r="AD636" s="32"/>
      <c r="AE636" s="32"/>
      <c r="AF636" s="32"/>
      <c r="AG636" s="32"/>
      <c r="AH636" s="32"/>
    </row>
    <row r="637" spans="1:34" ht="15.5" thickTop="1" thickBot="1" x14ac:dyDescent="0.4">
      <c r="A637" s="35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4"/>
      <c r="AA637" s="20"/>
      <c r="AB637" s="32"/>
      <c r="AC637" s="32"/>
      <c r="AD637" s="32"/>
      <c r="AE637" s="32"/>
      <c r="AF637" s="32"/>
      <c r="AG637" s="32"/>
      <c r="AH637" s="32"/>
    </row>
    <row r="638" spans="1:34" ht="15.5" thickTop="1" thickBot="1" x14ac:dyDescent="0.4">
      <c r="A638" s="35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4"/>
      <c r="AA638" s="20"/>
      <c r="AB638" s="32"/>
      <c r="AC638" s="32"/>
      <c r="AD638" s="32"/>
      <c r="AE638" s="32"/>
      <c r="AF638" s="32"/>
      <c r="AG638" s="32"/>
      <c r="AH638" s="32"/>
    </row>
    <row r="639" spans="1:34" ht="15.5" thickTop="1" thickBot="1" x14ac:dyDescent="0.4">
      <c r="A639" s="35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4"/>
      <c r="AA639" s="20"/>
      <c r="AB639" s="32"/>
      <c r="AC639" s="32"/>
      <c r="AD639" s="32"/>
      <c r="AE639" s="32"/>
      <c r="AF639" s="32"/>
      <c r="AG639" s="32"/>
      <c r="AH639" s="32"/>
    </row>
    <row r="640" spans="1:34" ht="15.5" thickTop="1" thickBot="1" x14ac:dyDescent="0.4">
      <c r="A640" s="35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4"/>
      <c r="AA640" s="20"/>
      <c r="AB640" s="32"/>
      <c r="AC640" s="32"/>
      <c r="AD640" s="32"/>
      <c r="AE640" s="32"/>
      <c r="AF640" s="32"/>
      <c r="AG640" s="32"/>
      <c r="AH640" s="32"/>
    </row>
    <row r="641" spans="1:34" ht="15.5" thickTop="1" thickBot="1" x14ac:dyDescent="0.4">
      <c r="A641" s="35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4"/>
      <c r="AA641" s="20"/>
      <c r="AB641" s="32"/>
      <c r="AC641" s="32"/>
      <c r="AD641" s="32"/>
      <c r="AE641" s="32"/>
      <c r="AF641" s="32"/>
      <c r="AG641" s="32"/>
      <c r="AH641" s="32"/>
    </row>
    <row r="642" spans="1:34" ht="15.5" thickTop="1" thickBot="1" x14ac:dyDescent="0.4">
      <c r="A642" s="35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4"/>
      <c r="AA642" s="20"/>
      <c r="AB642" s="32"/>
      <c r="AC642" s="32"/>
      <c r="AD642" s="32"/>
      <c r="AE642" s="32"/>
      <c r="AF642" s="32"/>
      <c r="AG642" s="32"/>
      <c r="AH642" s="32"/>
    </row>
    <row r="643" spans="1:34" ht="15.5" thickTop="1" thickBot="1" x14ac:dyDescent="0.4">
      <c r="A643" s="35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4"/>
      <c r="AA643" s="20"/>
      <c r="AB643" s="32"/>
      <c r="AC643" s="32"/>
      <c r="AD643" s="32"/>
      <c r="AE643" s="32"/>
      <c r="AF643" s="32"/>
      <c r="AG643" s="32"/>
      <c r="AH643" s="32"/>
    </row>
    <row r="644" spans="1:34" ht="15.5" thickTop="1" thickBot="1" x14ac:dyDescent="0.4">
      <c r="A644" s="35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4"/>
      <c r="AA644" s="20"/>
      <c r="AB644" s="32"/>
      <c r="AC644" s="32"/>
      <c r="AD644" s="32"/>
      <c r="AE644" s="32"/>
      <c r="AF644" s="32"/>
      <c r="AG644" s="32"/>
      <c r="AH644" s="32"/>
    </row>
    <row r="645" spans="1:34" ht="15.5" thickTop="1" thickBot="1" x14ac:dyDescent="0.4">
      <c r="A645" s="35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72"/>
      <c r="AA645" s="20"/>
      <c r="AB645" s="32"/>
      <c r="AC645" s="32"/>
      <c r="AD645" s="32"/>
      <c r="AE645" s="32"/>
      <c r="AF645" s="32"/>
      <c r="AG645" s="32"/>
      <c r="AH645" s="32"/>
    </row>
    <row r="646" spans="1:34" ht="15.5" thickTop="1" thickBot="1" x14ac:dyDescent="0.4">
      <c r="A646" s="35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72"/>
      <c r="AA646" s="20"/>
      <c r="AB646" s="32"/>
      <c r="AC646" s="32"/>
      <c r="AD646" s="32"/>
      <c r="AE646" s="32"/>
      <c r="AF646" s="32"/>
      <c r="AG646" s="32"/>
      <c r="AH646" s="32"/>
    </row>
    <row r="647" spans="1:34" ht="15.5" thickTop="1" thickBot="1" x14ac:dyDescent="0.4">
      <c r="A647" s="35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72"/>
      <c r="AA647" s="20"/>
      <c r="AB647" s="32"/>
      <c r="AC647" s="32"/>
      <c r="AD647" s="32"/>
      <c r="AE647" s="32"/>
      <c r="AF647" s="32"/>
      <c r="AG647" s="32"/>
      <c r="AH647" s="32"/>
    </row>
    <row r="648" spans="1:34" ht="15.5" thickTop="1" thickBot="1" x14ac:dyDescent="0.4">
      <c r="A648" s="35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4"/>
      <c r="AA648" s="20"/>
      <c r="AB648" s="32"/>
      <c r="AC648" s="32"/>
      <c r="AD648" s="32"/>
      <c r="AE648" s="32"/>
      <c r="AF648" s="32"/>
      <c r="AG648" s="32"/>
      <c r="AH648" s="32"/>
    </row>
    <row r="649" spans="1:34" ht="15.5" thickTop="1" thickBot="1" x14ac:dyDescent="0.4">
      <c r="A649" s="35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4"/>
      <c r="AA649" s="20"/>
      <c r="AB649" s="32"/>
      <c r="AC649" s="32"/>
      <c r="AD649" s="32"/>
      <c r="AE649" s="32"/>
      <c r="AF649" s="32"/>
      <c r="AG649" s="32"/>
      <c r="AH649" s="32"/>
    </row>
    <row r="650" spans="1:34" ht="15.5" thickTop="1" thickBot="1" x14ac:dyDescent="0.4">
      <c r="A650" s="35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4"/>
      <c r="AA650" s="20"/>
      <c r="AB650" s="32"/>
      <c r="AC650" s="32"/>
      <c r="AD650" s="32"/>
      <c r="AE650" s="32"/>
      <c r="AF650" s="32"/>
      <c r="AG650" s="32"/>
      <c r="AH650" s="32"/>
    </row>
    <row r="651" spans="1:34" ht="15.5" thickTop="1" thickBot="1" x14ac:dyDescent="0.4">
      <c r="A651" s="35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4"/>
      <c r="AA651" s="20"/>
      <c r="AB651" s="32"/>
      <c r="AC651" s="32"/>
      <c r="AD651" s="32"/>
      <c r="AE651" s="32"/>
      <c r="AF651" s="32"/>
      <c r="AG651" s="32"/>
      <c r="AH651" s="32"/>
    </row>
    <row r="652" spans="1:34" ht="15.5" thickTop="1" thickBot="1" x14ac:dyDescent="0.4">
      <c r="A652" s="35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4"/>
      <c r="AA652" s="20"/>
      <c r="AB652" s="32"/>
      <c r="AC652" s="32"/>
      <c r="AD652" s="32"/>
      <c r="AE652" s="32"/>
      <c r="AF652" s="32"/>
      <c r="AG652" s="32"/>
      <c r="AH652" s="32"/>
    </row>
    <row r="653" spans="1:34" ht="15.5" thickTop="1" thickBot="1" x14ac:dyDescent="0.4">
      <c r="A653" s="35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4"/>
      <c r="AA653" s="20"/>
      <c r="AB653" s="32"/>
      <c r="AC653" s="32"/>
      <c r="AD653" s="32"/>
      <c r="AE653" s="32"/>
      <c r="AF653" s="32"/>
      <c r="AG653" s="32"/>
      <c r="AH653" s="32"/>
    </row>
    <row r="654" spans="1:34" ht="15.5" thickTop="1" thickBot="1" x14ac:dyDescent="0.4">
      <c r="A654" s="35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4"/>
      <c r="AA654" s="20"/>
      <c r="AB654" s="32"/>
      <c r="AC654" s="32"/>
      <c r="AD654" s="32"/>
      <c r="AE654" s="32"/>
      <c r="AF654" s="32"/>
      <c r="AG654" s="32"/>
      <c r="AH654" s="32"/>
    </row>
    <row r="655" spans="1:34" ht="15.5" thickTop="1" thickBot="1" x14ac:dyDescent="0.4">
      <c r="A655" s="35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4"/>
      <c r="AA655" s="20"/>
      <c r="AB655" s="32"/>
      <c r="AC655" s="32"/>
      <c r="AD655" s="32"/>
      <c r="AE655" s="32"/>
      <c r="AF655" s="32"/>
      <c r="AG655" s="32"/>
      <c r="AH655" s="32"/>
    </row>
    <row r="656" spans="1:34" ht="15.5" thickTop="1" thickBot="1" x14ac:dyDescent="0.4">
      <c r="A656" s="35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4"/>
      <c r="AA656" s="20"/>
      <c r="AB656" s="32"/>
      <c r="AC656" s="32"/>
      <c r="AD656" s="32"/>
      <c r="AE656" s="32"/>
      <c r="AF656" s="32"/>
      <c r="AG656" s="32"/>
      <c r="AH656" s="32"/>
    </row>
    <row r="657" spans="1:34" ht="15.5" thickTop="1" thickBot="1" x14ac:dyDescent="0.4">
      <c r="A657" s="35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4"/>
      <c r="AA657" s="20"/>
      <c r="AB657" s="32"/>
      <c r="AC657" s="32"/>
      <c r="AD657" s="32"/>
      <c r="AE657" s="32"/>
      <c r="AF657" s="32"/>
      <c r="AG657" s="32"/>
      <c r="AH657" s="32"/>
    </row>
    <row r="658" spans="1:34" ht="15.5" thickTop="1" thickBot="1" x14ac:dyDescent="0.4">
      <c r="A658" s="35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4"/>
      <c r="AA658" s="20"/>
      <c r="AB658" s="32"/>
      <c r="AC658" s="32"/>
      <c r="AD658" s="32"/>
      <c r="AE658" s="32"/>
      <c r="AF658" s="32"/>
      <c r="AG658" s="32"/>
      <c r="AH658" s="32"/>
    </row>
    <row r="659" spans="1:34" ht="15.5" thickTop="1" thickBot="1" x14ac:dyDescent="0.4">
      <c r="A659" s="35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4"/>
      <c r="AA659" s="20"/>
      <c r="AB659" s="32"/>
      <c r="AC659" s="32"/>
      <c r="AD659" s="32"/>
      <c r="AE659" s="32"/>
      <c r="AF659" s="32"/>
      <c r="AG659" s="32"/>
      <c r="AH659" s="32"/>
    </row>
    <row r="660" spans="1:34" ht="15.5" thickTop="1" thickBot="1" x14ac:dyDescent="0.4">
      <c r="A660" s="35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4"/>
      <c r="AA660" s="20"/>
      <c r="AB660" s="32"/>
      <c r="AC660" s="32"/>
      <c r="AD660" s="32"/>
      <c r="AE660" s="32"/>
      <c r="AF660" s="32"/>
      <c r="AG660" s="32"/>
      <c r="AH660" s="32"/>
    </row>
    <row r="661" spans="1:34" ht="15.5" thickTop="1" thickBot="1" x14ac:dyDescent="0.4">
      <c r="A661" s="35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4"/>
      <c r="AA661" s="20"/>
      <c r="AB661" s="32"/>
      <c r="AC661" s="32"/>
      <c r="AD661" s="32"/>
      <c r="AE661" s="32"/>
      <c r="AF661" s="32"/>
      <c r="AG661" s="32"/>
      <c r="AH661" s="32"/>
    </row>
    <row r="662" spans="1:34" ht="15.5" thickTop="1" thickBot="1" x14ac:dyDescent="0.4">
      <c r="A662" s="35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73" t="s">
        <v>84</v>
      </c>
      <c r="AA662" s="20"/>
      <c r="AB662" s="32"/>
      <c r="AC662" s="32"/>
      <c r="AD662" s="32"/>
      <c r="AE662" s="32"/>
      <c r="AF662" s="32"/>
      <c r="AG662" s="32"/>
      <c r="AH662" s="32"/>
    </row>
    <row r="663" spans="1:34" ht="15.5" thickTop="1" thickBot="1" x14ac:dyDescent="0.4">
      <c r="A663" s="35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73" t="s">
        <v>117</v>
      </c>
      <c r="AA663" s="20"/>
      <c r="AB663" s="32"/>
      <c r="AC663" s="32"/>
      <c r="AD663" s="32"/>
      <c r="AE663" s="32"/>
      <c r="AF663" s="32"/>
      <c r="AG663" s="32"/>
      <c r="AH663" s="32"/>
    </row>
    <row r="664" spans="1:34" ht="15.5" thickTop="1" thickBot="1" x14ac:dyDescent="0.4">
      <c r="A664" s="35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4"/>
      <c r="AA664" s="20"/>
      <c r="AB664" s="32"/>
      <c r="AC664" s="32"/>
      <c r="AD664" s="32"/>
      <c r="AE664" s="32"/>
      <c r="AF664" s="32"/>
      <c r="AG664" s="32"/>
      <c r="AH664" s="32"/>
    </row>
    <row r="665" spans="1:34" ht="15.5" thickTop="1" thickBot="1" x14ac:dyDescent="0.4">
      <c r="A665" s="35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4"/>
      <c r="AA665" s="20"/>
      <c r="AB665" s="32"/>
      <c r="AC665" s="32"/>
      <c r="AD665" s="32"/>
      <c r="AE665" s="32"/>
      <c r="AF665" s="32"/>
      <c r="AG665" s="32"/>
      <c r="AH665" s="32"/>
    </row>
    <row r="666" spans="1:34" ht="15.5" thickTop="1" thickBot="1" x14ac:dyDescent="0.4">
      <c r="A666" s="35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4"/>
      <c r="AA666" s="20"/>
      <c r="AB666" s="32"/>
      <c r="AC666" s="32"/>
      <c r="AD666" s="32"/>
      <c r="AE666" s="32"/>
      <c r="AF666" s="32"/>
      <c r="AG666" s="32"/>
      <c r="AH666" s="32"/>
    </row>
    <row r="667" spans="1:34" ht="15.5" thickTop="1" thickBot="1" x14ac:dyDescent="0.4">
      <c r="A667" s="35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4" t="e">
        <f>#REF!+#REF!+#REF!+#REF!</f>
        <v>#REF!</v>
      </c>
      <c r="AA667" s="20"/>
      <c r="AB667" s="32"/>
      <c r="AC667" s="32"/>
      <c r="AD667" s="32"/>
      <c r="AE667" s="32"/>
      <c r="AF667" s="32"/>
      <c r="AG667" s="32"/>
      <c r="AH667" s="32"/>
    </row>
    <row r="668" spans="1:34" ht="15.5" thickTop="1" thickBot="1" x14ac:dyDescent="0.4">
      <c r="A668" s="35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4" t="e">
        <f>#REF!+#REF!+#REF!+#REF!</f>
        <v>#REF!</v>
      </c>
      <c r="AA668" s="20"/>
      <c r="AB668" s="32"/>
      <c r="AC668" s="32"/>
      <c r="AD668" s="32"/>
      <c r="AE668" s="32"/>
      <c r="AF668" s="32"/>
      <c r="AG668" s="32"/>
      <c r="AH668" s="32"/>
    </row>
    <row r="669" spans="1:34" ht="15.5" thickTop="1" thickBot="1" x14ac:dyDescent="0.4">
      <c r="A669" s="35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4" t="e">
        <f>AVERAGE(#REF!,#REF!,#REF!,#REF!)</f>
        <v>#REF!</v>
      </c>
      <c r="AA669" s="20"/>
      <c r="AB669" s="32"/>
      <c r="AC669" s="32"/>
      <c r="AD669" s="32"/>
      <c r="AE669" s="32"/>
      <c r="AF669" s="32"/>
      <c r="AG669" s="32"/>
      <c r="AH669" s="32"/>
    </row>
    <row r="670" spans="1:34" ht="15.5" thickTop="1" thickBot="1" x14ac:dyDescent="0.4">
      <c r="A670" s="35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4" t="e">
        <f>#REF!+#REF!+#REF!+#REF!</f>
        <v>#REF!</v>
      </c>
      <c r="AA670" s="20"/>
      <c r="AB670" s="32"/>
      <c r="AC670" s="32"/>
      <c r="AD670" s="32"/>
      <c r="AE670" s="32"/>
      <c r="AF670" s="32"/>
      <c r="AG670" s="32"/>
      <c r="AH670" s="32"/>
    </row>
    <row r="671" spans="1:34" ht="15.5" thickTop="1" thickBot="1" x14ac:dyDescent="0.4">
      <c r="A671" s="35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4" t="e">
        <f>AVERAGE(#REF!,#REF!,#REF!,#REF!)</f>
        <v>#REF!</v>
      </c>
      <c r="AA671" s="20"/>
      <c r="AB671" s="32"/>
      <c r="AC671" s="32"/>
      <c r="AD671" s="32"/>
      <c r="AE671" s="32"/>
      <c r="AF671" s="32"/>
      <c r="AG671" s="32"/>
      <c r="AH671" s="32"/>
    </row>
    <row r="672" spans="1:34" ht="15.5" thickTop="1" thickBot="1" x14ac:dyDescent="0.4">
      <c r="A672" s="35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4" t="e">
        <f>#REF!+#REF!+#REF!+#REF!</f>
        <v>#REF!</v>
      </c>
      <c r="AA672" s="20"/>
      <c r="AB672" s="32"/>
      <c r="AC672" s="32"/>
      <c r="AD672" s="32"/>
      <c r="AE672" s="32"/>
      <c r="AF672" s="32"/>
      <c r="AG672" s="32"/>
      <c r="AH672" s="32"/>
    </row>
    <row r="673" spans="1:34" ht="15.5" thickTop="1" thickBot="1" x14ac:dyDescent="0.4">
      <c r="A673" s="35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4" t="e">
        <f>AVERAGE(#REF!,#REF!,#REF!,#REF!)</f>
        <v>#REF!</v>
      </c>
      <c r="AA673" s="20"/>
      <c r="AB673" s="32"/>
      <c r="AC673" s="32"/>
      <c r="AD673" s="32"/>
      <c r="AE673" s="32"/>
      <c r="AF673" s="32"/>
      <c r="AG673" s="32"/>
      <c r="AH673" s="32"/>
    </row>
    <row r="674" spans="1:34" ht="15.5" thickTop="1" thickBot="1" x14ac:dyDescent="0.4">
      <c r="A674" s="35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4" t="e">
        <f>#REF!+#REF!+#REF!+#REF!</f>
        <v>#REF!</v>
      </c>
      <c r="AA674" s="20"/>
      <c r="AB674" s="32"/>
      <c r="AC674" s="32"/>
      <c r="AD674" s="32"/>
      <c r="AE674" s="32"/>
      <c r="AF674" s="32"/>
      <c r="AG674" s="32"/>
      <c r="AH674" s="32"/>
    </row>
    <row r="675" spans="1:34" ht="15.5" thickTop="1" thickBot="1" x14ac:dyDescent="0.4">
      <c r="A675" s="35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4" t="e">
        <f>AVERAGE(#REF!,#REF!,#REF!,#REF!)</f>
        <v>#REF!</v>
      </c>
      <c r="AA675" s="20"/>
      <c r="AB675" s="32"/>
      <c r="AC675" s="32"/>
      <c r="AD675" s="32"/>
      <c r="AE675" s="32"/>
      <c r="AF675" s="32"/>
      <c r="AG675" s="32"/>
      <c r="AH675" s="32"/>
    </row>
    <row r="676" spans="1:34" ht="15.5" thickTop="1" thickBot="1" x14ac:dyDescent="0.4">
      <c r="A676" s="35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4" t="e">
        <f>#REF!+#REF!+#REF!+#REF!</f>
        <v>#REF!</v>
      </c>
      <c r="AA676" s="20"/>
      <c r="AB676" s="32"/>
      <c r="AC676" s="32"/>
      <c r="AD676" s="32"/>
      <c r="AE676" s="32"/>
      <c r="AF676" s="32"/>
      <c r="AG676" s="32"/>
      <c r="AH676" s="32"/>
    </row>
    <row r="677" spans="1:34" ht="15.5" thickTop="1" thickBot="1" x14ac:dyDescent="0.4">
      <c r="A677" s="35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4" t="e">
        <f>AVERAGE(#REF!,#REF!,#REF!,#REF!)</f>
        <v>#REF!</v>
      </c>
      <c r="AA677" s="20"/>
      <c r="AB677" s="32"/>
      <c r="AC677" s="32"/>
      <c r="AD677" s="32"/>
      <c r="AE677" s="32"/>
      <c r="AF677" s="32"/>
      <c r="AG677" s="32"/>
      <c r="AH677" s="32"/>
    </row>
    <row r="678" spans="1:34" ht="15.5" thickTop="1" thickBot="1" x14ac:dyDescent="0.4">
      <c r="A678" s="35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4" t="e">
        <f>AVERAGE(#REF!,#REF!,#REF!,#REF!)</f>
        <v>#REF!</v>
      </c>
      <c r="AA678" s="20"/>
      <c r="AB678" s="32"/>
      <c r="AC678" s="32"/>
      <c r="AD678" s="32"/>
      <c r="AE678" s="32"/>
      <c r="AF678" s="32"/>
      <c r="AG678" s="32"/>
      <c r="AH678" s="32"/>
    </row>
    <row r="679" spans="1:34" ht="15.5" thickTop="1" thickBot="1" x14ac:dyDescent="0.4">
      <c r="A679" s="35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4" t="e">
        <f>#REF!+#REF!+#REF!+#REF!</f>
        <v>#REF!</v>
      </c>
      <c r="AA679" s="20"/>
      <c r="AB679" s="32"/>
      <c r="AC679" s="32"/>
      <c r="AD679" s="32"/>
      <c r="AE679" s="32"/>
      <c r="AF679" s="32"/>
      <c r="AG679" s="32"/>
      <c r="AH679" s="32"/>
    </row>
    <row r="680" spans="1:34" ht="15.5" thickTop="1" thickBot="1" x14ac:dyDescent="0.4">
      <c r="A680" s="35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4" t="e">
        <f>#REF!+#REF!+#REF!+#REF!</f>
        <v>#REF!</v>
      </c>
      <c r="AA680" s="20"/>
      <c r="AB680" s="32"/>
      <c r="AC680" s="32"/>
      <c r="AD680" s="32"/>
      <c r="AE680" s="32"/>
      <c r="AF680" s="32"/>
      <c r="AG680" s="32"/>
      <c r="AH680" s="32"/>
    </row>
    <row r="681" spans="1:34" ht="15.5" thickTop="1" thickBot="1" x14ac:dyDescent="0.4">
      <c r="A681" s="35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4" t="e">
        <f>AVERAGE(#REF!,#REF!,#REF!,#REF!)</f>
        <v>#REF!</v>
      </c>
      <c r="AA681" s="20"/>
      <c r="AB681" s="32"/>
      <c r="AC681" s="32"/>
      <c r="AD681" s="32"/>
      <c r="AE681" s="32"/>
      <c r="AF681" s="32"/>
      <c r="AG681" s="32"/>
      <c r="AH681" s="32"/>
    </row>
    <row r="682" spans="1:34" ht="15.5" thickTop="1" thickBot="1" x14ac:dyDescent="0.4">
      <c r="A682" s="35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4" t="e">
        <f>#REF!+#REF!+#REF!+#REF!</f>
        <v>#REF!</v>
      </c>
      <c r="AA682" s="20"/>
      <c r="AB682" s="32"/>
      <c r="AC682" s="32"/>
      <c r="AD682" s="32"/>
      <c r="AE682" s="32"/>
      <c r="AF682" s="32"/>
      <c r="AG682" s="32"/>
      <c r="AH682" s="32"/>
    </row>
    <row r="683" spans="1:34" ht="15.5" thickTop="1" thickBot="1" x14ac:dyDescent="0.4">
      <c r="A683" s="35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4" t="e">
        <f>AVERAGE(#REF!,#REF!,#REF!,#REF!)</f>
        <v>#REF!</v>
      </c>
      <c r="AA683" s="20"/>
      <c r="AB683" s="32"/>
      <c r="AC683" s="32"/>
      <c r="AD683" s="32"/>
      <c r="AE683" s="32"/>
      <c r="AF683" s="32"/>
      <c r="AG683" s="32"/>
      <c r="AH683" s="32"/>
    </row>
    <row r="684" spans="1:34" ht="15.5" thickTop="1" thickBot="1" x14ac:dyDescent="0.4">
      <c r="A684" s="35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4" t="e">
        <f>#REF!+#REF!+#REF!+#REF!</f>
        <v>#REF!</v>
      </c>
      <c r="AA684" s="20"/>
      <c r="AB684" s="32"/>
      <c r="AC684" s="32"/>
      <c r="AD684" s="32"/>
      <c r="AE684" s="32"/>
      <c r="AF684" s="32"/>
      <c r="AG684" s="32"/>
      <c r="AH684" s="32"/>
    </row>
    <row r="685" spans="1:34" ht="15.5" thickTop="1" thickBot="1" x14ac:dyDescent="0.4">
      <c r="A685" s="35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4" t="e">
        <f>AVERAGE(#REF!,#REF!,#REF!,#REF!)</f>
        <v>#REF!</v>
      </c>
      <c r="AA685" s="20"/>
      <c r="AB685" s="32"/>
      <c r="AC685" s="32"/>
      <c r="AD685" s="32"/>
      <c r="AE685" s="32"/>
      <c r="AF685" s="32"/>
      <c r="AG685" s="32"/>
      <c r="AH685" s="32"/>
    </row>
    <row r="686" spans="1:34" ht="15.5" thickTop="1" thickBot="1" x14ac:dyDescent="0.4">
      <c r="A686" s="35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4" t="e">
        <f>#REF!+#REF!+#REF!+#REF!</f>
        <v>#REF!</v>
      </c>
      <c r="AA686" s="20"/>
      <c r="AB686" s="32"/>
      <c r="AC686" s="32"/>
      <c r="AD686" s="32"/>
      <c r="AE686" s="32"/>
      <c r="AF686" s="32"/>
      <c r="AG686" s="32"/>
      <c r="AH686" s="32"/>
    </row>
    <row r="687" spans="1:34" ht="15.5" thickTop="1" thickBot="1" x14ac:dyDescent="0.4">
      <c r="A687" s="35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4" t="e">
        <f>AVERAGE(#REF!,#REF!,#REF!,#REF!)</f>
        <v>#REF!</v>
      </c>
      <c r="AA687" s="20"/>
      <c r="AB687" s="32"/>
      <c r="AC687" s="32"/>
      <c r="AD687" s="32"/>
      <c r="AE687" s="32"/>
      <c r="AF687" s="32"/>
      <c r="AG687" s="32"/>
      <c r="AH687" s="32"/>
    </row>
    <row r="688" spans="1:34" ht="15.5" thickTop="1" thickBot="1" x14ac:dyDescent="0.4">
      <c r="A688" s="35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4"/>
      <c r="AA688" s="20"/>
      <c r="AB688" s="32"/>
      <c r="AC688" s="32"/>
      <c r="AD688" s="32"/>
      <c r="AE688" s="32"/>
      <c r="AF688" s="32"/>
      <c r="AG688" s="32"/>
      <c r="AH688" s="32"/>
    </row>
    <row r="689" spans="1:34" ht="15.5" thickTop="1" thickBot="1" x14ac:dyDescent="0.4">
      <c r="A689" s="35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4"/>
      <c r="AA689" s="20"/>
      <c r="AB689" s="32"/>
      <c r="AC689" s="32"/>
      <c r="AD689" s="32"/>
      <c r="AE689" s="32"/>
      <c r="AF689" s="32"/>
      <c r="AG689" s="32"/>
      <c r="AH689" s="32"/>
    </row>
    <row r="690" spans="1:34" ht="15.5" thickTop="1" thickBot="1" x14ac:dyDescent="0.4">
      <c r="A690" s="35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4" t="e">
        <f>#REF!+#REF!+#REF!+#REF!</f>
        <v>#REF!</v>
      </c>
      <c r="AA690" s="20"/>
      <c r="AB690" s="32"/>
      <c r="AC690" s="32"/>
      <c r="AD690" s="32"/>
      <c r="AE690" s="32"/>
      <c r="AF690" s="32"/>
      <c r="AG690" s="32"/>
      <c r="AH690" s="32"/>
    </row>
    <row r="691" spans="1:34" ht="15.5" thickTop="1" thickBot="1" x14ac:dyDescent="0.4">
      <c r="A691" s="35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73"/>
      <c r="AA691" s="20"/>
      <c r="AB691" s="32"/>
      <c r="AC691" s="32"/>
      <c r="AD691" s="32"/>
      <c r="AE691" s="32"/>
      <c r="AF691" s="32"/>
      <c r="AG691" s="32"/>
      <c r="AH691" s="32"/>
    </row>
    <row r="692" spans="1:34" ht="15.5" thickTop="1" thickBot="1" x14ac:dyDescent="0.4">
      <c r="A692" s="35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4"/>
      <c r="AA692" s="20"/>
      <c r="AB692" s="32"/>
      <c r="AC692" s="32"/>
      <c r="AD692" s="32"/>
      <c r="AE692" s="32"/>
      <c r="AF692" s="32"/>
      <c r="AG692" s="32"/>
      <c r="AH692" s="32"/>
    </row>
    <row r="693" spans="1:34" ht="15.5" thickTop="1" thickBot="1" x14ac:dyDescent="0.4">
      <c r="A693" s="35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4"/>
      <c r="AA693" s="20"/>
      <c r="AB693" s="32"/>
      <c r="AC693" s="32"/>
      <c r="AD693" s="32"/>
      <c r="AE693" s="32"/>
      <c r="AF693" s="32"/>
      <c r="AG693" s="32"/>
      <c r="AH693" s="32"/>
    </row>
    <row r="694" spans="1:34" ht="15.5" thickTop="1" thickBot="1" x14ac:dyDescent="0.4">
      <c r="A694" s="35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4"/>
      <c r="AA694" s="20"/>
      <c r="AB694" s="32"/>
      <c r="AC694" s="32"/>
      <c r="AD694" s="32"/>
      <c r="AE694" s="32"/>
      <c r="AF694" s="32"/>
      <c r="AG694" s="32"/>
      <c r="AH694" s="32"/>
    </row>
    <row r="695" spans="1:34" ht="15.5" thickTop="1" thickBot="1" x14ac:dyDescent="0.4">
      <c r="A695" s="35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4"/>
      <c r="AA695" s="20"/>
      <c r="AB695" s="32"/>
      <c r="AC695" s="32"/>
      <c r="AD695" s="32"/>
      <c r="AE695" s="32"/>
      <c r="AF695" s="32"/>
      <c r="AG695" s="32"/>
      <c r="AH695" s="32"/>
    </row>
    <row r="696" spans="1:34" ht="15.5" thickTop="1" thickBot="1" x14ac:dyDescent="0.4">
      <c r="A696" s="35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4"/>
      <c r="AA696" s="20"/>
      <c r="AB696" s="32"/>
      <c r="AC696" s="32"/>
      <c r="AD696" s="32"/>
      <c r="AE696" s="32"/>
      <c r="AF696" s="32"/>
      <c r="AG696" s="32"/>
      <c r="AH696" s="32"/>
    </row>
    <row r="697" spans="1:34" ht="15.5" thickTop="1" thickBot="1" x14ac:dyDescent="0.4">
      <c r="A697" s="35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4"/>
      <c r="AA697" s="20"/>
      <c r="AB697" s="32"/>
      <c r="AC697" s="32"/>
      <c r="AD697" s="32"/>
      <c r="AE697" s="32"/>
      <c r="AF697" s="32"/>
      <c r="AG697" s="32"/>
      <c r="AH697" s="32"/>
    </row>
    <row r="698" spans="1:34" ht="15.5" thickTop="1" thickBot="1" x14ac:dyDescent="0.4">
      <c r="A698" s="35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4"/>
      <c r="AA698" s="20"/>
      <c r="AB698" s="32"/>
      <c r="AC698" s="32"/>
      <c r="AD698" s="32"/>
      <c r="AE698" s="32"/>
      <c r="AF698" s="32"/>
      <c r="AG698" s="32"/>
      <c r="AH698" s="32"/>
    </row>
    <row r="699" spans="1:34" ht="15.5" thickTop="1" thickBot="1" x14ac:dyDescent="0.4">
      <c r="A699" s="35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4"/>
      <c r="AA699" s="20"/>
      <c r="AB699" s="32"/>
      <c r="AC699" s="32"/>
      <c r="AD699" s="32"/>
      <c r="AE699" s="32"/>
      <c r="AF699" s="32"/>
      <c r="AG699" s="32"/>
      <c r="AH699" s="32"/>
    </row>
    <row r="700" spans="1:34" ht="15.5" thickTop="1" thickBot="1" x14ac:dyDescent="0.4">
      <c r="A700" s="35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4"/>
      <c r="AA700" s="20"/>
      <c r="AB700" s="32"/>
      <c r="AC700" s="32"/>
      <c r="AD700" s="32"/>
      <c r="AE700" s="32"/>
      <c r="AF700" s="32"/>
      <c r="AG700" s="32"/>
      <c r="AH700" s="32"/>
    </row>
    <row r="701" spans="1:34" ht="15.5" thickTop="1" thickBot="1" x14ac:dyDescent="0.4">
      <c r="A701" s="35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4"/>
      <c r="AA701" s="20"/>
      <c r="AB701" s="32"/>
      <c r="AC701" s="32"/>
      <c r="AD701" s="32"/>
      <c r="AE701" s="32"/>
      <c r="AF701" s="32"/>
      <c r="AG701" s="32"/>
      <c r="AH701" s="32"/>
    </row>
    <row r="702" spans="1:34" ht="15.5" thickTop="1" thickBot="1" x14ac:dyDescent="0.4">
      <c r="A702" s="35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4"/>
      <c r="AA702" s="20"/>
      <c r="AB702" s="32"/>
      <c r="AC702" s="32"/>
      <c r="AD702" s="32"/>
      <c r="AE702" s="32"/>
      <c r="AF702" s="32"/>
      <c r="AG702" s="32"/>
      <c r="AH702" s="32"/>
    </row>
    <row r="703" spans="1:34" ht="15.5" thickTop="1" thickBot="1" x14ac:dyDescent="0.4">
      <c r="A703" s="35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4"/>
      <c r="AA703" s="20"/>
      <c r="AB703" s="32"/>
      <c r="AC703" s="32"/>
      <c r="AD703" s="32"/>
      <c r="AE703" s="32"/>
      <c r="AF703" s="32"/>
      <c r="AG703" s="32"/>
      <c r="AH703" s="32"/>
    </row>
    <row r="704" spans="1:34" ht="15.5" thickTop="1" thickBot="1" x14ac:dyDescent="0.4">
      <c r="A704" s="35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4"/>
      <c r="AA704" s="20"/>
      <c r="AB704" s="32"/>
      <c r="AC704" s="32"/>
      <c r="AD704" s="32"/>
      <c r="AE704" s="32"/>
      <c r="AF704" s="32"/>
      <c r="AG704" s="32"/>
      <c r="AH704" s="32"/>
    </row>
    <row r="705" spans="1:34" ht="15.5" thickTop="1" thickBot="1" x14ac:dyDescent="0.4">
      <c r="A705" s="35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4"/>
      <c r="AA705" s="20"/>
      <c r="AB705" s="32"/>
      <c r="AC705" s="32"/>
      <c r="AD705" s="32"/>
      <c r="AE705" s="32"/>
      <c r="AF705" s="32"/>
      <c r="AG705" s="32"/>
      <c r="AH705" s="32"/>
    </row>
    <row r="706" spans="1:34" ht="15.5" thickTop="1" thickBot="1" x14ac:dyDescent="0.4">
      <c r="A706" s="35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4"/>
      <c r="AA706" s="20"/>
      <c r="AB706" s="32"/>
      <c r="AC706" s="32"/>
      <c r="AD706" s="32"/>
      <c r="AE706" s="32"/>
      <c r="AF706" s="32"/>
      <c r="AG706" s="32"/>
      <c r="AH706" s="32"/>
    </row>
    <row r="707" spans="1:34" ht="15.5" thickTop="1" thickBot="1" x14ac:dyDescent="0.4">
      <c r="A707" s="35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4"/>
      <c r="AA707" s="20"/>
      <c r="AB707" s="32"/>
      <c r="AC707" s="32"/>
      <c r="AD707" s="32"/>
      <c r="AE707" s="32"/>
      <c r="AF707" s="32"/>
      <c r="AG707" s="32"/>
      <c r="AH707" s="32"/>
    </row>
    <row r="708" spans="1:34" ht="15.5" thickTop="1" thickBot="1" x14ac:dyDescent="0.4">
      <c r="A708" s="35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4"/>
      <c r="AA708" s="20"/>
      <c r="AB708" s="32"/>
      <c r="AC708" s="32"/>
      <c r="AD708" s="32"/>
      <c r="AE708" s="32"/>
      <c r="AF708" s="32"/>
      <c r="AG708" s="32"/>
      <c r="AH708" s="32"/>
    </row>
    <row r="709" spans="1:34" ht="15.5" thickTop="1" thickBot="1" x14ac:dyDescent="0.4">
      <c r="A709" s="35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4"/>
      <c r="AA709" s="20"/>
      <c r="AB709" s="32"/>
      <c r="AC709" s="32"/>
      <c r="AD709" s="32"/>
      <c r="AE709" s="32"/>
      <c r="AF709" s="32"/>
      <c r="AG709" s="32"/>
      <c r="AH709" s="32"/>
    </row>
    <row r="710" spans="1:34" ht="15.5" thickTop="1" thickBot="1" x14ac:dyDescent="0.4">
      <c r="A710" s="35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69"/>
      <c r="AA710" s="20"/>
      <c r="AB710" s="32"/>
      <c r="AC710" s="32"/>
      <c r="AD710" s="32"/>
      <c r="AE710" s="32"/>
      <c r="AF710" s="32"/>
      <c r="AG710" s="32"/>
      <c r="AH710" s="32"/>
    </row>
    <row r="711" spans="1:34" ht="15.5" thickTop="1" thickBot="1" x14ac:dyDescent="0.4">
      <c r="A711" s="35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74"/>
      <c r="AA711" s="20"/>
      <c r="AB711" s="32"/>
      <c r="AC711" s="32"/>
      <c r="AD711" s="32"/>
      <c r="AE711" s="32"/>
      <c r="AF711" s="32"/>
      <c r="AG711" s="32"/>
      <c r="AH711" s="32"/>
    </row>
    <row r="712" spans="1:34" ht="15.5" thickTop="1" thickBot="1" x14ac:dyDescent="0.4">
      <c r="A712" s="35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69"/>
      <c r="AA712" s="20"/>
      <c r="AB712" s="32"/>
      <c r="AC712" s="32"/>
      <c r="AD712" s="32"/>
      <c r="AE712" s="32"/>
      <c r="AF712" s="32"/>
      <c r="AG712" s="32"/>
      <c r="AH712" s="32"/>
    </row>
    <row r="713" spans="1:34" ht="15.5" thickTop="1" thickBot="1" x14ac:dyDescent="0.4">
      <c r="A713" s="35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69"/>
      <c r="AA713" s="20"/>
      <c r="AB713" s="32"/>
      <c r="AC713" s="32"/>
      <c r="AD713" s="32"/>
      <c r="AE713" s="32"/>
      <c r="AF713" s="32"/>
      <c r="AG713" s="32"/>
      <c r="AH713" s="32"/>
    </row>
    <row r="714" spans="1:34" ht="15.5" thickTop="1" thickBot="1" x14ac:dyDescent="0.4">
      <c r="A714" s="35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4"/>
      <c r="AA714" s="20"/>
      <c r="AB714" s="32"/>
      <c r="AC714" s="32"/>
      <c r="AD714" s="32"/>
      <c r="AE714" s="32"/>
      <c r="AF714" s="32"/>
      <c r="AG714" s="32"/>
      <c r="AH714" s="32"/>
    </row>
    <row r="715" spans="1:34" ht="15.5" thickTop="1" thickBot="1" x14ac:dyDescent="0.4">
      <c r="A715" s="35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4"/>
      <c r="AA715" s="20"/>
      <c r="AB715" s="32"/>
      <c r="AC715" s="32"/>
      <c r="AD715" s="32"/>
      <c r="AE715" s="32"/>
      <c r="AF715" s="32"/>
      <c r="AG715" s="32"/>
      <c r="AH715" s="32"/>
    </row>
    <row r="716" spans="1:34" ht="15.5" thickTop="1" thickBot="1" x14ac:dyDescent="0.4">
      <c r="A716" s="35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4"/>
      <c r="AA716" s="20"/>
      <c r="AB716" s="32"/>
      <c r="AC716" s="32"/>
      <c r="AD716" s="32"/>
      <c r="AE716" s="32"/>
      <c r="AF716" s="32"/>
      <c r="AG716" s="32"/>
      <c r="AH716" s="32"/>
    </row>
    <row r="717" spans="1:34" ht="15.5" thickTop="1" thickBot="1" x14ac:dyDescent="0.4">
      <c r="A717" s="35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4"/>
      <c r="AA717" s="20"/>
      <c r="AB717" s="32"/>
      <c r="AC717" s="32"/>
      <c r="AD717" s="32"/>
      <c r="AE717" s="32"/>
      <c r="AF717" s="32"/>
      <c r="AG717" s="32"/>
      <c r="AH717" s="32"/>
    </row>
    <row r="718" spans="1:34" ht="15.5" thickTop="1" thickBot="1" x14ac:dyDescent="0.4">
      <c r="A718" s="35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69"/>
      <c r="AA718" s="20"/>
      <c r="AB718" s="32"/>
      <c r="AC718" s="32"/>
      <c r="AD718" s="32"/>
      <c r="AE718" s="32"/>
      <c r="AF718" s="32"/>
      <c r="AG718" s="32"/>
      <c r="AH718" s="32"/>
    </row>
    <row r="719" spans="1:34" ht="15.5" thickTop="1" thickBot="1" x14ac:dyDescent="0.4">
      <c r="A719" s="35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69"/>
      <c r="AA719" s="20"/>
      <c r="AB719" s="32"/>
      <c r="AC719" s="32"/>
      <c r="AD719" s="32"/>
      <c r="AE719" s="32"/>
      <c r="AF719" s="32"/>
      <c r="AG719" s="32"/>
      <c r="AH719" s="32"/>
    </row>
    <row r="720" spans="1:34" ht="15.5" thickTop="1" thickBot="1" x14ac:dyDescent="0.4">
      <c r="A720" s="35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69"/>
      <c r="AA720" s="20"/>
      <c r="AB720" s="32"/>
      <c r="AC720" s="32"/>
      <c r="AD720" s="32"/>
      <c r="AE720" s="32"/>
      <c r="AF720" s="32"/>
      <c r="AG720" s="32"/>
      <c r="AH720" s="32"/>
    </row>
    <row r="721" spans="1:34" ht="15.5" thickTop="1" thickBot="1" x14ac:dyDescent="0.4">
      <c r="A721" s="35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70"/>
      <c r="AA721" s="20"/>
      <c r="AB721" s="32"/>
      <c r="AC721" s="32"/>
      <c r="AD721" s="32"/>
      <c r="AE721" s="32"/>
      <c r="AF721" s="32"/>
      <c r="AG721" s="32"/>
      <c r="AH721" s="32"/>
    </row>
    <row r="722" spans="1:34" ht="15.5" thickTop="1" thickBot="1" x14ac:dyDescent="0.4">
      <c r="A722" s="35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70"/>
      <c r="AA722" s="20"/>
      <c r="AB722" s="32"/>
      <c r="AC722" s="32"/>
      <c r="AD722" s="32"/>
      <c r="AE722" s="32"/>
      <c r="AF722" s="32"/>
      <c r="AG722" s="32"/>
      <c r="AH722" s="32"/>
    </row>
    <row r="723" spans="1:34" ht="15.5" thickTop="1" thickBot="1" x14ac:dyDescent="0.4">
      <c r="A723" s="35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70"/>
      <c r="AA723" s="20"/>
      <c r="AB723" s="32"/>
      <c r="AC723" s="32"/>
      <c r="AD723" s="32"/>
      <c r="AE723" s="32"/>
      <c r="AF723" s="32"/>
      <c r="AG723" s="32"/>
      <c r="AH723" s="32"/>
    </row>
    <row r="724" spans="1:34" ht="15.5" thickTop="1" thickBot="1" x14ac:dyDescent="0.4">
      <c r="A724" s="35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70"/>
      <c r="AA724" s="20"/>
      <c r="AB724" s="32"/>
      <c r="AC724" s="32"/>
      <c r="AD724" s="32"/>
      <c r="AE724" s="32"/>
      <c r="AF724" s="32"/>
      <c r="AG724" s="32"/>
      <c r="AH724" s="32"/>
    </row>
    <row r="725" spans="1:34" ht="15.5" thickTop="1" thickBot="1" x14ac:dyDescent="0.4">
      <c r="A725" s="35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70"/>
      <c r="AA725" s="20"/>
      <c r="AB725" s="32"/>
      <c r="AC725" s="32"/>
      <c r="AD725" s="32"/>
      <c r="AE725" s="32"/>
      <c r="AF725" s="32"/>
      <c r="AG725" s="32"/>
      <c r="AH725" s="32"/>
    </row>
    <row r="726" spans="1:34" ht="15.5" thickTop="1" thickBot="1" x14ac:dyDescent="0.4">
      <c r="A726" s="35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69"/>
      <c r="AA726" s="20"/>
      <c r="AB726" s="32"/>
      <c r="AC726" s="32"/>
      <c r="AD726" s="32"/>
      <c r="AE726" s="32"/>
      <c r="AF726" s="32"/>
      <c r="AG726" s="32"/>
      <c r="AH726" s="32"/>
    </row>
    <row r="727" spans="1:34" ht="15.5" thickTop="1" thickBot="1" x14ac:dyDescent="0.4">
      <c r="A727" s="35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69"/>
      <c r="AA727" s="20"/>
      <c r="AB727" s="32"/>
      <c r="AC727" s="32"/>
      <c r="AD727" s="32"/>
      <c r="AE727" s="32"/>
      <c r="AF727" s="32"/>
      <c r="AG727" s="32"/>
      <c r="AH727" s="32"/>
    </row>
    <row r="728" spans="1:34" ht="15.5" thickTop="1" thickBot="1" x14ac:dyDescent="0.4">
      <c r="A728" s="35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69"/>
      <c r="AA728" s="20"/>
      <c r="AB728" s="32"/>
      <c r="AC728" s="32"/>
      <c r="AD728" s="32"/>
      <c r="AE728" s="32"/>
      <c r="AF728" s="32"/>
      <c r="AG728" s="32"/>
      <c r="AH728" s="32"/>
    </row>
    <row r="729" spans="1:34" ht="15.5" thickTop="1" thickBot="1" x14ac:dyDescent="0.4">
      <c r="A729" s="35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69"/>
      <c r="AA729" s="20"/>
      <c r="AB729" s="32"/>
      <c r="AC729" s="32"/>
      <c r="AD729" s="32"/>
      <c r="AE729" s="32"/>
      <c r="AF729" s="32"/>
      <c r="AG729" s="32"/>
      <c r="AH729" s="32"/>
    </row>
    <row r="730" spans="1:34" ht="15.5" thickTop="1" thickBot="1" x14ac:dyDescent="0.4">
      <c r="A730" s="35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69"/>
      <c r="AA730" s="20"/>
      <c r="AB730" s="32"/>
      <c r="AC730" s="32"/>
      <c r="AD730" s="32"/>
      <c r="AE730" s="32"/>
      <c r="AF730" s="32"/>
      <c r="AG730" s="32"/>
      <c r="AH730" s="32"/>
    </row>
    <row r="731" spans="1:34" ht="15.5" thickTop="1" thickBot="1" x14ac:dyDescent="0.4">
      <c r="A731" s="35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4"/>
      <c r="AA731" s="20"/>
      <c r="AB731" s="32"/>
      <c r="AC731" s="32"/>
      <c r="AD731" s="32"/>
      <c r="AE731" s="32"/>
      <c r="AF731" s="32"/>
      <c r="AG731" s="32"/>
      <c r="AH731" s="32"/>
    </row>
    <row r="732" spans="1:34" ht="15.5" thickTop="1" thickBot="1" x14ac:dyDescent="0.4">
      <c r="A732" s="35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4"/>
      <c r="AA732" s="20"/>
      <c r="AB732" s="32"/>
      <c r="AC732" s="32"/>
      <c r="AD732" s="32"/>
      <c r="AE732" s="32"/>
      <c r="AF732" s="32"/>
      <c r="AG732" s="32"/>
      <c r="AH732" s="32"/>
    </row>
    <row r="733" spans="1:34" ht="15.5" thickTop="1" thickBot="1" x14ac:dyDescent="0.4">
      <c r="A733" s="35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4"/>
      <c r="AA733" s="20"/>
      <c r="AB733" s="32"/>
      <c r="AC733" s="32"/>
      <c r="AD733" s="32"/>
      <c r="AE733" s="32"/>
      <c r="AF733" s="32"/>
      <c r="AG733" s="32"/>
      <c r="AH733" s="32"/>
    </row>
    <row r="734" spans="1:34" ht="15.5" thickTop="1" thickBot="1" x14ac:dyDescent="0.4">
      <c r="A734" s="35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4"/>
      <c r="AA734" s="20"/>
      <c r="AB734" s="32"/>
      <c r="AC734" s="32"/>
      <c r="AD734" s="32"/>
      <c r="AE734" s="32"/>
      <c r="AF734" s="32"/>
      <c r="AG734" s="32"/>
      <c r="AH734" s="32"/>
    </row>
    <row r="735" spans="1:34" ht="15.5" thickTop="1" thickBot="1" x14ac:dyDescent="0.4">
      <c r="A735" s="35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4"/>
      <c r="AA735" s="20"/>
      <c r="AB735" s="32"/>
      <c r="AC735" s="32"/>
      <c r="AD735" s="32"/>
      <c r="AE735" s="32"/>
      <c r="AF735" s="32"/>
      <c r="AG735" s="32"/>
      <c r="AH735" s="32"/>
    </row>
    <row r="736" spans="1:34" ht="15.5" thickTop="1" thickBot="1" x14ac:dyDescent="0.4">
      <c r="A736" s="35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4"/>
      <c r="AA736" s="20"/>
      <c r="AB736" s="32"/>
      <c r="AC736" s="32"/>
      <c r="AD736" s="32"/>
      <c r="AE736" s="32"/>
      <c r="AF736" s="32"/>
      <c r="AG736" s="32"/>
      <c r="AH736" s="32"/>
    </row>
    <row r="737" spans="1:34" ht="15.5" thickTop="1" thickBot="1" x14ac:dyDescent="0.4">
      <c r="A737" s="35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4"/>
      <c r="AA737" s="20"/>
      <c r="AB737" s="32"/>
      <c r="AC737" s="32"/>
      <c r="AD737" s="32"/>
      <c r="AE737" s="32"/>
      <c r="AF737" s="32"/>
      <c r="AG737" s="32"/>
      <c r="AH737" s="32"/>
    </row>
    <row r="738" spans="1:34" ht="15.5" thickTop="1" thickBot="1" x14ac:dyDescent="0.4">
      <c r="A738" s="35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4"/>
      <c r="AA738" s="20"/>
      <c r="AB738" s="32"/>
      <c r="AC738" s="32"/>
      <c r="AD738" s="32"/>
      <c r="AE738" s="32"/>
      <c r="AF738" s="32"/>
      <c r="AG738" s="32"/>
      <c r="AH738" s="32"/>
    </row>
    <row r="739" spans="1:34" ht="15.5" thickTop="1" thickBot="1" x14ac:dyDescent="0.4">
      <c r="A739" s="35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4"/>
      <c r="AA739" s="20"/>
      <c r="AB739" s="32"/>
      <c r="AC739" s="32"/>
      <c r="AD739" s="32"/>
      <c r="AE739" s="32"/>
      <c r="AF739" s="32"/>
      <c r="AG739" s="32"/>
      <c r="AH739" s="32"/>
    </row>
    <row r="740" spans="1:34" ht="15.5" thickTop="1" thickBot="1" x14ac:dyDescent="0.4">
      <c r="A740" s="35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4"/>
      <c r="AA740" s="20"/>
      <c r="AB740" s="32"/>
      <c r="AC740" s="32"/>
      <c r="AD740" s="32"/>
      <c r="AE740" s="32"/>
      <c r="AF740" s="32"/>
      <c r="AG740" s="32"/>
      <c r="AH740" s="32"/>
    </row>
    <row r="741" spans="1:34" ht="15.5" thickTop="1" thickBot="1" x14ac:dyDescent="0.4">
      <c r="A741" s="35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4"/>
      <c r="AA741" s="20"/>
      <c r="AB741" s="32"/>
      <c r="AC741" s="32"/>
      <c r="AD741" s="32"/>
      <c r="AE741" s="32"/>
      <c r="AF741" s="32"/>
      <c r="AG741" s="32"/>
      <c r="AH741" s="32"/>
    </row>
    <row r="742" spans="1:34" ht="15.5" thickTop="1" thickBot="1" x14ac:dyDescent="0.4">
      <c r="A742" s="35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4"/>
      <c r="AA742" s="20"/>
      <c r="AB742" s="32"/>
      <c r="AC742" s="32"/>
      <c r="AD742" s="32"/>
      <c r="AE742" s="32"/>
      <c r="AF742" s="32"/>
      <c r="AG742" s="32"/>
      <c r="AH742" s="32"/>
    </row>
    <row r="743" spans="1:34" ht="15.5" thickTop="1" thickBot="1" x14ac:dyDescent="0.4">
      <c r="A743" s="35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4"/>
      <c r="AA743" s="20"/>
      <c r="AB743" s="32"/>
      <c r="AC743" s="32"/>
      <c r="AD743" s="32"/>
      <c r="AE743" s="32"/>
      <c r="AF743" s="32"/>
      <c r="AG743" s="32"/>
      <c r="AH743" s="32"/>
    </row>
    <row r="744" spans="1:34" ht="15.5" thickTop="1" thickBot="1" x14ac:dyDescent="0.4">
      <c r="A744" s="35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4"/>
      <c r="AA744" s="20"/>
      <c r="AB744" s="32"/>
      <c r="AC744" s="32"/>
      <c r="AD744" s="32"/>
      <c r="AE744" s="32"/>
      <c r="AF744" s="32"/>
      <c r="AG744" s="32"/>
      <c r="AH744" s="32"/>
    </row>
    <row r="745" spans="1:34" ht="15.5" thickTop="1" thickBot="1" x14ac:dyDescent="0.4">
      <c r="A745" s="35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4"/>
      <c r="AA745" s="20"/>
      <c r="AB745" s="32"/>
      <c r="AC745" s="32"/>
      <c r="AD745" s="32"/>
      <c r="AE745" s="32"/>
      <c r="AF745" s="32"/>
      <c r="AG745" s="32"/>
      <c r="AH745" s="32"/>
    </row>
    <row r="746" spans="1:34" ht="15.5" thickTop="1" thickBot="1" x14ac:dyDescent="0.4">
      <c r="A746" s="35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4"/>
      <c r="AA746" s="20"/>
      <c r="AB746" s="32"/>
      <c r="AC746" s="32"/>
      <c r="AD746" s="32"/>
      <c r="AE746" s="32"/>
      <c r="AF746" s="32"/>
      <c r="AG746" s="32"/>
      <c r="AH746" s="32"/>
    </row>
    <row r="747" spans="1:34" ht="15.5" thickTop="1" thickBot="1" x14ac:dyDescent="0.4">
      <c r="A747" s="35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71"/>
      <c r="AA747" s="20"/>
      <c r="AB747" s="32"/>
      <c r="AC747" s="32"/>
      <c r="AD747" s="32"/>
      <c r="AE747" s="32"/>
      <c r="AF747" s="32"/>
      <c r="AG747" s="32"/>
      <c r="AH747" s="32"/>
    </row>
    <row r="748" spans="1:34" ht="15.5" thickTop="1" thickBot="1" x14ac:dyDescent="0.4">
      <c r="A748" s="35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4"/>
      <c r="AA748" s="20"/>
      <c r="AB748" s="32"/>
      <c r="AC748" s="32"/>
      <c r="AD748" s="32"/>
      <c r="AE748" s="32"/>
      <c r="AF748" s="32"/>
      <c r="AG748" s="32"/>
      <c r="AH748" s="32"/>
    </row>
    <row r="749" spans="1:34" ht="15.5" thickTop="1" thickBot="1" x14ac:dyDescent="0.4">
      <c r="A749" s="35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4"/>
      <c r="AA749" s="20"/>
      <c r="AB749" s="32"/>
      <c r="AC749" s="32"/>
      <c r="AD749" s="32"/>
      <c r="AE749" s="32"/>
      <c r="AF749" s="32"/>
      <c r="AG749" s="32"/>
      <c r="AH749" s="32"/>
    </row>
    <row r="750" spans="1:34" ht="15.5" thickTop="1" thickBot="1" x14ac:dyDescent="0.4">
      <c r="A750" s="35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4"/>
      <c r="AA750" s="20"/>
      <c r="AB750" s="32"/>
      <c r="AC750" s="32"/>
      <c r="AD750" s="32"/>
      <c r="AE750" s="32"/>
      <c r="AF750" s="32"/>
      <c r="AG750" s="32"/>
      <c r="AH750" s="32"/>
    </row>
    <row r="751" spans="1:34" ht="15.5" thickTop="1" thickBot="1" x14ac:dyDescent="0.4">
      <c r="A751" s="35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4"/>
      <c r="AA751" s="20"/>
      <c r="AB751" s="32"/>
      <c r="AC751" s="32"/>
      <c r="AD751" s="32"/>
      <c r="AE751" s="32"/>
      <c r="AF751" s="32"/>
      <c r="AG751" s="32"/>
      <c r="AH751" s="32"/>
    </row>
    <row r="752" spans="1:34" ht="15.5" thickTop="1" thickBot="1" x14ac:dyDescent="0.4">
      <c r="A752" s="35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4"/>
      <c r="AA752" s="20"/>
      <c r="AB752" s="32"/>
      <c r="AC752" s="32"/>
      <c r="AD752" s="32"/>
      <c r="AE752" s="32"/>
      <c r="AF752" s="32"/>
      <c r="AG752" s="32"/>
      <c r="AH752" s="32"/>
    </row>
    <row r="753" spans="1:34" ht="15.5" thickTop="1" thickBot="1" x14ac:dyDescent="0.4">
      <c r="A753" s="35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4"/>
      <c r="AA753" s="20"/>
      <c r="AB753" s="32"/>
      <c r="AC753" s="32"/>
      <c r="AD753" s="32"/>
      <c r="AE753" s="32"/>
      <c r="AF753" s="32"/>
      <c r="AG753" s="32"/>
      <c r="AH753" s="32"/>
    </row>
    <row r="754" spans="1:34" ht="15.5" thickTop="1" thickBot="1" x14ac:dyDescent="0.4">
      <c r="A754" s="35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4"/>
      <c r="AA754" s="20"/>
      <c r="AB754" s="32"/>
      <c r="AC754" s="32"/>
      <c r="AD754" s="32"/>
      <c r="AE754" s="32"/>
      <c r="AF754" s="32"/>
      <c r="AG754" s="32"/>
      <c r="AH754" s="32"/>
    </row>
    <row r="755" spans="1:34" ht="15.5" thickTop="1" thickBot="1" x14ac:dyDescent="0.4">
      <c r="A755" s="35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4"/>
      <c r="AA755" s="20"/>
      <c r="AB755" s="32"/>
      <c r="AC755" s="32"/>
      <c r="AD755" s="32"/>
      <c r="AE755" s="32"/>
      <c r="AF755" s="32"/>
      <c r="AG755" s="32"/>
      <c r="AH755" s="32"/>
    </row>
    <row r="756" spans="1:34" ht="15.5" thickTop="1" thickBot="1" x14ac:dyDescent="0.4">
      <c r="A756" s="35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4"/>
      <c r="AA756" s="20"/>
      <c r="AB756" s="32"/>
      <c r="AC756" s="32"/>
      <c r="AD756" s="32"/>
      <c r="AE756" s="32"/>
      <c r="AF756" s="32"/>
      <c r="AG756" s="32"/>
      <c r="AH756" s="32"/>
    </row>
    <row r="757" spans="1:34" ht="15.5" thickTop="1" thickBot="1" x14ac:dyDescent="0.4">
      <c r="A757" s="35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4"/>
      <c r="AA757" s="20"/>
      <c r="AB757" s="32"/>
      <c r="AC757" s="32"/>
      <c r="AD757" s="32"/>
      <c r="AE757" s="32"/>
      <c r="AF757" s="32"/>
      <c r="AG757" s="32"/>
      <c r="AH757" s="32"/>
    </row>
    <row r="758" spans="1:34" ht="15.5" thickTop="1" thickBot="1" x14ac:dyDescent="0.4">
      <c r="A758" s="35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4"/>
      <c r="AA758" s="20"/>
      <c r="AB758" s="32"/>
      <c r="AC758" s="32"/>
      <c r="AD758" s="32"/>
      <c r="AE758" s="32"/>
      <c r="AF758" s="32"/>
      <c r="AG758" s="32"/>
      <c r="AH758" s="32"/>
    </row>
    <row r="759" spans="1:34" ht="15.5" thickTop="1" thickBot="1" x14ac:dyDescent="0.4">
      <c r="A759" s="35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4"/>
      <c r="AA759" s="20"/>
      <c r="AB759" s="32"/>
      <c r="AC759" s="32"/>
      <c r="AD759" s="32"/>
      <c r="AE759" s="32"/>
      <c r="AF759" s="32"/>
      <c r="AG759" s="32"/>
      <c r="AH759" s="32"/>
    </row>
    <row r="760" spans="1:34" ht="15.5" thickTop="1" thickBot="1" x14ac:dyDescent="0.4">
      <c r="A760" s="35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4"/>
      <c r="AA760" s="20"/>
      <c r="AB760" s="32"/>
      <c r="AC760" s="32"/>
      <c r="AD760" s="32"/>
      <c r="AE760" s="32"/>
      <c r="AF760" s="32"/>
      <c r="AG760" s="32"/>
      <c r="AH760" s="32"/>
    </row>
    <row r="761" spans="1:34" ht="15.5" thickTop="1" thickBot="1" x14ac:dyDescent="0.4">
      <c r="A761" s="35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4"/>
      <c r="AA761" s="20"/>
      <c r="AB761" s="32"/>
      <c r="AC761" s="32"/>
      <c r="AD761" s="32"/>
      <c r="AE761" s="32"/>
      <c r="AF761" s="32"/>
      <c r="AG761" s="32"/>
      <c r="AH761" s="32"/>
    </row>
    <row r="762" spans="1:34" ht="15.5" thickTop="1" thickBot="1" x14ac:dyDescent="0.4">
      <c r="A762" s="35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4"/>
      <c r="AA762" s="20"/>
      <c r="AB762" s="32"/>
      <c r="AC762" s="32"/>
      <c r="AD762" s="32"/>
      <c r="AE762" s="32"/>
      <c r="AF762" s="32"/>
      <c r="AG762" s="32"/>
      <c r="AH762" s="32"/>
    </row>
    <row r="763" spans="1:34" ht="15.5" thickTop="1" thickBot="1" x14ac:dyDescent="0.4">
      <c r="A763" s="35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4"/>
      <c r="AA763" s="20"/>
      <c r="AB763" s="32"/>
      <c r="AC763" s="32"/>
      <c r="AD763" s="32"/>
      <c r="AE763" s="32"/>
      <c r="AF763" s="32"/>
      <c r="AG763" s="32"/>
      <c r="AH763" s="32"/>
    </row>
    <row r="764" spans="1:34" ht="15.5" thickTop="1" thickBot="1" x14ac:dyDescent="0.4">
      <c r="A764" s="35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4"/>
      <c r="AA764" s="20"/>
      <c r="AB764" s="32"/>
      <c r="AC764" s="32"/>
      <c r="AD764" s="32"/>
      <c r="AE764" s="32"/>
      <c r="AF764" s="32"/>
      <c r="AG764" s="32"/>
      <c r="AH764" s="32"/>
    </row>
    <row r="765" spans="1:34" ht="15.5" thickTop="1" thickBot="1" x14ac:dyDescent="0.4">
      <c r="A765" s="35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4"/>
      <c r="AA765" s="20"/>
      <c r="AB765" s="32"/>
      <c r="AC765" s="32"/>
      <c r="AD765" s="32"/>
      <c r="AE765" s="32"/>
      <c r="AF765" s="32"/>
      <c r="AG765" s="32"/>
      <c r="AH765" s="32"/>
    </row>
    <row r="766" spans="1:34" ht="15.5" thickTop="1" thickBot="1" x14ac:dyDescent="0.4">
      <c r="A766" s="35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4"/>
      <c r="AA766" s="20"/>
      <c r="AB766" s="32"/>
      <c r="AC766" s="32"/>
      <c r="AD766" s="32"/>
      <c r="AE766" s="32"/>
      <c r="AF766" s="32"/>
      <c r="AG766" s="32"/>
      <c r="AH766" s="32"/>
    </row>
    <row r="767" spans="1:34" ht="15.5" thickTop="1" thickBot="1" x14ac:dyDescent="0.4">
      <c r="A767" s="35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4"/>
      <c r="AA767" s="20"/>
      <c r="AB767" s="32"/>
      <c r="AC767" s="32"/>
      <c r="AD767" s="32"/>
      <c r="AE767" s="32"/>
      <c r="AF767" s="32"/>
      <c r="AG767" s="32"/>
      <c r="AH767" s="32"/>
    </row>
    <row r="768" spans="1:34" ht="15.5" thickTop="1" thickBot="1" x14ac:dyDescent="0.4">
      <c r="A768" s="35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4"/>
      <c r="AA768" s="20"/>
      <c r="AB768" s="32"/>
      <c r="AC768" s="32"/>
      <c r="AD768" s="32"/>
      <c r="AE768" s="32"/>
      <c r="AF768" s="32"/>
      <c r="AG768" s="32"/>
      <c r="AH768" s="32"/>
    </row>
    <row r="769" spans="1:34" ht="15.5" thickTop="1" thickBot="1" x14ac:dyDescent="0.4">
      <c r="A769" s="35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4"/>
      <c r="AA769" s="20"/>
      <c r="AB769" s="32"/>
      <c r="AC769" s="32"/>
      <c r="AD769" s="32"/>
      <c r="AE769" s="32"/>
      <c r="AF769" s="32"/>
      <c r="AG769" s="32"/>
      <c r="AH769" s="32"/>
    </row>
    <row r="770" spans="1:34" ht="15.5" thickTop="1" thickBot="1" x14ac:dyDescent="0.4">
      <c r="A770" s="35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4"/>
      <c r="AA770" s="20"/>
      <c r="AB770" s="32"/>
      <c r="AC770" s="32"/>
      <c r="AD770" s="32"/>
      <c r="AE770" s="32"/>
      <c r="AF770" s="32"/>
      <c r="AG770" s="32"/>
      <c r="AH770" s="32"/>
    </row>
    <row r="771" spans="1:34" ht="15.5" thickTop="1" thickBot="1" x14ac:dyDescent="0.4">
      <c r="A771" s="35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4"/>
      <c r="AA771" s="20"/>
      <c r="AB771" s="32"/>
      <c r="AC771" s="32"/>
      <c r="AD771" s="32"/>
      <c r="AE771" s="32"/>
      <c r="AF771" s="32"/>
      <c r="AG771" s="32"/>
      <c r="AH771" s="32"/>
    </row>
    <row r="772" spans="1:34" ht="15.5" thickTop="1" thickBot="1" x14ac:dyDescent="0.4">
      <c r="A772" s="35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4"/>
      <c r="AA772" s="20"/>
      <c r="AB772" s="32"/>
      <c r="AC772" s="32"/>
      <c r="AD772" s="32"/>
      <c r="AE772" s="32"/>
      <c r="AF772" s="32"/>
      <c r="AG772" s="32"/>
      <c r="AH772" s="32"/>
    </row>
    <row r="773" spans="1:34" ht="15.5" thickTop="1" thickBot="1" x14ac:dyDescent="0.4">
      <c r="A773" s="35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4"/>
      <c r="AA773" s="20"/>
      <c r="AB773" s="32"/>
      <c r="AC773" s="32"/>
      <c r="AD773" s="32"/>
      <c r="AE773" s="32"/>
      <c r="AF773" s="32"/>
      <c r="AG773" s="32"/>
      <c r="AH773" s="32"/>
    </row>
    <row r="774" spans="1:34" ht="15.5" thickTop="1" thickBot="1" x14ac:dyDescent="0.4">
      <c r="A774" s="35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4"/>
      <c r="AA774" s="20"/>
      <c r="AB774" s="32"/>
      <c r="AC774" s="32"/>
      <c r="AD774" s="32"/>
      <c r="AE774" s="32"/>
      <c r="AF774" s="32"/>
      <c r="AG774" s="32"/>
      <c r="AH774" s="32"/>
    </row>
    <row r="775" spans="1:34" ht="15.5" thickTop="1" thickBot="1" x14ac:dyDescent="0.4">
      <c r="A775" s="35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4"/>
      <c r="AA775" s="20"/>
      <c r="AB775" s="32"/>
      <c r="AC775" s="32"/>
      <c r="AD775" s="32"/>
      <c r="AE775" s="32"/>
      <c r="AF775" s="32"/>
      <c r="AG775" s="32"/>
      <c r="AH775" s="32"/>
    </row>
    <row r="776" spans="1:34" ht="15.5" thickTop="1" thickBot="1" x14ac:dyDescent="0.4">
      <c r="A776" s="35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4"/>
      <c r="AA776" s="20"/>
      <c r="AB776" s="32"/>
      <c r="AC776" s="32"/>
      <c r="AD776" s="32"/>
      <c r="AE776" s="32"/>
      <c r="AF776" s="32"/>
      <c r="AG776" s="32"/>
      <c r="AH776" s="32"/>
    </row>
    <row r="777" spans="1:34" ht="15.5" thickTop="1" thickBot="1" x14ac:dyDescent="0.4">
      <c r="A777" s="35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4"/>
      <c r="AA777" s="20"/>
      <c r="AB777" s="32"/>
      <c r="AC777" s="32"/>
      <c r="AD777" s="32"/>
      <c r="AE777" s="32"/>
      <c r="AF777" s="32"/>
      <c r="AG777" s="32"/>
      <c r="AH777" s="32"/>
    </row>
    <row r="778" spans="1:34" ht="15.5" thickTop="1" thickBot="1" x14ac:dyDescent="0.4">
      <c r="A778" s="35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72"/>
      <c r="AA778" s="20"/>
      <c r="AB778" s="32"/>
      <c r="AC778" s="32"/>
      <c r="AD778" s="32"/>
      <c r="AE778" s="32"/>
      <c r="AF778" s="32"/>
      <c r="AG778" s="32"/>
      <c r="AH778" s="32"/>
    </row>
    <row r="779" spans="1:34" ht="15.5" thickTop="1" thickBot="1" x14ac:dyDescent="0.4">
      <c r="A779" s="35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72"/>
      <c r="AA779" s="20"/>
      <c r="AB779" s="32"/>
      <c r="AC779" s="32"/>
      <c r="AD779" s="32"/>
      <c r="AE779" s="32"/>
      <c r="AF779" s="32"/>
      <c r="AG779" s="32"/>
      <c r="AH779" s="32"/>
    </row>
    <row r="780" spans="1:34" ht="15.5" thickTop="1" thickBot="1" x14ac:dyDescent="0.4">
      <c r="A780" s="35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72"/>
      <c r="AA780" s="20"/>
      <c r="AB780" s="32"/>
      <c r="AC780" s="32"/>
      <c r="AD780" s="32"/>
      <c r="AE780" s="32"/>
      <c r="AF780" s="32"/>
      <c r="AG780" s="32"/>
      <c r="AH780" s="32"/>
    </row>
    <row r="781" spans="1:34" ht="15.5" thickTop="1" thickBot="1" x14ac:dyDescent="0.4">
      <c r="A781" s="35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4"/>
      <c r="AA781" s="20"/>
      <c r="AB781" s="32"/>
      <c r="AC781" s="32"/>
      <c r="AD781" s="32"/>
      <c r="AE781" s="32"/>
      <c r="AF781" s="32"/>
      <c r="AG781" s="32"/>
      <c r="AH781" s="32"/>
    </row>
    <row r="782" spans="1:34" ht="15.5" thickTop="1" thickBot="1" x14ac:dyDescent="0.4">
      <c r="A782" s="35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4"/>
      <c r="AA782" s="20"/>
      <c r="AB782" s="32"/>
      <c r="AC782" s="32"/>
      <c r="AD782" s="32"/>
      <c r="AE782" s="32"/>
      <c r="AF782" s="32"/>
      <c r="AG782" s="32"/>
      <c r="AH782" s="32"/>
    </row>
    <row r="783" spans="1:34" ht="15.5" thickTop="1" thickBot="1" x14ac:dyDescent="0.4">
      <c r="A783" s="35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4"/>
      <c r="AA783" s="20"/>
      <c r="AB783" s="32"/>
      <c r="AC783" s="32"/>
      <c r="AD783" s="32"/>
      <c r="AE783" s="32"/>
      <c r="AF783" s="32"/>
      <c r="AG783" s="32"/>
      <c r="AH783" s="32"/>
    </row>
    <row r="784" spans="1:34" ht="15.5" thickTop="1" thickBot="1" x14ac:dyDescent="0.4">
      <c r="A784" s="35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4"/>
      <c r="AA784" s="20"/>
      <c r="AB784" s="32"/>
      <c r="AC784" s="32"/>
      <c r="AD784" s="32"/>
      <c r="AE784" s="32"/>
      <c r="AF784" s="32"/>
      <c r="AG784" s="32"/>
      <c r="AH784" s="32"/>
    </row>
    <row r="785" spans="1:34" ht="15.5" thickTop="1" thickBot="1" x14ac:dyDescent="0.4">
      <c r="A785" s="35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4"/>
      <c r="AA785" s="20"/>
      <c r="AB785" s="32"/>
      <c r="AC785" s="32"/>
      <c r="AD785" s="32"/>
      <c r="AE785" s="32"/>
      <c r="AF785" s="32"/>
      <c r="AG785" s="32"/>
      <c r="AH785" s="32"/>
    </row>
    <row r="786" spans="1:34" ht="15.5" thickTop="1" thickBot="1" x14ac:dyDescent="0.4">
      <c r="A786" s="35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4"/>
      <c r="AA786" s="20"/>
      <c r="AB786" s="32"/>
      <c r="AC786" s="32"/>
      <c r="AD786" s="32"/>
      <c r="AE786" s="32"/>
      <c r="AF786" s="32"/>
      <c r="AG786" s="32"/>
      <c r="AH786" s="32"/>
    </row>
    <row r="787" spans="1:34" ht="15.5" thickTop="1" thickBot="1" x14ac:dyDescent="0.4">
      <c r="A787" s="35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4"/>
      <c r="AA787" s="20"/>
      <c r="AB787" s="32"/>
      <c r="AC787" s="32"/>
      <c r="AD787" s="32"/>
      <c r="AE787" s="32"/>
      <c r="AF787" s="32"/>
      <c r="AG787" s="32"/>
      <c r="AH787" s="32"/>
    </row>
    <row r="788" spans="1:34" ht="15.5" thickTop="1" thickBot="1" x14ac:dyDescent="0.4">
      <c r="A788" s="35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4"/>
      <c r="AA788" s="20"/>
      <c r="AB788" s="32"/>
      <c r="AC788" s="32"/>
      <c r="AD788" s="32"/>
      <c r="AE788" s="32"/>
      <c r="AF788" s="32"/>
      <c r="AG788" s="32"/>
      <c r="AH788" s="32"/>
    </row>
    <row r="789" spans="1:34" ht="15.5" thickTop="1" thickBot="1" x14ac:dyDescent="0.4">
      <c r="A789" s="35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4"/>
      <c r="AA789" s="20"/>
      <c r="AB789" s="32"/>
      <c r="AC789" s="32"/>
      <c r="AD789" s="32"/>
      <c r="AE789" s="32"/>
      <c r="AF789" s="32"/>
      <c r="AG789" s="32"/>
      <c r="AH789" s="32"/>
    </row>
    <row r="790" spans="1:34" ht="15.5" thickTop="1" thickBot="1" x14ac:dyDescent="0.4">
      <c r="A790" s="35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4"/>
      <c r="AA790" s="20"/>
      <c r="AB790" s="32"/>
      <c r="AC790" s="32"/>
      <c r="AD790" s="32"/>
      <c r="AE790" s="32"/>
      <c r="AF790" s="32"/>
      <c r="AG790" s="32"/>
      <c r="AH790" s="32"/>
    </row>
    <row r="791" spans="1:34" ht="15.5" thickTop="1" thickBot="1" x14ac:dyDescent="0.4">
      <c r="A791" s="35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4"/>
      <c r="AA791" s="20"/>
      <c r="AB791" s="32"/>
      <c r="AC791" s="32"/>
      <c r="AD791" s="32"/>
      <c r="AE791" s="32"/>
      <c r="AF791" s="32"/>
      <c r="AG791" s="32"/>
      <c r="AH791" s="32"/>
    </row>
    <row r="792" spans="1:34" ht="15.5" thickTop="1" thickBot="1" x14ac:dyDescent="0.4">
      <c r="A792" s="35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4"/>
      <c r="AA792" s="20"/>
      <c r="AB792" s="32"/>
      <c r="AC792" s="32"/>
      <c r="AD792" s="32"/>
      <c r="AE792" s="32"/>
      <c r="AF792" s="32"/>
      <c r="AG792" s="32"/>
      <c r="AH792" s="32"/>
    </row>
    <row r="793" spans="1:34" ht="15.5" thickTop="1" thickBot="1" x14ac:dyDescent="0.4">
      <c r="A793" s="35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4"/>
      <c r="AA793" s="20"/>
      <c r="AB793" s="32"/>
      <c r="AC793" s="32"/>
      <c r="AD793" s="32"/>
      <c r="AE793" s="32"/>
      <c r="AF793" s="32"/>
      <c r="AG793" s="32"/>
      <c r="AH793" s="32"/>
    </row>
    <row r="794" spans="1:34" ht="15.5" thickTop="1" thickBot="1" x14ac:dyDescent="0.4">
      <c r="A794" s="35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4"/>
      <c r="AA794" s="20"/>
      <c r="AB794" s="32"/>
      <c r="AC794" s="32"/>
      <c r="AD794" s="32"/>
      <c r="AE794" s="32"/>
      <c r="AF794" s="32"/>
      <c r="AG794" s="32"/>
      <c r="AH794" s="32"/>
    </row>
    <row r="795" spans="1:34" ht="15.5" thickTop="1" thickBot="1" x14ac:dyDescent="0.4">
      <c r="A795" s="35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73" t="s">
        <v>84</v>
      </c>
      <c r="AA795" s="20"/>
      <c r="AB795" s="32"/>
      <c r="AC795" s="32"/>
      <c r="AD795" s="32"/>
      <c r="AE795" s="32"/>
      <c r="AF795" s="32"/>
      <c r="AG795" s="32"/>
      <c r="AH795" s="32"/>
    </row>
    <row r="796" spans="1:34" ht="15.5" thickTop="1" thickBot="1" x14ac:dyDescent="0.4">
      <c r="A796" s="35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73" t="s">
        <v>117</v>
      </c>
      <c r="AA796" s="20"/>
      <c r="AB796" s="32"/>
      <c r="AC796" s="32"/>
      <c r="AD796" s="32"/>
      <c r="AE796" s="32"/>
      <c r="AF796" s="32"/>
      <c r="AG796" s="32"/>
      <c r="AH796" s="32"/>
    </row>
    <row r="797" spans="1:34" ht="15.5" thickTop="1" thickBot="1" x14ac:dyDescent="0.4">
      <c r="A797" s="35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4"/>
      <c r="AA797" s="20"/>
      <c r="AB797" s="32"/>
      <c r="AC797" s="32"/>
      <c r="AD797" s="32"/>
      <c r="AE797" s="32"/>
      <c r="AF797" s="32"/>
      <c r="AG797" s="32"/>
      <c r="AH797" s="32"/>
    </row>
    <row r="798" spans="1:34" ht="15.5" thickTop="1" thickBot="1" x14ac:dyDescent="0.4">
      <c r="A798" s="35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4"/>
      <c r="AA798" s="20"/>
      <c r="AB798" s="32"/>
      <c r="AC798" s="32"/>
      <c r="AD798" s="32"/>
      <c r="AE798" s="32"/>
      <c r="AF798" s="32"/>
      <c r="AG798" s="32"/>
      <c r="AH798" s="32"/>
    </row>
    <row r="799" spans="1:34" ht="15.5" thickTop="1" thickBot="1" x14ac:dyDescent="0.4">
      <c r="A799" s="35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4"/>
      <c r="AA799" s="20"/>
      <c r="AB799" s="32"/>
      <c r="AC799" s="32"/>
      <c r="AD799" s="32"/>
      <c r="AE799" s="32"/>
      <c r="AF799" s="32"/>
      <c r="AG799" s="32"/>
      <c r="AH799" s="32"/>
    </row>
    <row r="800" spans="1:34" ht="15.5" thickTop="1" thickBot="1" x14ac:dyDescent="0.4">
      <c r="A800" s="35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4" t="e">
        <f>#REF!+#REF!+#REF!+#REF!</f>
        <v>#REF!</v>
      </c>
      <c r="AA800" s="20"/>
      <c r="AB800" s="32"/>
      <c r="AC800" s="32"/>
      <c r="AD800" s="32"/>
      <c r="AE800" s="32"/>
      <c r="AF800" s="32"/>
      <c r="AG800" s="32"/>
      <c r="AH800" s="32"/>
    </row>
    <row r="801" spans="1:34" ht="15.5" thickTop="1" thickBot="1" x14ac:dyDescent="0.4">
      <c r="A801" s="35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4" t="e">
        <f>#REF!+#REF!+#REF!+#REF!</f>
        <v>#REF!</v>
      </c>
      <c r="AA801" s="20"/>
      <c r="AB801" s="32"/>
      <c r="AC801" s="32"/>
      <c r="AD801" s="32"/>
      <c r="AE801" s="32"/>
      <c r="AF801" s="32"/>
      <c r="AG801" s="32"/>
      <c r="AH801" s="32"/>
    </row>
    <row r="802" spans="1:34" ht="15.5" thickTop="1" thickBot="1" x14ac:dyDescent="0.4">
      <c r="A802" s="35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4" t="e">
        <f>AVERAGE(#REF!,#REF!,#REF!,#REF!)</f>
        <v>#REF!</v>
      </c>
      <c r="AA802" s="20"/>
      <c r="AB802" s="32"/>
      <c r="AC802" s="32"/>
      <c r="AD802" s="32"/>
      <c r="AE802" s="32"/>
      <c r="AF802" s="32"/>
      <c r="AG802" s="32"/>
      <c r="AH802" s="32"/>
    </row>
    <row r="803" spans="1:34" ht="15.5" thickTop="1" thickBot="1" x14ac:dyDescent="0.4">
      <c r="A803" s="35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4" t="e">
        <f>#REF!+#REF!+#REF!+#REF!</f>
        <v>#REF!</v>
      </c>
      <c r="AA803" s="20"/>
      <c r="AB803" s="32"/>
      <c r="AC803" s="32"/>
      <c r="AD803" s="32"/>
      <c r="AE803" s="32"/>
      <c r="AF803" s="32"/>
      <c r="AG803" s="32"/>
      <c r="AH803" s="32"/>
    </row>
    <row r="804" spans="1:34" ht="15.5" thickTop="1" thickBot="1" x14ac:dyDescent="0.4">
      <c r="A804" s="35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4" t="e">
        <f>AVERAGE(#REF!,#REF!,#REF!,#REF!)</f>
        <v>#REF!</v>
      </c>
      <c r="AA804" s="20"/>
      <c r="AB804" s="32"/>
      <c r="AC804" s="32"/>
      <c r="AD804" s="32"/>
      <c r="AE804" s="32"/>
      <c r="AF804" s="32"/>
      <c r="AG804" s="32"/>
      <c r="AH804" s="32"/>
    </row>
    <row r="805" spans="1:34" ht="15.5" thickTop="1" thickBot="1" x14ac:dyDescent="0.4">
      <c r="A805" s="35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4" t="e">
        <f>#REF!+#REF!+#REF!+#REF!</f>
        <v>#REF!</v>
      </c>
      <c r="AA805" s="20"/>
      <c r="AB805" s="32"/>
      <c r="AC805" s="32"/>
      <c r="AD805" s="32"/>
      <c r="AE805" s="32"/>
      <c r="AF805" s="32"/>
      <c r="AG805" s="32"/>
      <c r="AH805" s="32"/>
    </row>
    <row r="806" spans="1:34" ht="15.5" thickTop="1" thickBot="1" x14ac:dyDescent="0.4">
      <c r="A806" s="35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4" t="e">
        <f>AVERAGE(#REF!,#REF!,#REF!,#REF!)</f>
        <v>#REF!</v>
      </c>
      <c r="AA806" s="20"/>
      <c r="AB806" s="32"/>
      <c r="AC806" s="32"/>
      <c r="AD806" s="32"/>
      <c r="AE806" s="32"/>
      <c r="AF806" s="32"/>
      <c r="AG806" s="32"/>
      <c r="AH806" s="32"/>
    </row>
    <row r="807" spans="1:34" ht="15.5" thickTop="1" thickBot="1" x14ac:dyDescent="0.4">
      <c r="A807" s="35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4" t="e">
        <f>#REF!+#REF!+#REF!+#REF!</f>
        <v>#REF!</v>
      </c>
      <c r="AA807" s="20"/>
      <c r="AB807" s="32"/>
      <c r="AC807" s="32"/>
      <c r="AD807" s="32"/>
      <c r="AE807" s="32"/>
      <c r="AF807" s="32"/>
      <c r="AG807" s="32"/>
      <c r="AH807" s="32"/>
    </row>
    <row r="808" spans="1:34" ht="15.5" thickTop="1" thickBot="1" x14ac:dyDescent="0.4">
      <c r="A808" s="35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4" t="e">
        <f>AVERAGE(#REF!,#REF!,#REF!,#REF!)</f>
        <v>#REF!</v>
      </c>
      <c r="AA808" s="20"/>
      <c r="AB808" s="32"/>
      <c r="AC808" s="32"/>
      <c r="AD808" s="32"/>
      <c r="AE808" s="32"/>
      <c r="AF808" s="32"/>
      <c r="AG808" s="32"/>
      <c r="AH808" s="32"/>
    </row>
    <row r="809" spans="1:34" ht="15.5" thickTop="1" thickBot="1" x14ac:dyDescent="0.4">
      <c r="A809" s="35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4" t="e">
        <f>#REF!+#REF!+#REF!+#REF!</f>
        <v>#REF!</v>
      </c>
      <c r="AA809" s="20"/>
      <c r="AB809" s="32"/>
      <c r="AC809" s="32"/>
      <c r="AD809" s="32"/>
      <c r="AE809" s="32"/>
      <c r="AF809" s="32"/>
      <c r="AG809" s="32"/>
      <c r="AH809" s="32"/>
    </row>
    <row r="810" spans="1:34" ht="15.5" thickTop="1" thickBot="1" x14ac:dyDescent="0.4">
      <c r="A810" s="35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4" t="e">
        <f>AVERAGE(#REF!,#REF!,#REF!,#REF!)</f>
        <v>#REF!</v>
      </c>
      <c r="AA810" s="20"/>
      <c r="AB810" s="32"/>
      <c r="AC810" s="32"/>
      <c r="AD810" s="32"/>
      <c r="AE810" s="32"/>
      <c r="AF810" s="32"/>
      <c r="AG810" s="32"/>
      <c r="AH810" s="32"/>
    </row>
    <row r="811" spans="1:34" ht="15.5" thickTop="1" thickBot="1" x14ac:dyDescent="0.4">
      <c r="A811" s="35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4" t="e">
        <f>AVERAGE(#REF!,#REF!,#REF!,#REF!)</f>
        <v>#REF!</v>
      </c>
      <c r="AA811" s="20"/>
      <c r="AB811" s="32"/>
      <c r="AC811" s="32"/>
      <c r="AD811" s="32"/>
      <c r="AE811" s="32"/>
      <c r="AF811" s="32"/>
      <c r="AG811" s="32"/>
      <c r="AH811" s="32"/>
    </row>
    <row r="812" spans="1:34" ht="15.5" thickTop="1" thickBot="1" x14ac:dyDescent="0.4">
      <c r="A812" s="35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4" t="e">
        <f>#REF!+#REF!+#REF!+#REF!</f>
        <v>#REF!</v>
      </c>
      <c r="AA812" s="20"/>
      <c r="AB812" s="32"/>
      <c r="AC812" s="32"/>
      <c r="AD812" s="32"/>
      <c r="AE812" s="32"/>
      <c r="AF812" s="32"/>
      <c r="AG812" s="32"/>
      <c r="AH812" s="32"/>
    </row>
    <row r="813" spans="1:34" ht="15.5" thickTop="1" thickBot="1" x14ac:dyDescent="0.4">
      <c r="A813" s="35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4" t="e">
        <f>#REF!+#REF!+#REF!+#REF!</f>
        <v>#REF!</v>
      </c>
      <c r="AA813" s="20"/>
      <c r="AB813" s="32"/>
      <c r="AC813" s="32"/>
      <c r="AD813" s="32"/>
      <c r="AE813" s="32"/>
      <c r="AF813" s="32"/>
      <c r="AG813" s="32"/>
      <c r="AH813" s="32"/>
    </row>
    <row r="814" spans="1:34" ht="15.5" thickTop="1" thickBot="1" x14ac:dyDescent="0.4">
      <c r="A814" s="35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4" t="e">
        <f>AVERAGE(#REF!,#REF!,#REF!,#REF!)</f>
        <v>#REF!</v>
      </c>
      <c r="AA814" s="20"/>
      <c r="AB814" s="32"/>
      <c r="AC814" s="32"/>
      <c r="AD814" s="32"/>
      <c r="AE814" s="32"/>
      <c r="AF814" s="32"/>
      <c r="AG814" s="32"/>
      <c r="AH814" s="32"/>
    </row>
    <row r="815" spans="1:34" ht="15.5" thickTop="1" thickBot="1" x14ac:dyDescent="0.4">
      <c r="A815" s="35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4" t="e">
        <f>#REF!+#REF!+#REF!+#REF!</f>
        <v>#REF!</v>
      </c>
      <c r="AA815" s="20"/>
      <c r="AB815" s="32"/>
      <c r="AC815" s="32"/>
      <c r="AD815" s="32"/>
      <c r="AE815" s="32"/>
      <c r="AF815" s="32"/>
      <c r="AG815" s="32"/>
      <c r="AH815" s="32"/>
    </row>
    <row r="816" spans="1:34" ht="15.5" thickTop="1" thickBot="1" x14ac:dyDescent="0.4">
      <c r="A816" s="35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4" t="e">
        <f>AVERAGE(#REF!,#REF!,#REF!,#REF!)</f>
        <v>#REF!</v>
      </c>
      <c r="AA816" s="20"/>
      <c r="AB816" s="32"/>
      <c r="AC816" s="32"/>
      <c r="AD816" s="32"/>
      <c r="AE816" s="32"/>
      <c r="AF816" s="32"/>
      <c r="AG816" s="32"/>
      <c r="AH816" s="32"/>
    </row>
    <row r="817" spans="1:34" ht="15.5" thickTop="1" thickBot="1" x14ac:dyDescent="0.4">
      <c r="A817" s="35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4" t="e">
        <f>#REF!+#REF!+#REF!+#REF!</f>
        <v>#REF!</v>
      </c>
      <c r="AA817" s="20"/>
      <c r="AB817" s="32"/>
      <c r="AC817" s="32"/>
      <c r="AD817" s="32"/>
      <c r="AE817" s="32"/>
      <c r="AF817" s="32"/>
      <c r="AG817" s="32"/>
      <c r="AH817" s="32"/>
    </row>
    <row r="818" spans="1:34" ht="15.5" thickTop="1" thickBot="1" x14ac:dyDescent="0.4">
      <c r="A818" s="35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4" t="e">
        <f>AVERAGE(#REF!,#REF!,#REF!,#REF!)</f>
        <v>#REF!</v>
      </c>
      <c r="AA818" s="20"/>
      <c r="AB818" s="32"/>
      <c r="AC818" s="32"/>
      <c r="AD818" s="32"/>
      <c r="AE818" s="32"/>
      <c r="AF818" s="32"/>
      <c r="AG818" s="32"/>
      <c r="AH818" s="32"/>
    </row>
    <row r="819" spans="1:34" ht="15.5" thickTop="1" thickBot="1" x14ac:dyDescent="0.4">
      <c r="A819" s="35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4" t="e">
        <f>#REF!+#REF!+#REF!+#REF!</f>
        <v>#REF!</v>
      </c>
      <c r="AA819" s="20"/>
      <c r="AB819" s="32"/>
      <c r="AC819" s="32"/>
      <c r="AD819" s="32"/>
      <c r="AE819" s="32"/>
      <c r="AF819" s="32"/>
      <c r="AG819" s="32"/>
      <c r="AH819" s="32"/>
    </row>
    <row r="820" spans="1:34" ht="15.5" thickTop="1" thickBot="1" x14ac:dyDescent="0.4">
      <c r="A820" s="35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4" t="e">
        <f>AVERAGE(#REF!,#REF!,#REF!,#REF!)</f>
        <v>#REF!</v>
      </c>
      <c r="AA820" s="20"/>
      <c r="AB820" s="32"/>
      <c r="AC820" s="32"/>
      <c r="AD820" s="32"/>
      <c r="AE820" s="32"/>
      <c r="AF820" s="32"/>
      <c r="AG820" s="32"/>
      <c r="AH820" s="32"/>
    </row>
    <row r="821" spans="1:34" ht="15.5" thickTop="1" thickBot="1" x14ac:dyDescent="0.4">
      <c r="A821" s="35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4"/>
      <c r="AA821" s="20"/>
      <c r="AB821" s="32"/>
      <c r="AC821" s="32"/>
      <c r="AD821" s="32"/>
      <c r="AE821" s="32"/>
      <c r="AF821" s="32"/>
      <c r="AG821" s="32"/>
      <c r="AH821" s="32"/>
    </row>
    <row r="822" spans="1:34" ht="15.5" thickTop="1" thickBot="1" x14ac:dyDescent="0.4">
      <c r="A822" s="35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4"/>
      <c r="AA822" s="20"/>
      <c r="AB822" s="32"/>
      <c r="AC822" s="32"/>
      <c r="AD822" s="32"/>
      <c r="AE822" s="32"/>
      <c r="AF822" s="32"/>
      <c r="AG822" s="32"/>
      <c r="AH822" s="32"/>
    </row>
    <row r="823" spans="1:34" ht="15.5" thickTop="1" thickBot="1" x14ac:dyDescent="0.4">
      <c r="A823" s="35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4" t="e">
        <f>#REF!+#REF!+#REF!+#REF!</f>
        <v>#REF!</v>
      </c>
      <c r="AA823" s="20"/>
      <c r="AB823" s="32"/>
      <c r="AC823" s="32"/>
      <c r="AD823" s="32"/>
      <c r="AE823" s="32"/>
      <c r="AF823" s="32"/>
      <c r="AG823" s="32"/>
      <c r="AH823" s="32"/>
    </row>
    <row r="824" spans="1:34" ht="15.5" thickTop="1" thickBot="1" x14ac:dyDescent="0.4">
      <c r="A824" s="35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73"/>
      <c r="AA824" s="20"/>
      <c r="AB824" s="32"/>
      <c r="AC824" s="32"/>
      <c r="AD824" s="32"/>
      <c r="AE824" s="32"/>
      <c r="AF824" s="32"/>
      <c r="AG824" s="32"/>
      <c r="AH824" s="32"/>
    </row>
    <row r="825" spans="1:34" ht="15.5" thickTop="1" thickBot="1" x14ac:dyDescent="0.4">
      <c r="A825" s="35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4"/>
      <c r="AA825" s="20"/>
      <c r="AB825" s="32"/>
      <c r="AC825" s="32"/>
      <c r="AD825" s="32"/>
      <c r="AE825" s="32"/>
      <c r="AF825" s="32"/>
      <c r="AG825" s="32"/>
      <c r="AH825" s="32"/>
    </row>
    <row r="826" spans="1:34" ht="15.5" thickTop="1" thickBot="1" x14ac:dyDescent="0.4">
      <c r="A826" s="35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4"/>
      <c r="AA826" s="20"/>
      <c r="AB826" s="32"/>
      <c r="AC826" s="32"/>
      <c r="AD826" s="32"/>
      <c r="AE826" s="32"/>
      <c r="AF826" s="32"/>
      <c r="AG826" s="32"/>
      <c r="AH826" s="32"/>
    </row>
    <row r="827" spans="1:34" ht="15.5" thickTop="1" thickBot="1" x14ac:dyDescent="0.4">
      <c r="A827" s="35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4"/>
      <c r="AA827" s="20"/>
      <c r="AB827" s="32"/>
      <c r="AC827" s="32"/>
      <c r="AD827" s="32"/>
      <c r="AE827" s="32"/>
      <c r="AF827" s="32"/>
      <c r="AG827" s="32"/>
      <c r="AH827" s="32"/>
    </row>
    <row r="828" spans="1:34" ht="15.5" thickTop="1" thickBot="1" x14ac:dyDescent="0.4">
      <c r="A828" s="35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4"/>
      <c r="AA828" s="20"/>
      <c r="AB828" s="32"/>
      <c r="AC828" s="32"/>
      <c r="AD828" s="32"/>
      <c r="AE828" s="32"/>
      <c r="AF828" s="32"/>
      <c r="AG828" s="32"/>
      <c r="AH828" s="32"/>
    </row>
    <row r="829" spans="1:34" ht="15.5" thickTop="1" thickBot="1" x14ac:dyDescent="0.4">
      <c r="A829" s="35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4"/>
      <c r="AA829" s="20"/>
      <c r="AB829" s="32"/>
      <c r="AC829" s="32"/>
      <c r="AD829" s="32"/>
      <c r="AE829" s="32"/>
      <c r="AF829" s="32"/>
      <c r="AG829" s="32"/>
      <c r="AH829" s="32"/>
    </row>
    <row r="830" spans="1:34" ht="15.5" thickTop="1" thickBot="1" x14ac:dyDescent="0.4">
      <c r="A830" s="35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4"/>
      <c r="AA830" s="20"/>
      <c r="AB830" s="32"/>
      <c r="AC830" s="32"/>
      <c r="AD830" s="32"/>
      <c r="AE830" s="32"/>
      <c r="AF830" s="32"/>
      <c r="AG830" s="32"/>
      <c r="AH830" s="32"/>
    </row>
    <row r="831" spans="1:34" ht="15.5" thickTop="1" thickBot="1" x14ac:dyDescent="0.4">
      <c r="A831" s="35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4"/>
      <c r="AA831" s="20"/>
      <c r="AB831" s="32"/>
      <c r="AC831" s="32"/>
      <c r="AD831" s="32"/>
      <c r="AE831" s="32"/>
      <c r="AF831" s="32"/>
      <c r="AG831" s="32"/>
      <c r="AH831" s="32"/>
    </row>
    <row r="832" spans="1:34" ht="15.5" thickTop="1" thickBot="1" x14ac:dyDescent="0.4">
      <c r="A832" s="35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4"/>
      <c r="AA832" s="20"/>
      <c r="AB832" s="32"/>
      <c r="AC832" s="32"/>
      <c r="AD832" s="32"/>
      <c r="AE832" s="32"/>
      <c r="AF832" s="32"/>
      <c r="AG832" s="32"/>
      <c r="AH832" s="32"/>
    </row>
    <row r="833" spans="1:34" ht="15.5" thickTop="1" thickBot="1" x14ac:dyDescent="0.4">
      <c r="A833" s="35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4"/>
      <c r="AA833" s="20"/>
      <c r="AB833" s="32"/>
      <c r="AC833" s="32"/>
      <c r="AD833" s="32"/>
      <c r="AE833" s="32"/>
      <c r="AF833" s="32"/>
      <c r="AG833" s="32"/>
      <c r="AH833" s="32"/>
    </row>
    <row r="834" spans="1:34" ht="15.5" thickTop="1" thickBot="1" x14ac:dyDescent="0.4">
      <c r="A834" s="35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4"/>
      <c r="AA834" s="20"/>
      <c r="AB834" s="32"/>
      <c r="AC834" s="32"/>
      <c r="AD834" s="32"/>
      <c r="AE834" s="32"/>
      <c r="AF834" s="32"/>
      <c r="AG834" s="32"/>
      <c r="AH834" s="32"/>
    </row>
    <row r="835" spans="1:34" ht="15.5" thickTop="1" thickBot="1" x14ac:dyDescent="0.4">
      <c r="A835" s="35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4"/>
      <c r="AA835" s="20"/>
      <c r="AB835" s="32"/>
      <c r="AC835" s="32"/>
      <c r="AD835" s="32"/>
      <c r="AE835" s="32"/>
      <c r="AF835" s="32"/>
      <c r="AG835" s="32"/>
      <c r="AH835" s="32"/>
    </row>
    <row r="836" spans="1:34" ht="15.5" thickTop="1" thickBot="1" x14ac:dyDescent="0.4">
      <c r="A836" s="35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4"/>
      <c r="AA836" s="20"/>
      <c r="AB836" s="32"/>
      <c r="AC836" s="32"/>
      <c r="AD836" s="32"/>
      <c r="AE836" s="32"/>
      <c r="AF836" s="32"/>
      <c r="AG836" s="32"/>
      <c r="AH836" s="32"/>
    </row>
    <row r="837" spans="1:34" ht="15.5" thickTop="1" thickBot="1" x14ac:dyDescent="0.4">
      <c r="A837" s="35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4"/>
      <c r="AA837" s="20"/>
      <c r="AB837" s="32"/>
      <c r="AC837" s="32"/>
      <c r="AD837" s="32"/>
      <c r="AE837" s="32"/>
      <c r="AF837" s="32"/>
      <c r="AG837" s="32"/>
      <c r="AH837" s="32"/>
    </row>
    <row r="838" spans="1:34" ht="15.5" thickTop="1" thickBot="1" x14ac:dyDescent="0.4">
      <c r="A838" s="35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4"/>
      <c r="AA838" s="20"/>
      <c r="AB838" s="32"/>
      <c r="AC838" s="32"/>
      <c r="AD838" s="32"/>
      <c r="AE838" s="32"/>
      <c r="AF838" s="32"/>
      <c r="AG838" s="32"/>
      <c r="AH838" s="32"/>
    </row>
    <row r="839" spans="1:34" ht="15.5" thickTop="1" thickBot="1" x14ac:dyDescent="0.4">
      <c r="A839" s="35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4"/>
      <c r="AA839" s="20"/>
      <c r="AB839" s="32"/>
      <c r="AC839" s="32"/>
      <c r="AD839" s="32"/>
      <c r="AE839" s="32"/>
      <c r="AF839" s="32"/>
      <c r="AG839" s="32"/>
      <c r="AH839" s="32"/>
    </row>
    <row r="840" spans="1:34" ht="15.5" thickTop="1" thickBot="1" x14ac:dyDescent="0.4">
      <c r="A840" s="35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4"/>
      <c r="AA840" s="20"/>
      <c r="AB840" s="32"/>
      <c r="AC840" s="32"/>
      <c r="AD840" s="32"/>
      <c r="AE840" s="32"/>
      <c r="AF840" s="32"/>
      <c r="AG840" s="32"/>
      <c r="AH840" s="32"/>
    </row>
    <row r="841" spans="1:34" ht="15.5" thickTop="1" thickBot="1" x14ac:dyDescent="0.4">
      <c r="A841" s="35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4"/>
      <c r="AA841" s="20"/>
      <c r="AB841" s="32"/>
      <c r="AC841" s="32"/>
      <c r="AD841" s="32"/>
      <c r="AE841" s="32"/>
      <c r="AF841" s="32"/>
      <c r="AG841" s="32"/>
      <c r="AH841" s="32"/>
    </row>
    <row r="842" spans="1:34" ht="15.5" thickTop="1" thickBot="1" x14ac:dyDescent="0.4">
      <c r="A842" s="35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4"/>
      <c r="AA842" s="20"/>
      <c r="AB842" s="32"/>
      <c r="AC842" s="32"/>
      <c r="AD842" s="32"/>
      <c r="AE842" s="32"/>
      <c r="AF842" s="32"/>
      <c r="AG842" s="32"/>
      <c r="AH842" s="32"/>
    </row>
    <row r="843" spans="1:34" ht="15.5" thickTop="1" thickBot="1" x14ac:dyDescent="0.4">
      <c r="A843" s="35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69"/>
      <c r="AA843" s="20"/>
      <c r="AB843" s="32"/>
      <c r="AC843" s="32"/>
      <c r="AD843" s="32"/>
      <c r="AE843" s="32"/>
      <c r="AF843" s="32"/>
      <c r="AG843" s="32"/>
      <c r="AH843" s="32"/>
    </row>
    <row r="844" spans="1:34" ht="15.5" thickTop="1" thickBot="1" x14ac:dyDescent="0.4">
      <c r="A844" s="35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74"/>
      <c r="AA844" s="20"/>
      <c r="AB844" s="32"/>
      <c r="AC844" s="32"/>
      <c r="AD844" s="32"/>
      <c r="AE844" s="32"/>
      <c r="AF844" s="32"/>
      <c r="AG844" s="32"/>
      <c r="AH844" s="32"/>
    </row>
    <row r="845" spans="1:34" ht="15.5" thickTop="1" thickBot="1" x14ac:dyDescent="0.4">
      <c r="A845" s="35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69"/>
      <c r="AA845" s="20"/>
      <c r="AB845" s="32"/>
      <c r="AC845" s="32"/>
      <c r="AD845" s="32"/>
      <c r="AE845" s="32"/>
      <c r="AF845" s="32"/>
      <c r="AG845" s="32"/>
      <c r="AH845" s="32"/>
    </row>
    <row r="846" spans="1:34" ht="15.5" thickTop="1" thickBot="1" x14ac:dyDescent="0.4">
      <c r="A846" s="35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69"/>
      <c r="AA846" s="20"/>
      <c r="AB846" s="32"/>
      <c r="AC846" s="32"/>
      <c r="AD846" s="32"/>
      <c r="AE846" s="32"/>
      <c r="AF846" s="32"/>
      <c r="AG846" s="32"/>
      <c r="AH846" s="32"/>
    </row>
    <row r="847" spans="1:34" ht="15.5" thickTop="1" thickBot="1" x14ac:dyDescent="0.4">
      <c r="A847" s="35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4"/>
      <c r="AA847" s="20"/>
      <c r="AB847" s="32"/>
      <c r="AC847" s="32"/>
      <c r="AD847" s="32"/>
      <c r="AE847" s="32"/>
      <c r="AF847" s="32"/>
      <c r="AG847" s="32"/>
      <c r="AH847" s="32"/>
    </row>
    <row r="848" spans="1:34" ht="15.5" thickTop="1" thickBot="1" x14ac:dyDescent="0.4">
      <c r="A848" s="35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4"/>
      <c r="AA848" s="20"/>
      <c r="AB848" s="32"/>
      <c r="AC848" s="32"/>
      <c r="AD848" s="32"/>
      <c r="AE848" s="32"/>
      <c r="AF848" s="32"/>
      <c r="AG848" s="32"/>
      <c r="AH848" s="32"/>
    </row>
    <row r="849" spans="1:34" ht="15.5" thickTop="1" thickBot="1" x14ac:dyDescent="0.4">
      <c r="A849" s="35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4"/>
      <c r="AA849" s="20"/>
      <c r="AB849" s="32"/>
      <c r="AC849" s="32"/>
      <c r="AD849" s="32"/>
      <c r="AE849" s="32"/>
      <c r="AF849" s="32"/>
      <c r="AG849" s="32"/>
      <c r="AH849" s="32"/>
    </row>
    <row r="850" spans="1:34" ht="15.5" thickTop="1" thickBot="1" x14ac:dyDescent="0.4">
      <c r="A850" s="35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4"/>
      <c r="AA850" s="20"/>
      <c r="AB850" s="32"/>
      <c r="AC850" s="32"/>
      <c r="AD850" s="32"/>
      <c r="AE850" s="32"/>
      <c r="AF850" s="32"/>
      <c r="AG850" s="32"/>
      <c r="AH850" s="32"/>
    </row>
    <row r="851" spans="1:34" ht="15.5" thickTop="1" thickBot="1" x14ac:dyDescent="0.4">
      <c r="A851" s="35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69"/>
      <c r="AA851" s="20"/>
      <c r="AB851" s="32"/>
      <c r="AC851" s="32"/>
      <c r="AD851" s="32"/>
      <c r="AE851" s="32"/>
      <c r="AF851" s="32"/>
      <c r="AG851" s="32"/>
      <c r="AH851" s="32"/>
    </row>
    <row r="852" spans="1:34" ht="15.5" thickTop="1" thickBot="1" x14ac:dyDescent="0.4">
      <c r="A852" s="35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69"/>
      <c r="AA852" s="20"/>
      <c r="AB852" s="32"/>
      <c r="AC852" s="32"/>
      <c r="AD852" s="32"/>
      <c r="AE852" s="32"/>
      <c r="AF852" s="32"/>
      <c r="AG852" s="32"/>
      <c r="AH852" s="32"/>
    </row>
    <row r="853" spans="1:34" ht="15.5" thickTop="1" thickBot="1" x14ac:dyDescent="0.4">
      <c r="A853" s="35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69"/>
      <c r="AA853" s="20"/>
      <c r="AB853" s="32"/>
      <c r="AC853" s="32"/>
      <c r="AD853" s="32"/>
      <c r="AE853" s="32"/>
      <c r="AF853" s="32"/>
      <c r="AG853" s="32"/>
      <c r="AH853" s="32"/>
    </row>
    <row r="854" spans="1:34" ht="15.5" thickTop="1" thickBot="1" x14ac:dyDescent="0.4">
      <c r="A854" s="35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70"/>
      <c r="AA854" s="20"/>
      <c r="AB854" s="32"/>
      <c r="AC854" s="32"/>
      <c r="AD854" s="32"/>
      <c r="AE854" s="32"/>
      <c r="AF854" s="32"/>
      <c r="AG854" s="32"/>
      <c r="AH854" s="32"/>
    </row>
    <row r="855" spans="1:34" ht="15.5" thickTop="1" thickBot="1" x14ac:dyDescent="0.4">
      <c r="A855" s="35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70"/>
      <c r="AA855" s="20"/>
      <c r="AB855" s="32"/>
      <c r="AC855" s="32"/>
      <c r="AD855" s="32"/>
      <c r="AE855" s="32"/>
      <c r="AF855" s="32"/>
      <c r="AG855" s="32"/>
      <c r="AH855" s="32"/>
    </row>
    <row r="856" spans="1:34" ht="15.5" thickTop="1" thickBot="1" x14ac:dyDescent="0.4">
      <c r="A856" s="35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70"/>
      <c r="AA856" s="20"/>
      <c r="AB856" s="32"/>
      <c r="AC856" s="32"/>
      <c r="AD856" s="32"/>
      <c r="AE856" s="32"/>
      <c r="AF856" s="32"/>
      <c r="AG856" s="32"/>
      <c r="AH856" s="32"/>
    </row>
    <row r="857" spans="1:34" ht="15.5" thickTop="1" thickBot="1" x14ac:dyDescent="0.4">
      <c r="A857" s="35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70"/>
      <c r="AA857" s="20"/>
      <c r="AB857" s="32"/>
      <c r="AC857" s="32"/>
      <c r="AD857" s="32"/>
      <c r="AE857" s="32"/>
      <c r="AF857" s="32"/>
      <c r="AG857" s="32"/>
      <c r="AH857" s="32"/>
    </row>
    <row r="858" spans="1:34" ht="15.5" thickTop="1" thickBot="1" x14ac:dyDescent="0.4">
      <c r="A858" s="35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70"/>
      <c r="AA858" s="20"/>
      <c r="AB858" s="32"/>
      <c r="AC858" s="32"/>
      <c r="AD858" s="32"/>
      <c r="AE858" s="32"/>
      <c r="AF858" s="32"/>
      <c r="AG858" s="32"/>
      <c r="AH858" s="32"/>
    </row>
    <row r="859" spans="1:34" ht="15.5" thickTop="1" thickBot="1" x14ac:dyDescent="0.4">
      <c r="A859" s="35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69"/>
      <c r="AA859" s="20"/>
      <c r="AB859" s="32"/>
      <c r="AC859" s="32"/>
      <c r="AD859" s="32"/>
      <c r="AE859" s="32"/>
      <c r="AF859" s="32"/>
      <c r="AG859" s="32"/>
      <c r="AH859" s="32"/>
    </row>
    <row r="860" spans="1:34" ht="15.5" thickTop="1" thickBot="1" x14ac:dyDescent="0.4">
      <c r="A860" s="35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69"/>
      <c r="AA860" s="20"/>
      <c r="AB860" s="32"/>
      <c r="AC860" s="32"/>
      <c r="AD860" s="32"/>
      <c r="AE860" s="32"/>
      <c r="AF860" s="32"/>
      <c r="AG860" s="32"/>
      <c r="AH860" s="32"/>
    </row>
    <row r="861" spans="1:34" ht="15.5" thickTop="1" thickBot="1" x14ac:dyDescent="0.4">
      <c r="A861" s="35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69"/>
      <c r="AA861" s="20"/>
      <c r="AB861" s="32"/>
      <c r="AC861" s="32"/>
      <c r="AD861" s="32"/>
      <c r="AE861" s="32"/>
      <c r="AF861" s="32"/>
      <c r="AG861" s="32"/>
      <c r="AH861" s="32"/>
    </row>
    <row r="862" spans="1:34" ht="15.5" thickTop="1" thickBot="1" x14ac:dyDescent="0.4">
      <c r="A862" s="35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69"/>
      <c r="AA862" s="20"/>
      <c r="AB862" s="32"/>
      <c r="AC862" s="32"/>
      <c r="AD862" s="32"/>
      <c r="AE862" s="32"/>
      <c r="AF862" s="32"/>
      <c r="AG862" s="32"/>
      <c r="AH862" s="32"/>
    </row>
    <row r="863" spans="1:34" ht="15.5" thickTop="1" thickBot="1" x14ac:dyDescent="0.4">
      <c r="A863" s="35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69"/>
      <c r="AA863" s="20"/>
      <c r="AB863" s="32"/>
      <c r="AC863" s="32"/>
      <c r="AD863" s="32"/>
      <c r="AE863" s="32"/>
      <c r="AF863" s="32"/>
      <c r="AG863" s="32"/>
      <c r="AH863" s="32"/>
    </row>
    <row r="864" spans="1:34" ht="15.5" thickTop="1" thickBot="1" x14ac:dyDescent="0.4">
      <c r="A864" s="35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4"/>
      <c r="AA864" s="20"/>
      <c r="AB864" s="32"/>
      <c r="AC864" s="32"/>
      <c r="AD864" s="32"/>
      <c r="AE864" s="32"/>
      <c r="AF864" s="32"/>
      <c r="AG864" s="32"/>
      <c r="AH864" s="32"/>
    </row>
    <row r="865" spans="1:34" ht="15.5" thickTop="1" thickBot="1" x14ac:dyDescent="0.4">
      <c r="A865" s="35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4"/>
      <c r="AA865" s="20"/>
      <c r="AB865" s="32"/>
      <c r="AC865" s="32"/>
      <c r="AD865" s="32"/>
      <c r="AE865" s="32"/>
      <c r="AF865" s="32"/>
      <c r="AG865" s="32"/>
      <c r="AH865" s="32"/>
    </row>
    <row r="866" spans="1:34" ht="15.5" thickTop="1" thickBot="1" x14ac:dyDescent="0.4">
      <c r="A866" s="35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4"/>
      <c r="AA866" s="20"/>
      <c r="AB866" s="32"/>
      <c r="AC866" s="32"/>
      <c r="AD866" s="32"/>
      <c r="AE866" s="32"/>
      <c r="AF866" s="32"/>
      <c r="AG866" s="32"/>
      <c r="AH866" s="32"/>
    </row>
    <row r="867" spans="1:34" ht="15.5" thickTop="1" thickBot="1" x14ac:dyDescent="0.4">
      <c r="A867" s="35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4"/>
      <c r="AA867" s="20"/>
      <c r="AB867" s="32"/>
      <c r="AC867" s="32"/>
      <c r="AD867" s="32"/>
      <c r="AE867" s="32"/>
      <c r="AF867" s="32"/>
      <c r="AG867" s="32"/>
      <c r="AH867" s="32"/>
    </row>
    <row r="868" spans="1:34" ht="15.5" thickTop="1" thickBot="1" x14ac:dyDescent="0.4">
      <c r="A868" s="35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4"/>
      <c r="AA868" s="20"/>
      <c r="AB868" s="32"/>
      <c r="AC868" s="32"/>
      <c r="AD868" s="32"/>
      <c r="AE868" s="32"/>
      <c r="AF868" s="32"/>
      <c r="AG868" s="32"/>
      <c r="AH868" s="32"/>
    </row>
    <row r="869" spans="1:34" ht="15.5" thickTop="1" thickBot="1" x14ac:dyDescent="0.4">
      <c r="A869" s="35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4"/>
      <c r="AA869" s="20"/>
      <c r="AB869" s="32"/>
      <c r="AC869" s="32"/>
      <c r="AD869" s="32"/>
      <c r="AE869" s="32"/>
      <c r="AF869" s="32"/>
      <c r="AG869" s="32"/>
      <c r="AH869" s="32"/>
    </row>
    <row r="870" spans="1:34" ht="15.5" thickTop="1" thickBot="1" x14ac:dyDescent="0.4">
      <c r="A870" s="35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4"/>
      <c r="AA870" s="20"/>
      <c r="AB870" s="32"/>
      <c r="AC870" s="32"/>
      <c r="AD870" s="32"/>
      <c r="AE870" s="32"/>
      <c r="AF870" s="32"/>
      <c r="AG870" s="32"/>
      <c r="AH870" s="32"/>
    </row>
    <row r="871" spans="1:34" ht="15.5" thickTop="1" thickBot="1" x14ac:dyDescent="0.4">
      <c r="A871" s="35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4"/>
      <c r="AA871" s="20"/>
      <c r="AB871" s="32"/>
      <c r="AC871" s="32"/>
      <c r="AD871" s="32"/>
      <c r="AE871" s="32"/>
      <c r="AF871" s="32"/>
      <c r="AG871" s="32"/>
      <c r="AH871" s="32"/>
    </row>
    <row r="872" spans="1:34" ht="15.5" thickTop="1" thickBot="1" x14ac:dyDescent="0.4">
      <c r="A872" s="35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4"/>
      <c r="AA872" s="20"/>
      <c r="AB872" s="32"/>
      <c r="AC872" s="32"/>
      <c r="AD872" s="32"/>
      <c r="AE872" s="32"/>
      <c r="AF872" s="32"/>
      <c r="AG872" s="32"/>
      <c r="AH872" s="32"/>
    </row>
    <row r="873" spans="1:34" ht="15.5" thickTop="1" thickBot="1" x14ac:dyDescent="0.4">
      <c r="A873" s="35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4"/>
      <c r="AA873" s="20"/>
      <c r="AB873" s="32"/>
      <c r="AC873" s="32"/>
      <c r="AD873" s="32"/>
      <c r="AE873" s="32"/>
      <c r="AF873" s="32"/>
      <c r="AG873" s="32"/>
      <c r="AH873" s="32"/>
    </row>
    <row r="874" spans="1:34" ht="15.5" thickTop="1" thickBot="1" x14ac:dyDescent="0.4">
      <c r="A874" s="35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4"/>
      <c r="AA874" s="20"/>
      <c r="AB874" s="32"/>
      <c r="AC874" s="32"/>
      <c r="AD874" s="32"/>
      <c r="AE874" s="32"/>
      <c r="AF874" s="32"/>
      <c r="AG874" s="32"/>
      <c r="AH874" s="32"/>
    </row>
    <row r="875" spans="1:34" ht="15.5" thickTop="1" thickBot="1" x14ac:dyDescent="0.4">
      <c r="A875" s="35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4"/>
      <c r="AA875" s="20"/>
      <c r="AB875" s="32"/>
      <c r="AC875" s="32"/>
      <c r="AD875" s="32"/>
      <c r="AE875" s="32"/>
      <c r="AF875" s="32"/>
      <c r="AG875" s="32"/>
      <c r="AH875" s="32"/>
    </row>
    <row r="876" spans="1:34" ht="15.5" thickTop="1" thickBot="1" x14ac:dyDescent="0.4">
      <c r="A876" s="35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4"/>
      <c r="AA876" s="20"/>
      <c r="AB876" s="32"/>
      <c r="AC876" s="32"/>
      <c r="AD876" s="32"/>
      <c r="AE876" s="32"/>
      <c r="AF876" s="32"/>
      <c r="AG876" s="32"/>
      <c r="AH876" s="32"/>
    </row>
    <row r="877" spans="1:34" ht="15.5" thickTop="1" thickBot="1" x14ac:dyDescent="0.4">
      <c r="A877" s="35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4"/>
      <c r="AA877" s="20"/>
      <c r="AB877" s="32"/>
      <c r="AC877" s="32"/>
      <c r="AD877" s="32"/>
      <c r="AE877" s="32"/>
      <c r="AF877" s="32"/>
      <c r="AG877" s="32"/>
      <c r="AH877" s="32"/>
    </row>
    <row r="878" spans="1:34" ht="15.5" thickTop="1" thickBot="1" x14ac:dyDescent="0.4">
      <c r="A878" s="35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4"/>
      <c r="AA878" s="20"/>
      <c r="AB878" s="32"/>
      <c r="AC878" s="32"/>
      <c r="AD878" s="32"/>
      <c r="AE878" s="32"/>
      <c r="AF878" s="32"/>
      <c r="AG878" s="32"/>
      <c r="AH878" s="32"/>
    </row>
    <row r="879" spans="1:34" ht="15.5" thickTop="1" thickBot="1" x14ac:dyDescent="0.4">
      <c r="A879" s="35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4"/>
      <c r="AA879" s="20"/>
      <c r="AB879" s="32"/>
      <c r="AC879" s="32"/>
      <c r="AD879" s="32"/>
      <c r="AE879" s="32"/>
      <c r="AF879" s="32"/>
      <c r="AG879" s="32"/>
      <c r="AH879" s="32"/>
    </row>
    <row r="880" spans="1:34" ht="15.5" thickTop="1" thickBot="1" x14ac:dyDescent="0.4">
      <c r="A880" s="35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71"/>
      <c r="AA880" s="20"/>
      <c r="AB880" s="32"/>
      <c r="AC880" s="32"/>
      <c r="AD880" s="32"/>
      <c r="AE880" s="32"/>
      <c r="AF880" s="32"/>
      <c r="AG880" s="32"/>
      <c r="AH880" s="32"/>
    </row>
    <row r="881" spans="1:34" ht="15.5" thickTop="1" thickBot="1" x14ac:dyDescent="0.4">
      <c r="A881" s="35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4"/>
      <c r="AA881" s="20"/>
      <c r="AB881" s="32"/>
      <c r="AC881" s="32"/>
      <c r="AD881" s="32"/>
      <c r="AE881" s="32"/>
      <c r="AF881" s="32"/>
      <c r="AG881" s="32"/>
      <c r="AH881" s="32"/>
    </row>
    <row r="882" spans="1:34" ht="15.5" thickTop="1" thickBot="1" x14ac:dyDescent="0.4">
      <c r="A882" s="35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4"/>
      <c r="AA882" s="20"/>
      <c r="AB882" s="32"/>
      <c r="AC882" s="32"/>
      <c r="AD882" s="32"/>
      <c r="AE882" s="32"/>
      <c r="AF882" s="32"/>
      <c r="AG882" s="32"/>
      <c r="AH882" s="32"/>
    </row>
    <row r="883" spans="1:34" ht="15.5" thickTop="1" thickBot="1" x14ac:dyDescent="0.4">
      <c r="A883" s="35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4"/>
      <c r="AA883" s="20"/>
      <c r="AB883" s="32"/>
      <c r="AC883" s="32"/>
      <c r="AD883" s="32"/>
      <c r="AE883" s="32"/>
      <c r="AF883" s="32"/>
      <c r="AG883" s="32"/>
      <c r="AH883" s="32"/>
    </row>
    <row r="884" spans="1:34" ht="15.5" thickTop="1" thickBot="1" x14ac:dyDescent="0.4">
      <c r="A884" s="35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4"/>
      <c r="AA884" s="20"/>
      <c r="AB884" s="32"/>
      <c r="AC884" s="32"/>
      <c r="AD884" s="32"/>
      <c r="AE884" s="32"/>
      <c r="AF884" s="32"/>
      <c r="AG884" s="32"/>
      <c r="AH884" s="32"/>
    </row>
    <row r="885" spans="1:34" ht="15.5" thickTop="1" thickBot="1" x14ac:dyDescent="0.4">
      <c r="A885" s="35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4"/>
      <c r="AA885" s="20"/>
      <c r="AB885" s="32"/>
      <c r="AC885" s="32"/>
      <c r="AD885" s="32"/>
      <c r="AE885" s="32"/>
      <c r="AF885" s="32"/>
      <c r="AG885" s="32"/>
      <c r="AH885" s="32"/>
    </row>
    <row r="886" spans="1:34" ht="15.5" thickTop="1" thickBot="1" x14ac:dyDescent="0.4">
      <c r="A886" s="35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4"/>
      <c r="AA886" s="20"/>
      <c r="AB886" s="32"/>
      <c r="AC886" s="32"/>
      <c r="AD886" s="32"/>
      <c r="AE886" s="32"/>
      <c r="AF886" s="32"/>
      <c r="AG886" s="32"/>
      <c r="AH886" s="32"/>
    </row>
    <row r="887" spans="1:34" ht="15.5" thickTop="1" thickBot="1" x14ac:dyDescent="0.4">
      <c r="A887" s="35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4"/>
      <c r="AA887" s="20"/>
      <c r="AB887" s="32"/>
      <c r="AC887" s="32"/>
      <c r="AD887" s="32"/>
      <c r="AE887" s="32"/>
      <c r="AF887" s="32"/>
      <c r="AG887" s="32"/>
      <c r="AH887" s="32"/>
    </row>
    <row r="888" spans="1:34" ht="15.5" thickTop="1" thickBot="1" x14ac:dyDescent="0.4">
      <c r="A888" s="35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4"/>
      <c r="AA888" s="20"/>
      <c r="AB888" s="32"/>
      <c r="AC888" s="32"/>
      <c r="AD888" s="32"/>
      <c r="AE888" s="32"/>
      <c r="AF888" s="32"/>
      <c r="AG888" s="32"/>
      <c r="AH888" s="32"/>
    </row>
    <row r="889" spans="1:34" ht="15.5" thickTop="1" thickBot="1" x14ac:dyDescent="0.4">
      <c r="A889" s="35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4"/>
      <c r="AA889" s="20"/>
      <c r="AB889" s="32"/>
      <c r="AC889" s="32"/>
      <c r="AD889" s="32"/>
      <c r="AE889" s="32"/>
      <c r="AF889" s="32"/>
      <c r="AG889" s="32"/>
      <c r="AH889" s="32"/>
    </row>
    <row r="890" spans="1:34" ht="15.5" thickTop="1" thickBot="1" x14ac:dyDescent="0.4">
      <c r="A890" s="35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4"/>
      <c r="AA890" s="20"/>
      <c r="AB890" s="32"/>
      <c r="AC890" s="32"/>
      <c r="AD890" s="32"/>
      <c r="AE890" s="32"/>
      <c r="AF890" s="32"/>
      <c r="AG890" s="32"/>
      <c r="AH890" s="32"/>
    </row>
    <row r="891" spans="1:34" ht="15.5" thickTop="1" thickBot="1" x14ac:dyDescent="0.4">
      <c r="A891" s="35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4"/>
      <c r="AA891" s="20"/>
      <c r="AB891" s="32"/>
      <c r="AC891" s="32"/>
      <c r="AD891" s="32"/>
      <c r="AE891" s="32"/>
      <c r="AF891" s="32"/>
      <c r="AG891" s="32"/>
      <c r="AH891" s="32"/>
    </row>
    <row r="892" spans="1:34" ht="15.5" thickTop="1" thickBot="1" x14ac:dyDescent="0.4">
      <c r="A892" s="35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4"/>
      <c r="AA892" s="20"/>
      <c r="AB892" s="32"/>
      <c r="AC892" s="32"/>
      <c r="AD892" s="32"/>
      <c r="AE892" s="32"/>
      <c r="AF892" s="32"/>
      <c r="AG892" s="32"/>
      <c r="AH892" s="32"/>
    </row>
    <row r="893" spans="1:34" ht="15.5" thickTop="1" thickBot="1" x14ac:dyDescent="0.4">
      <c r="A893" s="35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4"/>
      <c r="AA893" s="20"/>
      <c r="AB893" s="32"/>
      <c r="AC893" s="32"/>
      <c r="AD893" s="32"/>
      <c r="AE893" s="32"/>
      <c r="AF893" s="32"/>
      <c r="AG893" s="32"/>
      <c r="AH893" s="32"/>
    </row>
    <row r="894" spans="1:34" ht="15.5" thickTop="1" thickBot="1" x14ac:dyDescent="0.4">
      <c r="A894" s="35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4"/>
      <c r="AA894" s="20"/>
      <c r="AB894" s="32"/>
      <c r="AC894" s="32"/>
      <c r="AD894" s="32"/>
      <c r="AE894" s="32"/>
      <c r="AF894" s="32"/>
      <c r="AG894" s="32"/>
      <c r="AH894" s="32"/>
    </row>
    <row r="895" spans="1:34" ht="15.5" thickTop="1" thickBot="1" x14ac:dyDescent="0.4">
      <c r="A895" s="35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4"/>
      <c r="AA895" s="20"/>
      <c r="AB895" s="32"/>
      <c r="AC895" s="32"/>
      <c r="AD895" s="32"/>
      <c r="AE895" s="32"/>
      <c r="AF895" s="32"/>
      <c r="AG895" s="32"/>
      <c r="AH895" s="32"/>
    </row>
    <row r="896" spans="1:34" ht="15.5" thickTop="1" thickBot="1" x14ac:dyDescent="0.4">
      <c r="A896" s="35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4"/>
      <c r="AA896" s="20"/>
      <c r="AB896" s="32"/>
      <c r="AC896" s="32"/>
      <c r="AD896" s="32"/>
      <c r="AE896" s="32"/>
      <c r="AF896" s="32"/>
      <c r="AG896" s="32"/>
      <c r="AH896" s="32"/>
    </row>
    <row r="897" spans="1:34" ht="15.5" thickTop="1" thickBot="1" x14ac:dyDescent="0.4">
      <c r="A897" s="35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4"/>
      <c r="AA897" s="20"/>
      <c r="AB897" s="32"/>
      <c r="AC897" s="32"/>
      <c r="AD897" s="32"/>
      <c r="AE897" s="32"/>
      <c r="AF897" s="32"/>
      <c r="AG897" s="32"/>
      <c r="AH897" s="32"/>
    </row>
    <row r="898" spans="1:34" ht="15.5" thickTop="1" thickBot="1" x14ac:dyDescent="0.4">
      <c r="A898" s="35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4"/>
      <c r="AA898" s="20"/>
      <c r="AB898" s="32"/>
      <c r="AC898" s="32"/>
      <c r="AD898" s="32"/>
      <c r="AE898" s="32"/>
      <c r="AF898" s="32"/>
      <c r="AG898" s="32"/>
      <c r="AH898" s="32"/>
    </row>
    <row r="899" spans="1:34" ht="15.5" thickTop="1" thickBot="1" x14ac:dyDescent="0.4">
      <c r="A899" s="35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4"/>
      <c r="AA899" s="20"/>
      <c r="AB899" s="32"/>
      <c r="AC899" s="32"/>
      <c r="AD899" s="32"/>
      <c r="AE899" s="32"/>
      <c r="AF899" s="32"/>
      <c r="AG899" s="32"/>
      <c r="AH899" s="32"/>
    </row>
    <row r="900" spans="1:34" ht="15.5" thickTop="1" thickBot="1" x14ac:dyDescent="0.4">
      <c r="A900" s="35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4"/>
      <c r="AA900" s="20"/>
      <c r="AB900" s="32"/>
      <c r="AC900" s="32"/>
      <c r="AD900" s="32"/>
      <c r="AE900" s="32"/>
      <c r="AF900" s="32"/>
      <c r="AG900" s="32"/>
      <c r="AH900" s="32"/>
    </row>
    <row r="901" spans="1:34" ht="15.5" thickTop="1" thickBot="1" x14ac:dyDescent="0.4">
      <c r="A901" s="35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4"/>
      <c r="AA901" s="20"/>
      <c r="AB901" s="32"/>
      <c r="AC901" s="32"/>
      <c r="AD901" s="32"/>
      <c r="AE901" s="32"/>
      <c r="AF901" s="32"/>
      <c r="AG901" s="32"/>
      <c r="AH901" s="32"/>
    </row>
    <row r="902" spans="1:34" ht="15.5" thickTop="1" thickBot="1" x14ac:dyDescent="0.4">
      <c r="A902" s="35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4"/>
      <c r="AA902" s="20"/>
      <c r="AB902" s="32"/>
      <c r="AC902" s="32"/>
      <c r="AD902" s="32"/>
      <c r="AE902" s="32"/>
      <c r="AF902" s="32"/>
      <c r="AG902" s="32"/>
      <c r="AH902" s="32"/>
    </row>
    <row r="903" spans="1:34" ht="15.5" thickTop="1" thickBot="1" x14ac:dyDescent="0.4">
      <c r="A903" s="35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4"/>
      <c r="AA903" s="20"/>
      <c r="AB903" s="32"/>
      <c r="AC903" s="32"/>
      <c r="AD903" s="32"/>
      <c r="AE903" s="32"/>
      <c r="AF903" s="32"/>
      <c r="AG903" s="32"/>
      <c r="AH903" s="32"/>
    </row>
    <row r="904" spans="1:34" ht="15.5" thickTop="1" thickBot="1" x14ac:dyDescent="0.4">
      <c r="A904" s="35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4"/>
      <c r="AA904" s="20"/>
      <c r="AB904" s="32"/>
      <c r="AC904" s="32"/>
      <c r="AD904" s="32"/>
      <c r="AE904" s="32"/>
      <c r="AF904" s="32"/>
      <c r="AG904" s="32"/>
      <c r="AH904" s="32"/>
    </row>
    <row r="905" spans="1:34" ht="15.5" thickTop="1" thickBot="1" x14ac:dyDescent="0.4">
      <c r="A905" s="35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4"/>
      <c r="AA905" s="20"/>
      <c r="AB905" s="32"/>
      <c r="AC905" s="32"/>
      <c r="AD905" s="32"/>
      <c r="AE905" s="32"/>
      <c r="AF905" s="32"/>
      <c r="AG905" s="32"/>
      <c r="AH905" s="32"/>
    </row>
    <row r="906" spans="1:34" ht="15.5" thickTop="1" thickBot="1" x14ac:dyDescent="0.4">
      <c r="A906" s="35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4"/>
      <c r="AA906" s="20"/>
      <c r="AB906" s="32"/>
      <c r="AC906" s="32"/>
      <c r="AD906" s="32"/>
      <c r="AE906" s="32"/>
      <c r="AF906" s="32"/>
      <c r="AG906" s="32"/>
      <c r="AH906" s="32"/>
    </row>
    <row r="907" spans="1:34" ht="15.5" thickTop="1" thickBot="1" x14ac:dyDescent="0.4">
      <c r="A907" s="35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4"/>
      <c r="AA907" s="20"/>
      <c r="AB907" s="32"/>
      <c r="AC907" s="32"/>
      <c r="AD907" s="32"/>
      <c r="AE907" s="32"/>
      <c r="AF907" s="32"/>
      <c r="AG907" s="32"/>
      <c r="AH907" s="32"/>
    </row>
    <row r="908" spans="1:34" ht="15.5" thickTop="1" thickBot="1" x14ac:dyDescent="0.4">
      <c r="A908" s="35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4"/>
      <c r="AA908" s="20"/>
      <c r="AB908" s="32"/>
      <c r="AC908" s="32"/>
      <c r="AD908" s="32"/>
      <c r="AE908" s="32"/>
      <c r="AF908" s="32"/>
      <c r="AG908" s="32"/>
      <c r="AH908" s="32"/>
    </row>
    <row r="909" spans="1:34" ht="15.5" thickTop="1" thickBot="1" x14ac:dyDescent="0.4">
      <c r="A909" s="35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4"/>
      <c r="AA909" s="20"/>
      <c r="AB909" s="32"/>
      <c r="AC909" s="32"/>
      <c r="AD909" s="32"/>
      <c r="AE909" s="32"/>
      <c r="AF909" s="32"/>
      <c r="AG909" s="32"/>
      <c r="AH909" s="32"/>
    </row>
    <row r="910" spans="1:34" ht="15.5" thickTop="1" thickBot="1" x14ac:dyDescent="0.4">
      <c r="A910" s="35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4"/>
      <c r="AA910" s="20"/>
      <c r="AB910" s="32"/>
      <c r="AC910" s="32"/>
      <c r="AD910" s="32"/>
      <c r="AE910" s="32"/>
      <c r="AF910" s="32"/>
      <c r="AG910" s="32"/>
      <c r="AH910" s="32"/>
    </row>
    <row r="911" spans="1:34" ht="15.5" thickTop="1" thickBot="1" x14ac:dyDescent="0.4">
      <c r="A911" s="35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72"/>
      <c r="AA911" s="20"/>
      <c r="AB911" s="32"/>
      <c r="AC911" s="32"/>
      <c r="AD911" s="32"/>
      <c r="AE911" s="32"/>
      <c r="AF911" s="32"/>
      <c r="AG911" s="32"/>
      <c r="AH911" s="32"/>
    </row>
    <row r="912" spans="1:34" ht="15.5" thickTop="1" thickBot="1" x14ac:dyDescent="0.4">
      <c r="A912" s="35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72"/>
      <c r="AA912" s="20"/>
      <c r="AB912" s="32"/>
      <c r="AC912" s="32"/>
      <c r="AD912" s="32"/>
      <c r="AE912" s="32"/>
      <c r="AF912" s="32"/>
      <c r="AG912" s="32"/>
      <c r="AH912" s="32"/>
    </row>
    <row r="913" spans="1:34" ht="15.5" thickTop="1" thickBot="1" x14ac:dyDescent="0.4">
      <c r="A913" s="35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72"/>
      <c r="AA913" s="20"/>
      <c r="AB913" s="32"/>
      <c r="AC913" s="32"/>
      <c r="AD913" s="32"/>
      <c r="AE913" s="32"/>
      <c r="AF913" s="32"/>
      <c r="AG913" s="32"/>
      <c r="AH913" s="32"/>
    </row>
    <row r="914" spans="1:34" ht="15.5" thickTop="1" thickBot="1" x14ac:dyDescent="0.4">
      <c r="A914" s="35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4"/>
      <c r="AA914" s="20"/>
      <c r="AB914" s="32"/>
      <c r="AC914" s="32"/>
      <c r="AD914" s="32"/>
      <c r="AE914" s="32"/>
      <c r="AF914" s="32"/>
      <c r="AG914" s="32"/>
      <c r="AH914" s="32"/>
    </row>
    <row r="915" spans="1:34" ht="15.5" thickTop="1" thickBot="1" x14ac:dyDescent="0.4">
      <c r="A915" s="35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4"/>
      <c r="AA915" s="20"/>
      <c r="AB915" s="32"/>
      <c r="AC915" s="32"/>
      <c r="AD915" s="32"/>
      <c r="AE915" s="32"/>
      <c r="AF915" s="32"/>
      <c r="AG915" s="32"/>
      <c r="AH915" s="32"/>
    </row>
    <row r="916" spans="1:34" ht="15.5" thickTop="1" thickBot="1" x14ac:dyDescent="0.4">
      <c r="A916" s="35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4"/>
      <c r="AA916" s="20"/>
      <c r="AB916" s="32"/>
      <c r="AC916" s="32"/>
      <c r="AD916" s="32"/>
      <c r="AE916" s="32"/>
      <c r="AF916" s="32"/>
      <c r="AG916" s="32"/>
      <c r="AH916" s="32"/>
    </row>
    <row r="917" spans="1:34" ht="15.5" thickTop="1" thickBot="1" x14ac:dyDescent="0.4">
      <c r="A917" s="35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4"/>
      <c r="AA917" s="20"/>
      <c r="AB917" s="32"/>
      <c r="AC917" s="32"/>
      <c r="AD917" s="32"/>
      <c r="AE917" s="32"/>
      <c r="AF917" s="32"/>
      <c r="AG917" s="32"/>
      <c r="AH917" s="32"/>
    </row>
    <row r="918" spans="1:34" ht="15.5" thickTop="1" thickBot="1" x14ac:dyDescent="0.4">
      <c r="A918" s="35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4"/>
      <c r="AA918" s="20"/>
      <c r="AB918" s="32"/>
      <c r="AC918" s="32"/>
      <c r="AD918" s="32"/>
      <c r="AE918" s="32"/>
      <c r="AF918" s="32"/>
      <c r="AG918" s="32"/>
      <c r="AH918" s="32"/>
    </row>
    <row r="919" spans="1:34" ht="15.5" thickTop="1" thickBot="1" x14ac:dyDescent="0.4">
      <c r="A919" s="35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4"/>
      <c r="AA919" s="20"/>
      <c r="AB919" s="32"/>
      <c r="AC919" s="32"/>
      <c r="AD919" s="32"/>
      <c r="AE919" s="32"/>
      <c r="AF919" s="32"/>
      <c r="AG919" s="32"/>
      <c r="AH919" s="32"/>
    </row>
    <row r="920" spans="1:34" ht="15.5" thickTop="1" thickBot="1" x14ac:dyDescent="0.4">
      <c r="A920" s="35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4"/>
      <c r="AA920" s="20"/>
      <c r="AB920" s="32"/>
      <c r="AC920" s="32"/>
      <c r="AD920" s="32"/>
      <c r="AE920" s="32"/>
      <c r="AF920" s="32"/>
      <c r="AG920" s="32"/>
      <c r="AH920" s="32"/>
    </row>
    <row r="921" spans="1:34" ht="15.5" thickTop="1" thickBot="1" x14ac:dyDescent="0.4">
      <c r="A921" s="35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4"/>
      <c r="AA921" s="20"/>
      <c r="AB921" s="32"/>
      <c r="AC921" s="32"/>
      <c r="AD921" s="32"/>
      <c r="AE921" s="32"/>
      <c r="AF921" s="32"/>
      <c r="AG921" s="32"/>
      <c r="AH921" s="32"/>
    </row>
    <row r="922" spans="1:34" ht="15.5" thickTop="1" thickBot="1" x14ac:dyDescent="0.4">
      <c r="A922" s="35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4"/>
      <c r="AA922" s="20"/>
      <c r="AB922" s="32"/>
      <c r="AC922" s="32"/>
      <c r="AD922" s="32"/>
      <c r="AE922" s="32"/>
      <c r="AF922" s="32"/>
      <c r="AG922" s="32"/>
      <c r="AH922" s="32"/>
    </row>
    <row r="923" spans="1:34" ht="15.5" thickTop="1" thickBot="1" x14ac:dyDescent="0.4">
      <c r="A923" s="35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4"/>
      <c r="AA923" s="20"/>
      <c r="AB923" s="32"/>
      <c r="AC923" s="32"/>
      <c r="AD923" s="32"/>
      <c r="AE923" s="32"/>
      <c r="AF923" s="32"/>
      <c r="AG923" s="32"/>
      <c r="AH923" s="32"/>
    </row>
    <row r="924" spans="1:34" ht="15.5" thickTop="1" thickBot="1" x14ac:dyDescent="0.4">
      <c r="A924" s="35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4"/>
      <c r="AA924" s="20"/>
      <c r="AB924" s="32"/>
      <c r="AC924" s="32"/>
      <c r="AD924" s="32"/>
      <c r="AE924" s="32"/>
      <c r="AF924" s="32"/>
      <c r="AG924" s="32"/>
      <c r="AH924" s="32"/>
    </row>
    <row r="925" spans="1:34" ht="15.5" thickTop="1" thickBot="1" x14ac:dyDescent="0.4">
      <c r="A925" s="35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4"/>
      <c r="AA925" s="20"/>
      <c r="AB925" s="32"/>
      <c r="AC925" s="32"/>
      <c r="AD925" s="32"/>
      <c r="AE925" s="32"/>
      <c r="AF925" s="32"/>
      <c r="AG925" s="32"/>
      <c r="AH925" s="32"/>
    </row>
    <row r="926" spans="1:34" ht="15.5" thickTop="1" thickBot="1" x14ac:dyDescent="0.4">
      <c r="A926" s="35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4"/>
      <c r="AA926" s="20"/>
      <c r="AB926" s="32"/>
      <c r="AC926" s="32"/>
      <c r="AD926" s="32"/>
      <c r="AE926" s="32"/>
      <c r="AF926" s="32"/>
      <c r="AG926" s="32"/>
      <c r="AH926" s="32"/>
    </row>
    <row r="927" spans="1:34" ht="15.5" thickTop="1" thickBot="1" x14ac:dyDescent="0.4">
      <c r="A927" s="35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4"/>
      <c r="AA927" s="20"/>
      <c r="AB927" s="32"/>
      <c r="AC927" s="32"/>
      <c r="AD927" s="32"/>
      <c r="AE927" s="32"/>
      <c r="AF927" s="32"/>
      <c r="AG927" s="32"/>
      <c r="AH927" s="32"/>
    </row>
    <row r="928" spans="1:34" ht="15.5" thickTop="1" thickBot="1" x14ac:dyDescent="0.4">
      <c r="A928" s="35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4"/>
      <c r="AA928" s="20"/>
      <c r="AB928" s="32"/>
      <c r="AC928" s="32"/>
      <c r="AD928" s="32"/>
      <c r="AE928" s="32"/>
      <c r="AF928" s="32"/>
      <c r="AG928" s="32"/>
      <c r="AH928" s="32"/>
    </row>
    <row r="929" spans="1:34" ht="15.5" thickTop="1" thickBot="1" x14ac:dyDescent="0.4">
      <c r="A929" s="35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4"/>
      <c r="AA929" s="20"/>
      <c r="AB929" s="32"/>
      <c r="AC929" s="32"/>
      <c r="AD929" s="32"/>
      <c r="AE929" s="32"/>
      <c r="AF929" s="32"/>
      <c r="AG929" s="32"/>
      <c r="AH929" s="32"/>
    </row>
    <row r="930" spans="1:34" ht="15.5" thickTop="1" thickBot="1" x14ac:dyDescent="0.4">
      <c r="A930" s="35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4"/>
      <c r="AA930" s="20"/>
      <c r="AB930" s="32"/>
      <c r="AC930" s="32"/>
      <c r="AD930" s="32"/>
      <c r="AE930" s="32"/>
      <c r="AF930" s="32"/>
      <c r="AG930" s="32"/>
      <c r="AH930" s="32"/>
    </row>
    <row r="931" spans="1:34" ht="15.5" thickTop="1" thickBot="1" x14ac:dyDescent="0.4">
      <c r="A931" s="35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4"/>
      <c r="AA931" s="20"/>
      <c r="AB931" s="32"/>
      <c r="AC931" s="32"/>
      <c r="AD931" s="32"/>
      <c r="AE931" s="32"/>
      <c r="AF931" s="32"/>
      <c r="AG931" s="32"/>
      <c r="AH931" s="32"/>
    </row>
    <row r="932" spans="1:34" ht="15.5" thickTop="1" thickBot="1" x14ac:dyDescent="0.4">
      <c r="A932" s="35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4"/>
      <c r="AA932" s="20"/>
      <c r="AB932" s="32"/>
      <c r="AC932" s="32"/>
      <c r="AD932" s="32"/>
      <c r="AE932" s="32"/>
      <c r="AF932" s="32"/>
      <c r="AG932" s="32"/>
      <c r="AH932" s="32"/>
    </row>
    <row r="933" spans="1:34" ht="15.5" thickTop="1" thickBot="1" x14ac:dyDescent="0.4">
      <c r="A933" s="35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4"/>
      <c r="AA933" s="20"/>
      <c r="AB933" s="32"/>
      <c r="AC933" s="32"/>
      <c r="AD933" s="32"/>
      <c r="AE933" s="32"/>
      <c r="AF933" s="32"/>
      <c r="AG933" s="32"/>
      <c r="AH933" s="32"/>
    </row>
    <row r="934" spans="1:34" ht="15.5" thickTop="1" thickBot="1" x14ac:dyDescent="0.4">
      <c r="A934" s="35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4"/>
      <c r="AA934" s="20"/>
      <c r="AB934" s="32"/>
      <c r="AC934" s="32"/>
      <c r="AD934" s="32"/>
      <c r="AE934" s="32"/>
      <c r="AF934" s="32"/>
      <c r="AG934" s="32"/>
      <c r="AH934" s="32"/>
    </row>
    <row r="935" spans="1:34" ht="15.5" thickTop="1" thickBot="1" x14ac:dyDescent="0.4">
      <c r="A935" s="35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4"/>
      <c r="AA935" s="20"/>
      <c r="AB935" s="32"/>
      <c r="AC935" s="32"/>
      <c r="AD935" s="32"/>
      <c r="AE935" s="32"/>
      <c r="AF935" s="32"/>
      <c r="AG935" s="32"/>
      <c r="AH935" s="32"/>
    </row>
    <row r="936" spans="1:34" ht="15.5" thickTop="1" thickBot="1" x14ac:dyDescent="0.4">
      <c r="A936" s="35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4"/>
      <c r="AA936" s="20"/>
      <c r="AB936" s="32"/>
      <c r="AC936" s="32"/>
      <c r="AD936" s="32"/>
      <c r="AE936" s="32"/>
      <c r="AF936" s="32"/>
      <c r="AG936" s="32"/>
      <c r="AH936" s="32"/>
    </row>
    <row r="937" spans="1:34" ht="15.5" thickTop="1" thickBot="1" x14ac:dyDescent="0.4">
      <c r="A937" s="35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4"/>
      <c r="AA937" s="20"/>
      <c r="AB937" s="32"/>
      <c r="AC937" s="32"/>
      <c r="AD937" s="32"/>
      <c r="AE937" s="32"/>
      <c r="AF937" s="32"/>
      <c r="AG937" s="32"/>
      <c r="AH937" s="32"/>
    </row>
    <row r="938" spans="1:34" ht="15.5" thickTop="1" thickBot="1" x14ac:dyDescent="0.4">
      <c r="A938" s="35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4"/>
      <c r="AA938" s="20"/>
      <c r="AB938" s="32"/>
      <c r="AC938" s="32"/>
      <c r="AD938" s="32"/>
      <c r="AE938" s="32"/>
      <c r="AF938" s="32"/>
      <c r="AG938" s="32"/>
      <c r="AH938" s="32"/>
    </row>
    <row r="939" spans="1:34" ht="15.5" thickTop="1" thickBot="1" x14ac:dyDescent="0.4">
      <c r="A939" s="35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4"/>
      <c r="AA939" s="20"/>
      <c r="AB939" s="32"/>
      <c r="AC939" s="32"/>
      <c r="AD939" s="32"/>
      <c r="AE939" s="32"/>
      <c r="AF939" s="32"/>
      <c r="AG939" s="32"/>
      <c r="AH939" s="32"/>
    </row>
    <row r="940" spans="1:34" ht="15.5" thickTop="1" thickBot="1" x14ac:dyDescent="0.4">
      <c r="A940" s="35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4"/>
      <c r="AA940" s="20"/>
      <c r="AB940" s="32"/>
      <c r="AC940" s="32"/>
      <c r="AD940" s="32"/>
      <c r="AE940" s="32"/>
      <c r="AF940" s="32"/>
      <c r="AG940" s="32"/>
      <c r="AH940" s="32"/>
    </row>
    <row r="941" spans="1:34" ht="15.5" thickTop="1" thickBot="1" x14ac:dyDescent="0.4">
      <c r="A941" s="35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4"/>
      <c r="AA941" s="20"/>
      <c r="AB941" s="32"/>
      <c r="AC941" s="32"/>
      <c r="AD941" s="32"/>
      <c r="AE941" s="32"/>
      <c r="AF941" s="32"/>
      <c r="AG941" s="32"/>
      <c r="AH941" s="32"/>
    </row>
    <row r="942" spans="1:34" ht="15.5" thickTop="1" thickBot="1" x14ac:dyDescent="0.4">
      <c r="A942" s="35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4"/>
      <c r="AA942" s="20"/>
      <c r="AB942" s="32"/>
      <c r="AC942" s="32"/>
      <c r="AD942" s="32"/>
      <c r="AE942" s="32"/>
      <c r="AF942" s="32"/>
      <c r="AG942" s="32"/>
      <c r="AH942" s="32"/>
    </row>
    <row r="943" spans="1:34" ht="15.5" thickTop="1" thickBot="1" x14ac:dyDescent="0.4">
      <c r="A943" s="35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4"/>
      <c r="AA943" s="20"/>
      <c r="AB943" s="32"/>
      <c r="AC943" s="32"/>
      <c r="AD943" s="32"/>
      <c r="AE943" s="32"/>
      <c r="AF943" s="32"/>
      <c r="AG943" s="32"/>
      <c r="AH943" s="32"/>
    </row>
    <row r="944" spans="1:34" ht="15.5" thickTop="1" thickBot="1" x14ac:dyDescent="0.4">
      <c r="A944" s="35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4"/>
      <c r="AA944" s="20"/>
      <c r="AB944" s="32"/>
      <c r="AC944" s="32"/>
      <c r="AD944" s="32"/>
      <c r="AE944" s="32"/>
      <c r="AF944" s="32"/>
      <c r="AG944" s="32"/>
      <c r="AH944" s="32"/>
    </row>
    <row r="945" spans="1:34" ht="15.5" thickTop="1" thickBot="1" x14ac:dyDescent="0.4">
      <c r="A945" s="35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4"/>
      <c r="AA945" s="20"/>
      <c r="AB945" s="32"/>
      <c r="AC945" s="32"/>
      <c r="AD945" s="32"/>
      <c r="AE945" s="32"/>
      <c r="AF945" s="32"/>
      <c r="AG945" s="32"/>
      <c r="AH945" s="32"/>
    </row>
    <row r="946" spans="1:34" ht="15.5" thickTop="1" thickBot="1" x14ac:dyDescent="0.4">
      <c r="A946" s="35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4"/>
      <c r="AA946" s="20"/>
      <c r="AB946" s="32"/>
      <c r="AC946" s="32"/>
      <c r="AD946" s="32"/>
      <c r="AE946" s="32"/>
      <c r="AF946" s="32"/>
      <c r="AG946" s="32"/>
      <c r="AH946" s="32"/>
    </row>
    <row r="947" spans="1:34" ht="15.5" thickTop="1" thickBot="1" x14ac:dyDescent="0.4">
      <c r="A947" s="35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4"/>
      <c r="AA947" s="20"/>
      <c r="AB947" s="32"/>
      <c r="AC947" s="32"/>
      <c r="AD947" s="32"/>
      <c r="AE947" s="32"/>
      <c r="AF947" s="32"/>
      <c r="AG947" s="32"/>
      <c r="AH947" s="32"/>
    </row>
    <row r="948" spans="1:34" ht="15.5" thickTop="1" thickBot="1" x14ac:dyDescent="0.4">
      <c r="A948" s="35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4"/>
      <c r="AA948" s="20"/>
      <c r="AB948" s="32"/>
      <c r="AC948" s="32"/>
      <c r="AD948" s="32"/>
      <c r="AE948" s="32"/>
      <c r="AF948" s="32"/>
      <c r="AG948" s="32"/>
      <c r="AH948" s="32"/>
    </row>
    <row r="949" spans="1:34" ht="15.5" thickTop="1" thickBot="1" x14ac:dyDescent="0.4">
      <c r="A949" s="35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4"/>
      <c r="AA949" s="20"/>
      <c r="AB949" s="32"/>
      <c r="AC949" s="32"/>
      <c r="AD949" s="32"/>
      <c r="AE949" s="32"/>
      <c r="AF949" s="32"/>
      <c r="AG949" s="32"/>
      <c r="AH949" s="32"/>
    </row>
    <row r="950" spans="1:34" ht="15.5" thickTop="1" thickBot="1" x14ac:dyDescent="0.4">
      <c r="A950" s="35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4"/>
      <c r="AA950" s="20"/>
      <c r="AB950" s="32"/>
      <c r="AC950" s="32"/>
      <c r="AD950" s="32"/>
      <c r="AE950" s="32"/>
      <c r="AF950" s="32"/>
      <c r="AG950" s="32"/>
      <c r="AH950" s="32"/>
    </row>
    <row r="951" spans="1:34" ht="15.5" thickTop="1" thickBot="1" x14ac:dyDescent="0.4">
      <c r="A951" s="35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4"/>
      <c r="AA951" s="20"/>
      <c r="AB951" s="32"/>
      <c r="AC951" s="32"/>
      <c r="AD951" s="32"/>
      <c r="AE951" s="32"/>
      <c r="AF951" s="32"/>
      <c r="AG951" s="32"/>
      <c r="AH951" s="32"/>
    </row>
    <row r="952" spans="1:34" ht="15.5" thickTop="1" thickBot="1" x14ac:dyDescent="0.4">
      <c r="A952" s="35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4"/>
      <c r="AA952" s="20"/>
      <c r="AB952" s="32"/>
      <c r="AC952" s="32"/>
      <c r="AD952" s="32"/>
      <c r="AE952" s="32"/>
      <c r="AF952" s="32"/>
      <c r="AG952" s="32"/>
      <c r="AH952" s="32"/>
    </row>
    <row r="953" spans="1:34" ht="15.5" thickTop="1" thickBot="1" x14ac:dyDescent="0.4">
      <c r="A953" s="35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4"/>
      <c r="AA953" s="20"/>
      <c r="AB953" s="32"/>
      <c r="AC953" s="32"/>
      <c r="AD953" s="32"/>
      <c r="AE953" s="32"/>
      <c r="AF953" s="32"/>
      <c r="AG953" s="32"/>
      <c r="AH953" s="32"/>
    </row>
    <row r="954" spans="1:34" ht="15.5" thickTop="1" thickBot="1" x14ac:dyDescent="0.4">
      <c r="A954" s="35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4"/>
      <c r="AA954" s="20"/>
      <c r="AB954" s="32"/>
      <c r="AC954" s="32"/>
      <c r="AD954" s="32"/>
      <c r="AE954" s="32"/>
      <c r="AF954" s="32"/>
      <c r="AG954" s="32"/>
      <c r="AH954" s="32"/>
    </row>
    <row r="955" spans="1:34" ht="15.5" thickTop="1" thickBot="1" x14ac:dyDescent="0.4">
      <c r="A955" s="35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4"/>
      <c r="AA955" s="20"/>
      <c r="AB955" s="32"/>
      <c r="AC955" s="32"/>
      <c r="AD955" s="32"/>
      <c r="AE955" s="32"/>
      <c r="AF955" s="32"/>
      <c r="AG955" s="32"/>
      <c r="AH955" s="32"/>
    </row>
    <row r="956" spans="1:34" ht="15.5" thickTop="1" thickBot="1" x14ac:dyDescent="0.4">
      <c r="A956" s="35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4"/>
      <c r="AA956" s="20"/>
      <c r="AB956" s="32"/>
      <c r="AC956" s="32"/>
      <c r="AD956" s="32"/>
      <c r="AE956" s="32"/>
      <c r="AF956" s="32"/>
      <c r="AG956" s="32"/>
      <c r="AH956" s="32"/>
    </row>
    <row r="957" spans="1:34" ht="15.5" thickTop="1" thickBot="1" x14ac:dyDescent="0.4">
      <c r="A957" s="35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4"/>
      <c r="AA957" s="20"/>
      <c r="AB957" s="32"/>
      <c r="AC957" s="32"/>
      <c r="AD957" s="32"/>
      <c r="AE957" s="32"/>
      <c r="AF957" s="32"/>
      <c r="AG957" s="32"/>
      <c r="AH957" s="32"/>
    </row>
    <row r="958" spans="1:34" ht="15.5" thickTop="1" thickBot="1" x14ac:dyDescent="0.4">
      <c r="A958" s="35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4"/>
      <c r="AA958" s="20"/>
      <c r="AB958" s="32"/>
      <c r="AC958" s="32"/>
      <c r="AD958" s="32"/>
      <c r="AE958" s="32"/>
      <c r="AF958" s="32"/>
      <c r="AG958" s="32"/>
      <c r="AH958" s="32"/>
    </row>
    <row r="959" spans="1:34" ht="15.5" thickTop="1" thickBot="1" x14ac:dyDescent="0.4">
      <c r="A959" s="35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4"/>
      <c r="AA959" s="20"/>
      <c r="AB959" s="32"/>
      <c r="AC959" s="32"/>
      <c r="AD959" s="32"/>
      <c r="AE959" s="32"/>
      <c r="AF959" s="32"/>
      <c r="AG959" s="32"/>
      <c r="AH959" s="32"/>
    </row>
    <row r="960" spans="1:34" ht="15.5" thickTop="1" thickBot="1" x14ac:dyDescent="0.4">
      <c r="A960" s="35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4"/>
      <c r="AA960" s="20"/>
      <c r="AB960" s="32"/>
      <c r="AC960" s="32"/>
      <c r="AD960" s="32"/>
      <c r="AE960" s="32"/>
      <c r="AF960" s="32"/>
      <c r="AG960" s="32"/>
      <c r="AH960" s="32"/>
    </row>
    <row r="961" spans="1:34" ht="15.5" thickTop="1" thickBot="1" x14ac:dyDescent="0.4">
      <c r="A961" s="35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4"/>
      <c r="AA961" s="20"/>
      <c r="AB961" s="32"/>
      <c r="AC961" s="32"/>
      <c r="AD961" s="32"/>
      <c r="AE961" s="32"/>
      <c r="AF961" s="32"/>
      <c r="AG961" s="32"/>
      <c r="AH961" s="32"/>
    </row>
    <row r="962" spans="1:34" ht="15.5" thickTop="1" thickBot="1" x14ac:dyDescent="0.4">
      <c r="A962" s="35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4"/>
      <c r="AA962" s="20"/>
      <c r="AB962" s="32"/>
      <c r="AC962" s="32"/>
      <c r="AD962" s="32"/>
      <c r="AE962" s="32"/>
      <c r="AF962" s="32"/>
      <c r="AG962" s="32"/>
      <c r="AH962" s="32"/>
    </row>
    <row r="963" spans="1:34" ht="15.5" thickTop="1" thickBot="1" x14ac:dyDescent="0.4">
      <c r="A963" s="35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4"/>
      <c r="AA963" s="20"/>
      <c r="AB963" s="32"/>
      <c r="AC963" s="32"/>
      <c r="AD963" s="32"/>
      <c r="AE963" s="32"/>
      <c r="AF963" s="32"/>
      <c r="AG963" s="32"/>
      <c r="AH963" s="32"/>
    </row>
    <row r="964" spans="1:34" ht="15.5" thickTop="1" thickBot="1" x14ac:dyDescent="0.4">
      <c r="A964" s="35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4"/>
      <c r="AA964" s="20"/>
      <c r="AB964" s="32"/>
      <c r="AC964" s="32"/>
      <c r="AD964" s="32"/>
      <c r="AE964" s="32"/>
      <c r="AF964" s="32"/>
      <c r="AG964" s="32"/>
      <c r="AH964" s="32"/>
    </row>
    <row r="965" spans="1:34" ht="15.5" thickTop="1" thickBot="1" x14ac:dyDescent="0.4">
      <c r="A965" s="35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4"/>
      <c r="AA965" s="20"/>
      <c r="AB965" s="32"/>
      <c r="AC965" s="32"/>
      <c r="AD965" s="32"/>
      <c r="AE965" s="32"/>
      <c r="AF965" s="32"/>
      <c r="AG965" s="32"/>
      <c r="AH965" s="32"/>
    </row>
    <row r="966" spans="1:34" ht="15.5" thickTop="1" thickBot="1" x14ac:dyDescent="0.4">
      <c r="A966" s="35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4"/>
      <c r="AA966" s="20"/>
      <c r="AB966" s="32"/>
      <c r="AC966" s="32"/>
      <c r="AD966" s="32"/>
      <c r="AE966" s="32"/>
      <c r="AF966" s="32"/>
      <c r="AG966" s="32"/>
      <c r="AH966" s="32"/>
    </row>
    <row r="967" spans="1:34" ht="15.5" thickTop="1" thickBot="1" x14ac:dyDescent="0.4">
      <c r="A967" s="35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4"/>
      <c r="AA967" s="20"/>
      <c r="AB967" s="32"/>
      <c r="AC967" s="32"/>
      <c r="AD967" s="32"/>
      <c r="AE967" s="32"/>
      <c r="AF967" s="32"/>
      <c r="AG967" s="32"/>
      <c r="AH967" s="32"/>
    </row>
    <row r="968" spans="1:34" ht="15.5" thickTop="1" thickBot="1" x14ac:dyDescent="0.4">
      <c r="A968" s="35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4"/>
      <c r="AA968" s="20"/>
      <c r="AB968" s="32"/>
      <c r="AC968" s="32"/>
      <c r="AD968" s="32"/>
      <c r="AE968" s="32"/>
      <c r="AF968" s="32"/>
      <c r="AG968" s="32"/>
      <c r="AH968" s="32"/>
    </row>
    <row r="969" spans="1:34" ht="15.5" thickTop="1" thickBot="1" x14ac:dyDescent="0.4">
      <c r="A969" s="35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4"/>
      <c r="AA969" s="20"/>
      <c r="AB969" s="32"/>
      <c r="AC969" s="32"/>
      <c r="AD969" s="32"/>
      <c r="AE969" s="32"/>
      <c r="AF969" s="32"/>
      <c r="AG969" s="32"/>
      <c r="AH969" s="32"/>
    </row>
    <row r="970" spans="1:34" ht="15.5" thickTop="1" thickBot="1" x14ac:dyDescent="0.4">
      <c r="A970" s="35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4"/>
      <c r="AA970" s="20"/>
      <c r="AB970" s="32"/>
      <c r="AC970" s="32"/>
      <c r="AD970" s="32"/>
      <c r="AE970" s="32"/>
      <c r="AF970" s="32"/>
      <c r="AG970" s="32"/>
      <c r="AH970" s="32"/>
    </row>
    <row r="971" spans="1:34" ht="15.5" thickTop="1" thickBot="1" x14ac:dyDescent="0.4">
      <c r="A971" s="35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4"/>
      <c r="AA971" s="20"/>
      <c r="AB971" s="32"/>
      <c r="AC971" s="32"/>
      <c r="AD971" s="32"/>
      <c r="AE971" s="32"/>
      <c r="AF971" s="32"/>
      <c r="AG971" s="32"/>
      <c r="AH971" s="32"/>
    </row>
    <row r="972" spans="1:34" ht="15.5" thickTop="1" thickBot="1" x14ac:dyDescent="0.4">
      <c r="A972" s="35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4"/>
      <c r="AA972" s="20"/>
      <c r="AB972" s="32"/>
      <c r="AC972" s="32"/>
      <c r="AD972" s="32"/>
      <c r="AE972" s="32"/>
      <c r="AF972" s="32"/>
      <c r="AG972" s="32"/>
      <c r="AH972" s="32"/>
    </row>
    <row r="973" spans="1:34" ht="15.5" thickTop="1" thickBot="1" x14ac:dyDescent="0.4">
      <c r="A973" s="35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4"/>
      <c r="AA973" s="20"/>
      <c r="AB973" s="32"/>
      <c r="AC973" s="32"/>
      <c r="AD973" s="32"/>
      <c r="AE973" s="32"/>
      <c r="AF973" s="32"/>
      <c r="AG973" s="32"/>
      <c r="AH973" s="32"/>
    </row>
    <row r="974" spans="1:34" ht="15.5" thickTop="1" thickBot="1" x14ac:dyDescent="0.4">
      <c r="A974" s="35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4"/>
      <c r="AA974" s="20"/>
      <c r="AB974" s="32"/>
      <c r="AC974" s="32"/>
      <c r="AD974" s="32"/>
      <c r="AE974" s="32"/>
      <c r="AF974" s="32"/>
      <c r="AG974" s="32"/>
      <c r="AH974" s="32"/>
    </row>
    <row r="975" spans="1:34" ht="15.5" thickTop="1" thickBot="1" x14ac:dyDescent="0.4">
      <c r="A975" s="35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4"/>
      <c r="AA975" s="20"/>
      <c r="AB975" s="32"/>
      <c r="AC975" s="32"/>
      <c r="AD975" s="32"/>
      <c r="AE975" s="32"/>
      <c r="AF975" s="32"/>
      <c r="AG975" s="32"/>
      <c r="AH975" s="32"/>
    </row>
    <row r="976" spans="1:34" ht="15.5" thickTop="1" thickBot="1" x14ac:dyDescent="0.4">
      <c r="A976" s="35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4"/>
      <c r="AA976" s="20"/>
      <c r="AB976" s="32"/>
      <c r="AC976" s="32"/>
      <c r="AD976" s="32"/>
      <c r="AE976" s="32"/>
      <c r="AF976" s="32"/>
      <c r="AG976" s="32"/>
      <c r="AH976" s="32"/>
    </row>
    <row r="977" spans="1:34" ht="15.5" thickTop="1" thickBot="1" x14ac:dyDescent="0.4">
      <c r="A977" s="35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4"/>
      <c r="AA977" s="20"/>
      <c r="AB977" s="32"/>
      <c r="AC977" s="32"/>
      <c r="AD977" s="32"/>
      <c r="AE977" s="32"/>
      <c r="AF977" s="32"/>
      <c r="AG977" s="32"/>
      <c r="AH977" s="32"/>
    </row>
    <row r="978" spans="1:34" ht="15.5" thickTop="1" thickBot="1" x14ac:dyDescent="0.4">
      <c r="A978" s="35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4"/>
      <c r="AA978" s="20"/>
      <c r="AB978" s="32"/>
      <c r="AC978" s="32"/>
      <c r="AD978" s="32"/>
      <c r="AE978" s="32"/>
      <c r="AF978" s="32"/>
      <c r="AG978" s="32"/>
      <c r="AH978" s="32"/>
    </row>
    <row r="979" spans="1:34" ht="15.5" thickTop="1" thickBot="1" x14ac:dyDescent="0.4">
      <c r="A979" s="35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4"/>
      <c r="AA979" s="20"/>
      <c r="AB979" s="32"/>
      <c r="AC979" s="32"/>
      <c r="AD979" s="32"/>
      <c r="AE979" s="32"/>
      <c r="AF979" s="32"/>
      <c r="AG979" s="32"/>
      <c r="AH979" s="32"/>
    </row>
    <row r="980" spans="1:34" ht="15.5" thickTop="1" thickBot="1" x14ac:dyDescent="0.4">
      <c r="A980" s="35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4"/>
      <c r="AA980" s="20"/>
      <c r="AB980" s="32"/>
      <c r="AC980" s="32"/>
      <c r="AD980" s="32"/>
      <c r="AE980" s="32"/>
      <c r="AF980" s="32"/>
      <c r="AG980" s="32"/>
      <c r="AH980" s="32"/>
    </row>
    <row r="981" spans="1:34" ht="15.5" thickTop="1" thickBot="1" x14ac:dyDescent="0.4">
      <c r="A981" s="35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4"/>
      <c r="AA981" s="20"/>
      <c r="AB981" s="32"/>
      <c r="AC981" s="32"/>
      <c r="AD981" s="32"/>
      <c r="AE981" s="32"/>
      <c r="AF981" s="32"/>
      <c r="AG981" s="32"/>
      <c r="AH981" s="32"/>
    </row>
    <row r="982" spans="1:34" ht="15.5" thickTop="1" thickBot="1" x14ac:dyDescent="0.4">
      <c r="A982" s="35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4"/>
      <c r="AA982" s="20"/>
      <c r="AB982" s="32"/>
      <c r="AC982" s="32"/>
      <c r="AD982" s="32"/>
      <c r="AE982" s="32"/>
      <c r="AF982" s="32"/>
      <c r="AG982" s="32"/>
      <c r="AH982" s="32"/>
    </row>
    <row r="983" spans="1:34" ht="15.5" thickTop="1" thickBot="1" x14ac:dyDescent="0.4">
      <c r="A983" s="35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4"/>
      <c r="AA983" s="20"/>
      <c r="AB983" s="32"/>
      <c r="AC983" s="32"/>
      <c r="AD983" s="32"/>
      <c r="AE983" s="32"/>
      <c r="AF983" s="32"/>
      <c r="AG983" s="32"/>
      <c r="AH983" s="32"/>
    </row>
    <row r="984" spans="1:34" ht="15.5" thickTop="1" thickBot="1" x14ac:dyDescent="0.4">
      <c r="A984" s="35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4"/>
      <c r="AA984" s="20"/>
      <c r="AB984" s="32"/>
      <c r="AC984" s="32"/>
      <c r="AD984" s="32"/>
      <c r="AE984" s="32"/>
      <c r="AF984" s="32"/>
      <c r="AG984" s="32"/>
      <c r="AH984" s="32"/>
    </row>
    <row r="985" spans="1:34" ht="15.5" thickTop="1" thickBot="1" x14ac:dyDescent="0.4">
      <c r="A985" s="35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4"/>
      <c r="AA985" s="20"/>
      <c r="AB985" s="32"/>
      <c r="AC985" s="32"/>
      <c r="AD985" s="32"/>
      <c r="AE985" s="32"/>
      <c r="AF985" s="32"/>
      <c r="AG985" s="32"/>
      <c r="AH985" s="32"/>
    </row>
    <row r="986" spans="1:34" ht="15.5" thickTop="1" thickBot="1" x14ac:dyDescent="0.4">
      <c r="A986" s="35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4"/>
      <c r="AA986" s="20"/>
      <c r="AB986" s="32"/>
      <c r="AC986" s="32"/>
      <c r="AD986" s="32"/>
      <c r="AE986" s="32"/>
      <c r="AF986" s="32"/>
      <c r="AG986" s="32"/>
      <c r="AH986" s="32"/>
    </row>
    <row r="987" spans="1:34" ht="15.5" thickTop="1" thickBot="1" x14ac:dyDescent="0.4">
      <c r="A987" s="35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4"/>
      <c r="AA987" s="20"/>
      <c r="AB987" s="32"/>
      <c r="AC987" s="32"/>
      <c r="AD987" s="32"/>
      <c r="AE987" s="32"/>
      <c r="AF987" s="32"/>
      <c r="AG987" s="32"/>
      <c r="AH987" s="32"/>
    </row>
    <row r="988" spans="1:34" ht="15.5" thickTop="1" thickBot="1" x14ac:dyDescent="0.4">
      <c r="A988" s="35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4"/>
      <c r="AA988" s="20"/>
      <c r="AB988" s="32"/>
      <c r="AC988" s="32"/>
      <c r="AD988" s="32"/>
      <c r="AE988" s="32"/>
      <c r="AF988" s="32"/>
      <c r="AG988" s="32"/>
      <c r="AH988" s="32"/>
    </row>
    <row r="989" spans="1:34" ht="15.5" thickTop="1" thickBot="1" x14ac:dyDescent="0.4">
      <c r="A989" s="35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4"/>
      <c r="AA989" s="20"/>
      <c r="AB989" s="32"/>
      <c r="AC989" s="32"/>
      <c r="AD989" s="32"/>
      <c r="AE989" s="32"/>
      <c r="AF989" s="32"/>
      <c r="AG989" s="32"/>
      <c r="AH989" s="32"/>
    </row>
    <row r="990" spans="1:34" ht="15.5" thickTop="1" thickBot="1" x14ac:dyDescent="0.4">
      <c r="A990" s="35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4"/>
      <c r="AA990" s="20"/>
      <c r="AB990" s="32"/>
      <c r="AC990" s="32"/>
      <c r="AD990" s="32"/>
      <c r="AE990" s="32"/>
      <c r="AF990" s="32"/>
      <c r="AG990" s="32"/>
      <c r="AH990" s="32"/>
    </row>
    <row r="991" spans="1:34" ht="15.5" thickTop="1" thickBot="1" x14ac:dyDescent="0.4">
      <c r="A991" s="35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4"/>
      <c r="AA991" s="20"/>
      <c r="AB991" s="32"/>
      <c r="AC991" s="32"/>
      <c r="AD991" s="32"/>
      <c r="AE991" s="32"/>
      <c r="AF991" s="32"/>
      <c r="AG991" s="32"/>
      <c r="AH991" s="32"/>
    </row>
    <row r="992" spans="1:34" ht="15.5" thickTop="1" thickBot="1" x14ac:dyDescent="0.4">
      <c r="A992" s="35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4"/>
      <c r="AA992" s="20"/>
      <c r="AB992" s="32"/>
      <c r="AC992" s="32"/>
      <c r="AD992" s="32"/>
      <c r="AE992" s="32"/>
      <c r="AF992" s="32"/>
      <c r="AG992" s="32"/>
      <c r="AH992" s="32"/>
    </row>
    <row r="993" spans="1:34" ht="15.5" thickTop="1" thickBot="1" x14ac:dyDescent="0.4">
      <c r="A993" s="35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4"/>
      <c r="AA993" s="20"/>
      <c r="AB993" s="32"/>
      <c r="AC993" s="32"/>
      <c r="AD993" s="32"/>
      <c r="AE993" s="32"/>
      <c r="AF993" s="32"/>
      <c r="AG993" s="32"/>
      <c r="AH993" s="32"/>
    </row>
    <row r="994" spans="1:34" ht="15.5" thickTop="1" thickBot="1" x14ac:dyDescent="0.4">
      <c r="A994" s="35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4"/>
      <c r="AA994" s="20"/>
      <c r="AB994" s="32"/>
      <c r="AC994" s="32"/>
      <c r="AD994" s="32"/>
      <c r="AE994" s="32"/>
      <c r="AF994" s="32"/>
      <c r="AG994" s="32"/>
      <c r="AH994" s="32"/>
    </row>
    <row r="995" spans="1:34" ht="15.5" thickTop="1" thickBot="1" x14ac:dyDescent="0.4">
      <c r="A995" s="35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4"/>
      <c r="AA995" s="20"/>
      <c r="AB995" s="32"/>
      <c r="AC995" s="32"/>
      <c r="AD995" s="32"/>
      <c r="AE995" s="32"/>
      <c r="AF995" s="32"/>
      <c r="AG995" s="32"/>
      <c r="AH995" s="32"/>
    </row>
    <row r="996" spans="1:34" ht="15.75" customHeight="1" thickTop="1" x14ac:dyDescent="0.35"/>
  </sheetData>
  <mergeCells count="6">
    <mergeCell ref="B1:C1"/>
    <mergeCell ref="K1:P1"/>
    <mergeCell ref="T1:X1"/>
    <mergeCell ref="Z1:Z4"/>
    <mergeCell ref="K48:P48"/>
    <mergeCell ref="T48:X48"/>
  </mergeCells>
  <conditionalFormatting sqref="Z180 Z313 Z446 Z579 Z712 Z845">
    <cfRule type="notContainsBlanks" dxfId="60" priority="1">
      <formula>LEN(TRIM(Z180))&gt;0</formula>
    </cfRule>
  </conditionalFormatting>
  <conditionalFormatting sqref="Z180 Z313 Z446 Z579 Z712 Z845">
    <cfRule type="notContainsBlanks" dxfId="59" priority="2">
      <formula>LEN(TRIM(Z180))&gt;0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EF87-160C-4262-A6EB-BE8BD8896017}">
  <dimension ref="A1:V25"/>
  <sheetViews>
    <sheetView topLeftCell="A2" workbookViewId="0">
      <selection activeCell="E21" sqref="E21"/>
    </sheetView>
  </sheetViews>
  <sheetFormatPr defaultRowHeight="14.5" x14ac:dyDescent="0.35"/>
  <sheetData>
    <row r="1" spans="1:22" x14ac:dyDescent="0.35">
      <c r="A1" t="s">
        <v>62</v>
      </c>
      <c r="B1" s="5" t="s">
        <v>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5">
      <c r="A2" t="s">
        <v>63</v>
      </c>
      <c r="B2" t="s">
        <v>68</v>
      </c>
      <c r="C2" t="s">
        <v>22</v>
      </c>
      <c r="D2">
        <v>137</v>
      </c>
      <c r="E2">
        <v>121</v>
      </c>
      <c r="F2">
        <v>83</v>
      </c>
      <c r="G2">
        <v>79</v>
      </c>
      <c r="H2">
        <v>79</v>
      </c>
      <c r="I2">
        <v>78</v>
      </c>
      <c r="J2">
        <v>78</v>
      </c>
      <c r="K2">
        <v>35</v>
      </c>
      <c r="L2">
        <v>24</v>
      </c>
      <c r="M2">
        <v>32</v>
      </c>
      <c r="N2">
        <v>18</v>
      </c>
      <c r="O2">
        <v>18</v>
      </c>
      <c r="P2">
        <v>6</v>
      </c>
      <c r="Q2">
        <v>1</v>
      </c>
      <c r="R2">
        <v>4</v>
      </c>
      <c r="S2">
        <v>14</v>
      </c>
      <c r="T2">
        <v>4</v>
      </c>
      <c r="U2">
        <v>14</v>
      </c>
      <c r="V2">
        <v>5</v>
      </c>
    </row>
    <row r="3" spans="1:22" x14ac:dyDescent="0.35">
      <c r="A3" t="s">
        <v>63</v>
      </c>
      <c r="B3" t="s">
        <v>68</v>
      </c>
      <c r="C3" t="s">
        <v>24</v>
      </c>
      <c r="D3">
        <v>293</v>
      </c>
      <c r="E3">
        <v>215</v>
      </c>
      <c r="F3">
        <v>197</v>
      </c>
      <c r="G3">
        <v>181</v>
      </c>
      <c r="H3">
        <v>116</v>
      </c>
      <c r="I3">
        <v>116</v>
      </c>
      <c r="J3">
        <v>116</v>
      </c>
      <c r="K3">
        <v>63</v>
      </c>
      <c r="L3">
        <v>53</v>
      </c>
      <c r="M3">
        <v>29</v>
      </c>
      <c r="N3">
        <v>47</v>
      </c>
      <c r="O3">
        <v>47</v>
      </c>
      <c r="P3">
        <v>6</v>
      </c>
      <c r="Q3">
        <v>1</v>
      </c>
      <c r="R3">
        <v>4</v>
      </c>
      <c r="S3">
        <v>14</v>
      </c>
      <c r="T3">
        <v>4</v>
      </c>
      <c r="U3">
        <v>14</v>
      </c>
      <c r="V3">
        <v>0</v>
      </c>
    </row>
    <row r="4" spans="1:22" x14ac:dyDescent="0.35">
      <c r="A4" t="s">
        <v>64</v>
      </c>
      <c r="B4" t="s">
        <v>69</v>
      </c>
      <c r="C4" t="s">
        <v>26</v>
      </c>
      <c r="D4">
        <v>107</v>
      </c>
      <c r="E4">
        <v>97</v>
      </c>
      <c r="F4">
        <v>75</v>
      </c>
      <c r="G4">
        <v>71</v>
      </c>
      <c r="H4">
        <v>71</v>
      </c>
      <c r="I4">
        <v>68</v>
      </c>
      <c r="J4">
        <v>68</v>
      </c>
      <c r="K4">
        <v>45</v>
      </c>
      <c r="L4">
        <v>34</v>
      </c>
      <c r="M4">
        <v>27</v>
      </c>
      <c r="N4">
        <v>30</v>
      </c>
      <c r="O4">
        <v>30</v>
      </c>
      <c r="P4">
        <v>4</v>
      </c>
      <c r="Q4">
        <v>1</v>
      </c>
      <c r="R4">
        <v>12</v>
      </c>
      <c r="S4">
        <v>19</v>
      </c>
      <c r="T4">
        <v>8</v>
      </c>
      <c r="U4">
        <v>22</v>
      </c>
    </row>
    <row r="5" spans="1:22" x14ac:dyDescent="0.35">
      <c r="A5" t="s">
        <v>64</v>
      </c>
      <c r="B5" t="s">
        <v>69</v>
      </c>
      <c r="C5" t="s">
        <v>24</v>
      </c>
      <c r="D5">
        <v>187</v>
      </c>
      <c r="E5">
        <v>153</v>
      </c>
      <c r="F5">
        <v>83</v>
      </c>
      <c r="G5">
        <v>72</v>
      </c>
      <c r="H5">
        <v>58</v>
      </c>
      <c r="I5">
        <v>58</v>
      </c>
      <c r="J5">
        <v>58</v>
      </c>
      <c r="K5">
        <v>38</v>
      </c>
      <c r="L5">
        <v>31</v>
      </c>
      <c r="M5">
        <v>28</v>
      </c>
      <c r="N5">
        <v>23</v>
      </c>
      <c r="O5">
        <v>23</v>
      </c>
      <c r="P5">
        <v>8</v>
      </c>
    </row>
    <row r="6" spans="1:22" x14ac:dyDescent="0.35">
      <c r="A6" t="s">
        <v>64</v>
      </c>
      <c r="B6" t="s">
        <v>70</v>
      </c>
      <c r="C6" t="s">
        <v>22</v>
      </c>
      <c r="D6">
        <v>90</v>
      </c>
      <c r="E6">
        <v>88</v>
      </c>
      <c r="F6">
        <v>64</v>
      </c>
      <c r="G6">
        <v>61</v>
      </c>
      <c r="H6">
        <v>61</v>
      </c>
      <c r="I6">
        <v>58</v>
      </c>
      <c r="J6">
        <v>58</v>
      </c>
      <c r="K6">
        <v>36</v>
      </c>
      <c r="L6">
        <v>33</v>
      </c>
      <c r="M6">
        <v>30</v>
      </c>
      <c r="N6">
        <v>20</v>
      </c>
      <c r="O6">
        <v>20</v>
      </c>
      <c r="P6">
        <v>13</v>
      </c>
      <c r="Q6">
        <v>1</v>
      </c>
      <c r="R6">
        <v>9</v>
      </c>
      <c r="S6">
        <v>11</v>
      </c>
      <c r="T6">
        <v>7</v>
      </c>
      <c r="U6">
        <v>13</v>
      </c>
    </row>
    <row r="7" spans="1:22" x14ac:dyDescent="0.35">
      <c r="A7" t="s">
        <v>64</v>
      </c>
      <c r="B7" t="s">
        <v>70</v>
      </c>
      <c r="C7" t="s">
        <v>30</v>
      </c>
      <c r="D7">
        <v>47</v>
      </c>
      <c r="E7">
        <v>40</v>
      </c>
      <c r="F7">
        <v>19</v>
      </c>
      <c r="G7">
        <v>19</v>
      </c>
      <c r="H7">
        <v>19</v>
      </c>
      <c r="I7">
        <v>19</v>
      </c>
      <c r="J7">
        <v>19</v>
      </c>
      <c r="K7">
        <v>15</v>
      </c>
      <c r="L7">
        <v>19</v>
      </c>
      <c r="M7">
        <v>12</v>
      </c>
      <c r="N7">
        <v>16</v>
      </c>
      <c r="O7">
        <v>16</v>
      </c>
      <c r="P7">
        <v>3</v>
      </c>
      <c r="Q7">
        <v>1</v>
      </c>
      <c r="R7">
        <v>9</v>
      </c>
      <c r="S7">
        <v>7</v>
      </c>
      <c r="T7">
        <v>8</v>
      </c>
      <c r="U7">
        <v>8</v>
      </c>
      <c r="V7">
        <v>17</v>
      </c>
    </row>
    <row r="8" spans="1:22" x14ac:dyDescent="0.35">
      <c r="A8" t="s">
        <v>64</v>
      </c>
      <c r="B8" t="s">
        <v>71</v>
      </c>
      <c r="C8" t="s">
        <v>30</v>
      </c>
      <c r="D8">
        <v>43</v>
      </c>
      <c r="E8">
        <v>34</v>
      </c>
      <c r="F8">
        <v>18</v>
      </c>
      <c r="G8">
        <v>18</v>
      </c>
      <c r="H8">
        <v>18</v>
      </c>
      <c r="I8">
        <v>18</v>
      </c>
      <c r="J8">
        <v>18</v>
      </c>
      <c r="K8">
        <v>17</v>
      </c>
      <c r="L8">
        <v>17</v>
      </c>
      <c r="M8">
        <v>14</v>
      </c>
      <c r="N8">
        <v>16</v>
      </c>
      <c r="O8">
        <v>16</v>
      </c>
      <c r="P8">
        <v>1</v>
      </c>
      <c r="Q8">
        <v>1</v>
      </c>
      <c r="R8">
        <v>4</v>
      </c>
      <c r="S8">
        <v>12</v>
      </c>
      <c r="T8">
        <v>8</v>
      </c>
      <c r="U8">
        <v>8</v>
      </c>
      <c r="V8">
        <v>16</v>
      </c>
    </row>
    <row r="9" spans="1:22" x14ac:dyDescent="0.35">
      <c r="A9" t="s">
        <v>64</v>
      </c>
      <c r="B9" t="s">
        <v>71</v>
      </c>
      <c r="C9" t="s">
        <v>33</v>
      </c>
      <c r="D9">
        <v>35</v>
      </c>
      <c r="E9">
        <v>32</v>
      </c>
      <c r="F9">
        <v>31</v>
      </c>
      <c r="G9">
        <v>31</v>
      </c>
      <c r="H9">
        <v>21</v>
      </c>
      <c r="I9">
        <v>20</v>
      </c>
      <c r="J9">
        <v>20</v>
      </c>
      <c r="K9">
        <v>11</v>
      </c>
      <c r="L9">
        <v>3</v>
      </c>
      <c r="M9">
        <v>5</v>
      </c>
      <c r="N9">
        <v>3</v>
      </c>
      <c r="O9">
        <v>3</v>
      </c>
      <c r="P9">
        <v>0</v>
      </c>
      <c r="Q9">
        <v>1</v>
      </c>
      <c r="R9">
        <v>2</v>
      </c>
      <c r="S9">
        <v>1</v>
      </c>
      <c r="T9">
        <v>0</v>
      </c>
      <c r="U9">
        <v>3</v>
      </c>
    </row>
    <row r="10" spans="1:22" x14ac:dyDescent="0.35">
      <c r="A10" t="s">
        <v>64</v>
      </c>
      <c r="B10" t="s">
        <v>71</v>
      </c>
      <c r="C10" t="s">
        <v>35</v>
      </c>
      <c r="D10">
        <v>315</v>
      </c>
      <c r="E10">
        <v>264</v>
      </c>
      <c r="F10">
        <v>85</v>
      </c>
      <c r="G10">
        <v>71</v>
      </c>
      <c r="H10">
        <v>65</v>
      </c>
      <c r="I10">
        <v>65</v>
      </c>
      <c r="J10">
        <v>65</v>
      </c>
      <c r="K10">
        <v>34</v>
      </c>
      <c r="L10">
        <v>48</v>
      </c>
      <c r="N10">
        <v>34</v>
      </c>
      <c r="O10">
        <v>34</v>
      </c>
      <c r="P10">
        <v>14</v>
      </c>
    </row>
    <row r="11" spans="1:22" x14ac:dyDescent="0.35">
      <c r="A11" t="s">
        <v>65</v>
      </c>
      <c r="B11" t="s">
        <v>72</v>
      </c>
      <c r="C11" t="s">
        <v>37</v>
      </c>
      <c r="D11">
        <v>156</v>
      </c>
      <c r="E11">
        <v>144</v>
      </c>
      <c r="F11">
        <v>102</v>
      </c>
      <c r="G11">
        <v>91</v>
      </c>
      <c r="H11">
        <v>91</v>
      </c>
      <c r="I11">
        <v>88</v>
      </c>
      <c r="J11">
        <v>88</v>
      </c>
      <c r="K11">
        <v>57</v>
      </c>
      <c r="L11">
        <v>52</v>
      </c>
      <c r="M11">
        <v>36</v>
      </c>
      <c r="N11">
        <v>50</v>
      </c>
      <c r="O11">
        <v>50</v>
      </c>
      <c r="P11">
        <v>2</v>
      </c>
      <c r="Q11">
        <v>1</v>
      </c>
      <c r="R11">
        <v>22</v>
      </c>
      <c r="S11">
        <v>28</v>
      </c>
      <c r="T11">
        <v>22</v>
      </c>
      <c r="U11">
        <v>28</v>
      </c>
    </row>
    <row r="12" spans="1:22" x14ac:dyDescent="0.35">
      <c r="A12" t="s">
        <v>65</v>
      </c>
      <c r="B12" t="s">
        <v>72</v>
      </c>
      <c r="C12" t="s">
        <v>38</v>
      </c>
      <c r="D12">
        <v>93</v>
      </c>
      <c r="E12">
        <v>87</v>
      </c>
      <c r="F12">
        <v>70</v>
      </c>
      <c r="G12">
        <v>67</v>
      </c>
      <c r="H12">
        <v>67</v>
      </c>
      <c r="I12">
        <v>65</v>
      </c>
      <c r="J12">
        <v>65</v>
      </c>
      <c r="K12">
        <v>44</v>
      </c>
      <c r="L12">
        <v>43</v>
      </c>
      <c r="M12">
        <v>26</v>
      </c>
      <c r="N12">
        <v>42</v>
      </c>
      <c r="O12">
        <v>42</v>
      </c>
      <c r="P12">
        <v>1</v>
      </c>
      <c r="Q12">
        <v>1</v>
      </c>
      <c r="R12">
        <v>12</v>
      </c>
      <c r="S12">
        <v>30</v>
      </c>
      <c r="T12">
        <v>21</v>
      </c>
      <c r="U12">
        <v>21</v>
      </c>
    </row>
    <row r="13" spans="1:22" x14ac:dyDescent="0.35">
      <c r="A13" t="s">
        <v>65</v>
      </c>
      <c r="B13" t="s">
        <v>72</v>
      </c>
      <c r="C13" t="s">
        <v>39</v>
      </c>
      <c r="D13">
        <v>89</v>
      </c>
      <c r="E13">
        <v>78</v>
      </c>
      <c r="F13">
        <v>64</v>
      </c>
      <c r="G13">
        <v>61</v>
      </c>
      <c r="H13">
        <v>61</v>
      </c>
      <c r="I13">
        <v>60</v>
      </c>
      <c r="J13">
        <v>60</v>
      </c>
      <c r="K13">
        <v>37</v>
      </c>
      <c r="L13">
        <v>41</v>
      </c>
      <c r="M13">
        <v>33</v>
      </c>
      <c r="N13">
        <v>40</v>
      </c>
      <c r="O13">
        <v>40</v>
      </c>
      <c r="P13">
        <v>1</v>
      </c>
      <c r="Q13">
        <v>1</v>
      </c>
      <c r="R13">
        <v>12</v>
      </c>
      <c r="S13">
        <v>28</v>
      </c>
      <c r="T13">
        <v>10</v>
      </c>
      <c r="U13">
        <v>30</v>
      </c>
    </row>
    <row r="14" spans="1:22" x14ac:dyDescent="0.35">
      <c r="A14" t="s">
        <v>65</v>
      </c>
      <c r="B14" t="s">
        <v>72</v>
      </c>
      <c r="C14" t="s">
        <v>40</v>
      </c>
      <c r="D14">
        <v>131</v>
      </c>
      <c r="E14">
        <v>121</v>
      </c>
      <c r="F14">
        <v>96</v>
      </c>
      <c r="G14">
        <v>91</v>
      </c>
      <c r="H14">
        <v>91</v>
      </c>
      <c r="I14">
        <v>88</v>
      </c>
      <c r="J14">
        <v>88</v>
      </c>
      <c r="K14">
        <v>71</v>
      </c>
      <c r="L14">
        <v>67</v>
      </c>
      <c r="M14">
        <v>44</v>
      </c>
      <c r="N14">
        <v>68</v>
      </c>
      <c r="O14">
        <v>68</v>
      </c>
      <c r="P14">
        <v>-1</v>
      </c>
      <c r="Q14">
        <v>1</v>
      </c>
      <c r="R14">
        <v>10</v>
      </c>
      <c r="S14">
        <v>58</v>
      </c>
      <c r="T14">
        <v>21</v>
      </c>
      <c r="U14">
        <v>47</v>
      </c>
    </row>
    <row r="15" spans="1:22" x14ac:dyDescent="0.35">
      <c r="A15" t="s">
        <v>65</v>
      </c>
      <c r="B15" t="s">
        <v>73</v>
      </c>
      <c r="C15" t="s">
        <v>30</v>
      </c>
      <c r="D15">
        <v>47</v>
      </c>
      <c r="E15">
        <v>44</v>
      </c>
      <c r="F15">
        <v>24</v>
      </c>
      <c r="G15">
        <v>23</v>
      </c>
      <c r="H15">
        <v>23</v>
      </c>
      <c r="I15">
        <v>23</v>
      </c>
      <c r="J15">
        <v>23</v>
      </c>
      <c r="K15">
        <v>18</v>
      </c>
      <c r="L15">
        <v>18</v>
      </c>
      <c r="M15">
        <v>14</v>
      </c>
      <c r="N15">
        <v>15</v>
      </c>
      <c r="O15">
        <v>15</v>
      </c>
      <c r="P15">
        <v>3</v>
      </c>
      <c r="Q15">
        <v>1</v>
      </c>
      <c r="R15">
        <v>8</v>
      </c>
      <c r="S15">
        <v>7</v>
      </c>
      <c r="T15">
        <v>7</v>
      </c>
      <c r="U15">
        <v>8</v>
      </c>
    </row>
    <row r="16" spans="1:22" x14ac:dyDescent="0.35">
      <c r="A16" t="s">
        <v>65</v>
      </c>
      <c r="B16" t="s">
        <v>74</v>
      </c>
      <c r="C16" t="s">
        <v>33</v>
      </c>
      <c r="D16">
        <v>107</v>
      </c>
      <c r="E16">
        <v>105</v>
      </c>
      <c r="F16">
        <v>58</v>
      </c>
      <c r="G16">
        <v>56</v>
      </c>
      <c r="H16">
        <v>56</v>
      </c>
      <c r="I16">
        <v>56</v>
      </c>
      <c r="J16">
        <v>56</v>
      </c>
      <c r="K16">
        <v>21</v>
      </c>
      <c r="L16">
        <v>14</v>
      </c>
      <c r="M16">
        <v>19</v>
      </c>
      <c r="N16">
        <v>6</v>
      </c>
      <c r="O16">
        <v>6</v>
      </c>
      <c r="P16">
        <v>8</v>
      </c>
      <c r="Q16">
        <v>1</v>
      </c>
      <c r="R16">
        <v>5</v>
      </c>
      <c r="S16">
        <v>1</v>
      </c>
      <c r="T16">
        <v>2</v>
      </c>
      <c r="U16">
        <v>4</v>
      </c>
    </row>
    <row r="17" spans="1:21" x14ac:dyDescent="0.35">
      <c r="A17" t="s">
        <v>65</v>
      </c>
      <c r="B17" t="s">
        <v>75</v>
      </c>
      <c r="C17" t="s">
        <v>30</v>
      </c>
      <c r="D17">
        <v>45</v>
      </c>
      <c r="E17">
        <v>40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8</v>
      </c>
      <c r="L17">
        <v>8</v>
      </c>
      <c r="M17">
        <v>10</v>
      </c>
      <c r="N17">
        <v>9</v>
      </c>
      <c r="O17">
        <v>9</v>
      </c>
      <c r="P17">
        <v>-1</v>
      </c>
      <c r="Q17">
        <v>1</v>
      </c>
      <c r="R17">
        <v>1</v>
      </c>
      <c r="S17">
        <v>8</v>
      </c>
      <c r="T17">
        <v>6</v>
      </c>
      <c r="U17">
        <v>3</v>
      </c>
    </row>
    <row r="18" spans="1:21" x14ac:dyDescent="0.35">
      <c r="A18" t="s">
        <v>65</v>
      </c>
      <c r="B18" t="s">
        <v>76</v>
      </c>
      <c r="C18" t="s">
        <v>33</v>
      </c>
      <c r="D18">
        <v>32</v>
      </c>
      <c r="E18">
        <v>30</v>
      </c>
      <c r="F18">
        <v>17</v>
      </c>
      <c r="G18">
        <v>16</v>
      </c>
      <c r="H18">
        <v>16</v>
      </c>
      <c r="I18">
        <v>14</v>
      </c>
      <c r="J18">
        <v>14</v>
      </c>
      <c r="K18">
        <v>10</v>
      </c>
      <c r="L18">
        <v>10</v>
      </c>
      <c r="M18">
        <v>5</v>
      </c>
      <c r="N18">
        <v>6</v>
      </c>
      <c r="O18">
        <v>6</v>
      </c>
      <c r="P18">
        <v>4</v>
      </c>
      <c r="Q18">
        <v>1</v>
      </c>
      <c r="R18">
        <v>4</v>
      </c>
      <c r="S18">
        <v>2</v>
      </c>
      <c r="T18">
        <v>1</v>
      </c>
      <c r="U18">
        <v>5</v>
      </c>
    </row>
    <row r="19" spans="1:21" x14ac:dyDescent="0.35">
      <c r="A19" t="s">
        <v>65</v>
      </c>
      <c r="B19" t="s">
        <v>77</v>
      </c>
      <c r="C19" t="s">
        <v>46</v>
      </c>
      <c r="D19">
        <v>30</v>
      </c>
      <c r="E19">
        <v>26</v>
      </c>
      <c r="F19">
        <v>18</v>
      </c>
      <c r="G19">
        <v>17</v>
      </c>
      <c r="H19">
        <v>17</v>
      </c>
      <c r="I19">
        <v>17</v>
      </c>
      <c r="J19">
        <v>17</v>
      </c>
      <c r="K19">
        <v>17</v>
      </c>
      <c r="L19">
        <v>12</v>
      </c>
      <c r="M19">
        <v>8</v>
      </c>
      <c r="N19">
        <v>10</v>
      </c>
      <c r="O19">
        <v>10</v>
      </c>
      <c r="P19">
        <v>2</v>
      </c>
      <c r="Q19">
        <v>1</v>
      </c>
      <c r="R19">
        <v>6</v>
      </c>
      <c r="S19">
        <v>4</v>
      </c>
      <c r="T19">
        <v>5</v>
      </c>
      <c r="U19">
        <v>5</v>
      </c>
    </row>
    <row r="20" spans="1:21" x14ac:dyDescent="0.35">
      <c r="A20" t="s">
        <v>66</v>
      </c>
      <c r="B20" t="s">
        <v>78</v>
      </c>
      <c r="C20" t="s">
        <v>48</v>
      </c>
      <c r="D20">
        <v>26</v>
      </c>
      <c r="E20">
        <v>25</v>
      </c>
      <c r="F20">
        <v>13</v>
      </c>
      <c r="G20">
        <v>13</v>
      </c>
      <c r="H20">
        <v>13</v>
      </c>
      <c r="I20">
        <v>12</v>
      </c>
      <c r="J20">
        <v>12</v>
      </c>
      <c r="K20">
        <v>10</v>
      </c>
      <c r="L20">
        <v>9</v>
      </c>
      <c r="M20">
        <v>4</v>
      </c>
      <c r="N20">
        <v>3</v>
      </c>
      <c r="O20">
        <v>3</v>
      </c>
      <c r="P20">
        <v>6</v>
      </c>
      <c r="Q20">
        <v>1</v>
      </c>
      <c r="R20">
        <v>3</v>
      </c>
      <c r="S20">
        <v>0</v>
      </c>
      <c r="T20">
        <v>2</v>
      </c>
      <c r="U20">
        <v>1</v>
      </c>
    </row>
    <row r="21" spans="1:21" x14ac:dyDescent="0.35">
      <c r="A21" t="s">
        <v>66</v>
      </c>
      <c r="B21" t="s">
        <v>79</v>
      </c>
      <c r="C21" t="s">
        <v>46</v>
      </c>
      <c r="D21">
        <v>24</v>
      </c>
      <c r="E21">
        <v>23</v>
      </c>
      <c r="F21">
        <v>13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7</v>
      </c>
      <c r="N21">
        <v>10</v>
      </c>
      <c r="O21">
        <v>10</v>
      </c>
      <c r="P21">
        <v>2</v>
      </c>
      <c r="Q21">
        <v>1</v>
      </c>
      <c r="R21">
        <v>3</v>
      </c>
      <c r="S21">
        <v>7</v>
      </c>
      <c r="T21">
        <v>4</v>
      </c>
      <c r="U21">
        <v>6</v>
      </c>
    </row>
    <row r="22" spans="1:21" x14ac:dyDescent="0.35">
      <c r="A22" t="s">
        <v>66</v>
      </c>
      <c r="B22" t="s">
        <v>77</v>
      </c>
      <c r="C22" t="s">
        <v>51</v>
      </c>
      <c r="D22">
        <v>213</v>
      </c>
      <c r="E22">
        <v>202</v>
      </c>
      <c r="F22">
        <v>85</v>
      </c>
      <c r="G22">
        <v>71</v>
      </c>
      <c r="H22">
        <v>71</v>
      </c>
      <c r="I22">
        <v>71</v>
      </c>
      <c r="J22">
        <v>71</v>
      </c>
      <c r="K22">
        <v>54</v>
      </c>
      <c r="L22">
        <v>46</v>
      </c>
      <c r="M22">
        <v>15</v>
      </c>
      <c r="N22">
        <v>46</v>
      </c>
      <c r="O22">
        <v>46</v>
      </c>
      <c r="P22">
        <v>0</v>
      </c>
      <c r="Q22">
        <v>1</v>
      </c>
      <c r="R22">
        <v>37</v>
      </c>
      <c r="S22">
        <v>9</v>
      </c>
      <c r="T22">
        <v>23</v>
      </c>
      <c r="U22">
        <v>23</v>
      </c>
    </row>
    <row r="23" spans="1:21" x14ac:dyDescent="0.35">
      <c r="A23" t="s">
        <v>66</v>
      </c>
      <c r="B23" t="s">
        <v>79</v>
      </c>
      <c r="C23" t="s">
        <v>53</v>
      </c>
      <c r="D23">
        <v>135</v>
      </c>
      <c r="E23">
        <v>125</v>
      </c>
      <c r="F23">
        <v>125</v>
      </c>
      <c r="G23">
        <v>123</v>
      </c>
      <c r="H23">
        <v>120</v>
      </c>
      <c r="I23">
        <v>120</v>
      </c>
      <c r="J23">
        <v>120</v>
      </c>
      <c r="K23">
        <v>102</v>
      </c>
      <c r="L23">
        <v>102</v>
      </c>
      <c r="M23">
        <v>37</v>
      </c>
      <c r="N23">
        <v>104</v>
      </c>
      <c r="O23">
        <v>104</v>
      </c>
      <c r="P23">
        <v>3</v>
      </c>
      <c r="Q23">
        <v>1</v>
      </c>
      <c r="R23">
        <v>45</v>
      </c>
      <c r="S23">
        <v>59</v>
      </c>
      <c r="T23">
        <v>59</v>
      </c>
      <c r="U23">
        <v>45</v>
      </c>
    </row>
    <row r="24" spans="1:21" x14ac:dyDescent="0.35">
      <c r="A24" t="s">
        <v>66</v>
      </c>
      <c r="B24" t="s">
        <v>79</v>
      </c>
      <c r="C24" t="s">
        <v>51</v>
      </c>
      <c r="D24">
        <v>160</v>
      </c>
      <c r="E24">
        <v>148</v>
      </c>
      <c r="F24">
        <v>59</v>
      </c>
      <c r="G24">
        <v>59</v>
      </c>
      <c r="H24">
        <v>59</v>
      </c>
      <c r="I24">
        <v>59</v>
      </c>
      <c r="J24">
        <v>59</v>
      </c>
      <c r="K24">
        <v>48</v>
      </c>
      <c r="L24">
        <v>46</v>
      </c>
      <c r="M24">
        <v>20</v>
      </c>
      <c r="N24">
        <v>45</v>
      </c>
      <c r="O24">
        <v>45</v>
      </c>
      <c r="P24">
        <v>1</v>
      </c>
      <c r="Q24">
        <v>1</v>
      </c>
      <c r="R24">
        <v>29</v>
      </c>
      <c r="S24">
        <v>16</v>
      </c>
      <c r="T24">
        <v>22</v>
      </c>
      <c r="U24">
        <v>23</v>
      </c>
    </row>
    <row r="25" spans="1:21" x14ac:dyDescent="0.35">
      <c r="A25" t="s">
        <v>66</v>
      </c>
      <c r="B25" t="s">
        <v>80</v>
      </c>
      <c r="C25" t="s">
        <v>33</v>
      </c>
      <c r="D25">
        <v>38</v>
      </c>
      <c r="E25">
        <v>35</v>
      </c>
      <c r="F25">
        <v>25</v>
      </c>
      <c r="G25">
        <v>25</v>
      </c>
      <c r="H25">
        <v>25</v>
      </c>
      <c r="I25">
        <v>23</v>
      </c>
      <c r="J25">
        <v>23</v>
      </c>
      <c r="K25">
        <v>10</v>
      </c>
      <c r="L25">
        <v>12</v>
      </c>
      <c r="M25">
        <v>6</v>
      </c>
      <c r="O25">
        <v>2</v>
      </c>
      <c r="P25">
        <v>10</v>
      </c>
      <c r="Q25">
        <v>1</v>
      </c>
      <c r="R25">
        <v>1</v>
      </c>
      <c r="S25">
        <v>1</v>
      </c>
      <c r="T25">
        <v>0</v>
      </c>
      <c r="U25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BD97-3AB9-4B65-A8D0-F952D66AB1A4}">
  <dimension ref="A3:C8"/>
  <sheetViews>
    <sheetView workbookViewId="0">
      <selection activeCell="A5" sqref="A5"/>
    </sheetView>
  </sheetViews>
  <sheetFormatPr defaultRowHeight="14.5" x14ac:dyDescent="0.35"/>
  <cols>
    <col min="1" max="1" width="23" bestFit="1" customWidth="1"/>
    <col min="2" max="2" width="16.1796875" bestFit="1" customWidth="1"/>
    <col min="3" max="3" width="14" bestFit="1" customWidth="1"/>
    <col min="4" max="4" width="15.1796875" customWidth="1"/>
  </cols>
  <sheetData>
    <row r="3" spans="1:3" ht="43.5" x14ac:dyDescent="0.35">
      <c r="A3" s="1" t="s">
        <v>62</v>
      </c>
      <c r="B3" s="6" t="s">
        <v>58</v>
      </c>
      <c r="C3" s="6" t="s">
        <v>60</v>
      </c>
    </row>
    <row r="4" spans="1:3" x14ac:dyDescent="0.35">
      <c r="A4" s="2" t="s">
        <v>63</v>
      </c>
      <c r="B4" s="3">
        <v>336</v>
      </c>
      <c r="C4" s="3">
        <v>194</v>
      </c>
    </row>
    <row r="5" spans="1:3" x14ac:dyDescent="0.35">
      <c r="A5" s="2" t="s">
        <v>64</v>
      </c>
      <c r="B5" s="3">
        <v>708</v>
      </c>
      <c r="C5" s="3">
        <v>306</v>
      </c>
    </row>
    <row r="6" spans="1:3" x14ac:dyDescent="0.35">
      <c r="A6" s="2" t="s">
        <v>65</v>
      </c>
      <c r="B6" s="3">
        <v>675</v>
      </c>
      <c r="C6" s="3">
        <v>427</v>
      </c>
    </row>
    <row r="7" spans="1:3" x14ac:dyDescent="0.35">
      <c r="A7" s="2" t="s">
        <v>66</v>
      </c>
      <c r="B7" s="3">
        <v>558</v>
      </c>
      <c r="C7" s="3">
        <v>297</v>
      </c>
    </row>
    <row r="8" spans="1:3" x14ac:dyDescent="0.35">
      <c r="A8" s="2" t="s">
        <v>57</v>
      </c>
      <c r="B8" s="3">
        <v>2277</v>
      </c>
      <c r="C8" s="3">
        <v>1224</v>
      </c>
    </row>
  </sheetData>
  <conditionalFormatting sqref="A3:C3 A4:A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{B5D00FAA-87B8-4B48-AB8A-C8C2FE90A4A5}</x14:id>
        </ext>
      </extLst>
    </cfRule>
  </conditionalFormatting>
  <conditionalFormatting sqref="A3:C3 A4:A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{76363BFD-F717-4D8E-92E5-0C7C84FE5C7D}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D00FAA-87B8-4B48-AB8A-C8C2FE90A4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A3:C3 A4:A8</xm:sqref>
        </x14:conditionalFormatting>
        <x14:conditionalFormatting xmlns:xm="http://schemas.microsoft.com/office/excel/2006/main">
          <x14:cfRule type="dataBar" id="{76363BFD-F717-4D8E-92E5-0C7C84FE5C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A3:C3 A4:A8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D5AA-BC50-4173-9CF1-3B7814039E6D}">
  <dimension ref="A3:E8"/>
  <sheetViews>
    <sheetView workbookViewId="0">
      <selection activeCell="D11" sqref="D11"/>
    </sheetView>
  </sheetViews>
  <sheetFormatPr defaultRowHeight="14.5" x14ac:dyDescent="0.35"/>
  <cols>
    <col min="1" max="1" width="23" bestFit="1" customWidth="1"/>
    <col min="2" max="2" width="11.7265625" bestFit="1" customWidth="1"/>
    <col min="3" max="3" width="15.26953125" bestFit="1" customWidth="1"/>
    <col min="4" max="4" width="23.6328125" bestFit="1" customWidth="1"/>
    <col min="5" max="5" width="26" bestFit="1" customWidth="1"/>
  </cols>
  <sheetData>
    <row r="3" spans="1:5" ht="43.5" x14ac:dyDescent="0.35">
      <c r="A3" s="1" t="s">
        <v>56</v>
      </c>
      <c r="B3" s="6" t="s">
        <v>59</v>
      </c>
      <c r="C3" s="6" t="s">
        <v>118</v>
      </c>
      <c r="D3" t="s">
        <v>119</v>
      </c>
      <c r="E3" t="s">
        <v>61</v>
      </c>
    </row>
    <row r="4" spans="1:5" x14ac:dyDescent="0.35">
      <c r="A4" s="2" t="s">
        <v>63</v>
      </c>
      <c r="B4" s="3">
        <v>65</v>
      </c>
      <c r="C4" s="75">
        <v>9.8335854765506811E-2</v>
      </c>
      <c r="D4" s="3">
        <v>2</v>
      </c>
      <c r="E4" s="75">
        <v>0.125</v>
      </c>
    </row>
    <row r="5" spans="1:5" x14ac:dyDescent="0.35">
      <c r="A5" s="2" t="s">
        <v>64</v>
      </c>
      <c r="B5" s="3">
        <v>142</v>
      </c>
      <c r="C5" s="75">
        <v>0.21482602118003025</v>
      </c>
      <c r="D5" s="3">
        <v>7</v>
      </c>
      <c r="E5" s="75">
        <v>0.44791666666666669</v>
      </c>
    </row>
    <row r="6" spans="1:5" x14ac:dyDescent="0.35">
      <c r="A6" s="2" t="s">
        <v>65</v>
      </c>
      <c r="B6" s="3">
        <v>246</v>
      </c>
      <c r="C6" s="75">
        <v>0.37216338880484112</v>
      </c>
      <c r="D6" s="3">
        <v>9</v>
      </c>
      <c r="E6" s="75">
        <v>0.19791666666666666</v>
      </c>
    </row>
    <row r="7" spans="1:5" x14ac:dyDescent="0.35">
      <c r="A7" s="2" t="s">
        <v>66</v>
      </c>
      <c r="B7" s="3">
        <v>208</v>
      </c>
      <c r="C7" s="75">
        <v>0.31467473524962181</v>
      </c>
      <c r="D7" s="3">
        <v>6</v>
      </c>
      <c r="E7" s="75">
        <v>0.22916666666666666</v>
      </c>
    </row>
    <row r="8" spans="1:5" x14ac:dyDescent="0.35">
      <c r="A8" s="2" t="s">
        <v>57</v>
      </c>
      <c r="B8" s="3">
        <v>661</v>
      </c>
      <c r="C8" s="75">
        <v>1</v>
      </c>
      <c r="D8" s="3">
        <v>24</v>
      </c>
      <c r="E8" s="7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6236-4D0B-4FB4-8C0C-1C8C09E4220F}">
  <dimension ref="A3:B8"/>
  <sheetViews>
    <sheetView workbookViewId="0">
      <selection activeCell="E18" sqref="E18"/>
    </sheetView>
  </sheetViews>
  <sheetFormatPr defaultRowHeight="14.5" x14ac:dyDescent="0.35"/>
  <cols>
    <col min="1" max="1" width="23" bestFit="1" customWidth="1"/>
    <col min="2" max="2" width="32.54296875" bestFit="1" customWidth="1"/>
  </cols>
  <sheetData>
    <row r="3" spans="1:2" x14ac:dyDescent="0.35">
      <c r="A3" s="1" t="s">
        <v>82</v>
      </c>
      <c r="B3" t="s">
        <v>59</v>
      </c>
    </row>
    <row r="4" spans="1:2" x14ac:dyDescent="0.35">
      <c r="A4" s="2" t="s">
        <v>63</v>
      </c>
      <c r="B4" s="3">
        <v>65</v>
      </c>
    </row>
    <row r="5" spans="1:2" x14ac:dyDescent="0.35">
      <c r="A5" s="2" t="s">
        <v>64</v>
      </c>
      <c r="B5" s="3">
        <v>142</v>
      </c>
    </row>
    <row r="6" spans="1:2" x14ac:dyDescent="0.35">
      <c r="A6" s="2" t="s">
        <v>65</v>
      </c>
      <c r="B6" s="3">
        <v>246</v>
      </c>
    </row>
    <row r="7" spans="1:2" x14ac:dyDescent="0.35">
      <c r="A7" s="2" t="s">
        <v>66</v>
      </c>
      <c r="B7" s="3">
        <v>208</v>
      </c>
    </row>
    <row r="8" spans="1:2" x14ac:dyDescent="0.35">
      <c r="A8" s="2" t="s">
        <v>57</v>
      </c>
      <c r="B8" s="3">
        <v>661</v>
      </c>
    </row>
  </sheetData>
  <conditionalFormatting sqref="A3:B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{C6A37603-C003-4EA8-BAD0-C0294609BDC6}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A37603-C003-4EA8-BAD0-C0294609B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A3:B8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FC9F-AFDE-4689-8E0A-76CE1B3E4BC3}">
  <dimension ref="A3:B20"/>
  <sheetViews>
    <sheetView tabSelected="1" workbookViewId="0">
      <selection activeCell="I19" sqref="I19"/>
    </sheetView>
  </sheetViews>
  <sheetFormatPr defaultRowHeight="14.5" x14ac:dyDescent="0.35"/>
  <cols>
    <col min="1" max="1" width="25.453125" bestFit="1" customWidth="1"/>
    <col min="2" max="2" width="33.81640625" bestFit="1" customWidth="1"/>
  </cols>
  <sheetData>
    <row r="3" spans="1:2" x14ac:dyDescent="0.35">
      <c r="A3" s="1" t="s">
        <v>83</v>
      </c>
      <c r="B3" t="s">
        <v>60</v>
      </c>
    </row>
    <row r="4" spans="1:2" x14ac:dyDescent="0.35">
      <c r="A4" s="2" t="s">
        <v>68</v>
      </c>
      <c r="B4" s="3">
        <v>194</v>
      </c>
    </row>
    <row r="5" spans="1:2" x14ac:dyDescent="0.35">
      <c r="A5" s="2" t="s">
        <v>69</v>
      </c>
      <c r="B5" s="3">
        <v>126</v>
      </c>
    </row>
    <row r="6" spans="1:2" x14ac:dyDescent="0.35">
      <c r="A6" s="2" t="s">
        <v>70</v>
      </c>
      <c r="B6" s="3">
        <v>77</v>
      </c>
    </row>
    <row r="7" spans="1:2" x14ac:dyDescent="0.35">
      <c r="A7" s="2" t="s">
        <v>71</v>
      </c>
      <c r="B7" s="3">
        <v>103</v>
      </c>
    </row>
    <row r="8" spans="1:2" x14ac:dyDescent="0.35">
      <c r="A8" s="2" t="s">
        <v>72</v>
      </c>
      <c r="B8" s="3">
        <v>301</v>
      </c>
    </row>
    <row r="9" spans="1:2" x14ac:dyDescent="0.35">
      <c r="A9" s="2" t="s">
        <v>73</v>
      </c>
      <c r="B9" s="3">
        <v>23</v>
      </c>
    </row>
    <row r="10" spans="1:2" x14ac:dyDescent="0.35">
      <c r="A10" s="2" t="s">
        <v>75</v>
      </c>
      <c r="B10" s="3">
        <v>16</v>
      </c>
    </row>
    <row r="11" spans="1:2" x14ac:dyDescent="0.35">
      <c r="A11" s="2" t="s">
        <v>77</v>
      </c>
      <c r="B11" s="3">
        <v>88</v>
      </c>
    </row>
    <row r="12" spans="1:2" x14ac:dyDescent="0.35">
      <c r="A12" s="2" t="s">
        <v>79</v>
      </c>
      <c r="B12" s="3">
        <v>191</v>
      </c>
    </row>
    <row r="13" spans="1:2" x14ac:dyDescent="0.35">
      <c r="A13" s="4" t="s">
        <v>46</v>
      </c>
      <c r="B13" s="3">
        <v>12</v>
      </c>
    </row>
    <row r="14" spans="1:2" x14ac:dyDescent="0.35">
      <c r="A14" s="4" t="s">
        <v>51</v>
      </c>
      <c r="B14" s="3">
        <v>59</v>
      </c>
    </row>
    <row r="15" spans="1:2" x14ac:dyDescent="0.35">
      <c r="A15" s="4" t="s">
        <v>53</v>
      </c>
      <c r="B15" s="3">
        <v>120</v>
      </c>
    </row>
    <row r="16" spans="1:2" x14ac:dyDescent="0.35">
      <c r="A16" s="2" t="s">
        <v>74</v>
      </c>
      <c r="B16" s="3">
        <v>56</v>
      </c>
    </row>
    <row r="17" spans="1:2" x14ac:dyDescent="0.35">
      <c r="A17" s="2" t="s">
        <v>80</v>
      </c>
      <c r="B17" s="3">
        <v>23</v>
      </c>
    </row>
    <row r="18" spans="1:2" x14ac:dyDescent="0.35">
      <c r="A18" s="2" t="s">
        <v>78</v>
      </c>
      <c r="B18" s="3">
        <v>12</v>
      </c>
    </row>
    <row r="19" spans="1:2" x14ac:dyDescent="0.35">
      <c r="A19" s="2" t="s">
        <v>76</v>
      </c>
      <c r="B19" s="3">
        <v>14</v>
      </c>
    </row>
    <row r="20" spans="1:2" x14ac:dyDescent="0.35">
      <c r="A20" s="2" t="s">
        <v>57</v>
      </c>
      <c r="B20" s="3">
        <v>1224</v>
      </c>
    </row>
  </sheetData>
  <conditionalFormatting sqref="A3:B3 A4:A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{1827DCB0-60B7-4417-9081-F07E7090BD93}</x14:id>
        </ext>
      </extLst>
    </cfRule>
  </conditionalFormatting>
  <conditionalFormatting sqref="A3:B3 A4:A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{7999B860-A2E9-4580-9E08-95D39F1D5377}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7DCB0-60B7-4417-9081-F07E7090BD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A3:B3 A4:A17</xm:sqref>
        </x14:conditionalFormatting>
        <x14:conditionalFormatting xmlns:xm="http://schemas.microsoft.com/office/excel/2006/main">
          <x14:cfRule type="dataBar" id="{7999B860-A2E9-4580-9E08-95D39F1D53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A3:B3 A4:A17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W A A B Q S w M E F A A C A A g A D S N z W G l j d p S l A A A A 9 g A A A B I A H A B D b 2 5 m a W c v U G F j a 2 F n Z S 5 4 b W w g o h g A K K A U A A A A A A A A A A A A A A A A A A A A A A A A A A A A h Y + x D o I w F E V / h X S n L T V R Q x 5 l c H A R Y 2 J i X B u s 0 A g P Q 4 v l 3 x z 8 J H 9 B j K J u j v f c M 9 x 7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9 R L Y G I G 9 P 8 g H U E s D B B Q A A g A I A A 0 j c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I 3 N Y S g u C N P w S A A B Y g Q A A E w A c A E Z v c m 1 1 b G F z L 1 N l Y 3 R p b 2 4 x L m 0 g o h g A K K A U A A A A A A A A A A A A A A A A A A A A A A A A A A A A 1 Z 3 / b 9 s 2 G o d / H 9 D / Q W h R w A H S z P x O 3 m E 4 Z G 2 3 d b e u W 9 N t O G x D o d p q 4 6 s i B b b c N h j 2 v x 8 l f 2 M s P W 5 S 3 A 2 4 / l K b E s n 3 f U 1 S D z 9 U y E U x a W Z 1 l Z 2 t / h d / v / P Z n c 8 W 5 / m 8 m G b 3 7 p 6 d P v 3 h u 8 f Z L 6 c / P 8 4 e n Z 5 9 8 + W z 0 + e P 7 m Z f Z G X R 3 P k s i / / O 6 u V 8 U s S U x x 8 m R X n y S z 1 / + 6 q u 3 4 6 + m p X F y c O 6 a o q q W Y z u P v z b b z 8 t i v n i t 6 / n R V F l j 6 f F 5 H z 5 9 v 3 y t 0 f 1 + 6 q s 8 + n i t 8 G 6 T j 6 U i w 9 3 j 4 6 z a l m W x 1 k z X x Z H x 6 u a w b q X Z + d F 0 b Q 2 r k z 7 4 9 c n T X H x B b h y / M 9 Z N Y 0 X u z y / / / n r o 7 z J f 9 9 W 8 M O 8 v q i b G I l v i n w a r W 9 L f Z G / i p 6 t r 6 z T R 4 d t O c 5 + X d 9 / W p Z n k 7 z M 5 4 s v W l d + 3 / n y 8 D y v 3 s S a X l x d F r t q X s z z a v G 6 n l 8 8 r M v l R d V e b C v r 2 X X 8 x x 9 3 V 7 e I W F s T b 8 u a 4 k P z 5 3 H 2 x 9 0 f R T b 6 N q + W + f z q w d N 8 P j k / 2 t y S V 1 f d H a u c a j / 5 9 O G L n 0 6 / 2 0 / 9 U Y 5 O L + e z 8 s G 3 y 6 q A o u x w s h t O 9 s P J Y T h Z j C F d 9 O y f N M u 8 7 N m v Y j i W 5 d W D s + I y N o x X x R y c E B r S D a S D 1 w L c F u C 3 A M d l z / G V g y 9 7 j q / v l z 3 X d T Z 6 N m n q 6 P O D R 8 X k k P M S n J f g v A T n J T g v e 8 6 v n e k Z v U 7 v t c 5 1 o w X n l e z 1 g / U F K g g c V u C w A o c V O K y u O f z n r u M / L 6 r 8 I n b l 1 W 3 J E L O 6 s E 4 e 7 Y 0 Q b Y f f t u / 1 p x N x N y 1 4 f 5 A Q B 0 a v f S N u O 2 K J W w 9 Z o n M h 3 j y r Z t W b 7 H E 1 z Z 7 G p 8 V 5 7 2 f r h q z 9 m H a J 1 P B 7 v 2 Q 3 X g 0 m 9 p v b 0 / x q I K n f / N r R b y j t Z a / 2 L p X G j F 7 9 7 d A 0 l P a y 1 9 6 6 1 F 5 r 6 1 L 7 n W v 5 Z r l o h l O z / e T t w I g X e l n W n b r 3 g 6 x H G 0 j u F f N 9 / W 6 w 4 v X 9 L 3 s j 4 y b D y / 5 T Y X e p Z 9 V m 7 C M 3 Y A B W 8 O T 5 / x + D u j 5 7 W S / a 3 t x 2 4 r 3 e 3 F 4 Z 7 X d 4 H m j k g Y G m V 9 N t R x p 5 6 5 F G X h 9 p v s y b y X n 2 f R z u e r / O 9 p 7 T S c x 5 c U U / X 6 + p L b v W V L / O 8 s v L c j b J I / L G e 5 5 U j d U n r V l 7 d x X l 7 M 0 s e n D w 9 s f d T b N y 1 l x l z / O m y E b 3 r 9 e w K y b G Y A W e r / I 2 s J H m 8 z f F c V Z c X J b 1 1 U U E 8 G z R 5 M 1 y E Q 2 e Z m U 9 y V v S 3 z 7 4 q 8 6 u f U c W i 2 L R F p b U N 6 u y e b 2 M R U S g n J 0 U J 9 n i v H 4 f b 1 l e H q 9 u a 2 + P l 1 / P y r I z o 5 x V x a q k 1 o i j v o / x a z F / N y v e Z 3 k T J w r T v I p T i X n r 7 L q i g z Y u l p N J N P L 1 s t z a d c 3 a d 7 O 2 F T R 1 9 r y 7 K j d W T + p 2 c p O / i g N E Z s Z t u J 7 t m d q 5 s S m g j e 6 s e n A Z m 1 K 8 d b Y x e T H g T 1 r O q q D R q m 5 x t L G 2 c + / T Q y / 3 Q 9 + Z 9 2 R r 3 p O d e d n t 4 y 2 z w 5 Z N L 2 Z N c 8 2 y f h 2 b Y H + + j d T H X D + N x S 4 W 7 S R 0 v m v n A 3 1 k W / 9 Q 0 7 2 3 1 z n e n 9 d Z H q u 9 7 O z d 1 N A 3 9 9 7 W s X W e L j B t 8 5 3 P 4 g / Y d Z V + r p 3 J q z p 2 g V z 3 0 q T A n h H x h t c x o G 0 b 2 / 2 M b f K u x m y a X 9 3 U y 6 K a 1 1 2 H y 1 8 3 7 e + U l L L f V m J S s x n j H u V X b b P s + / a v W V F O s 8 8 f d 8 V 2 j X j f s d a b q 3 r Z n K 8 d b O G z v N o Z 8 i A 7 U O + 0 q x d 9 W w d u 1 p z H C r I 8 W 1 a z d 7 F p t 6 P g t H g z L 6 I h V V 0 9 + P L s 4 X H W f v j m + 0 c D H f H + z c o a a u 1 1 m 7 W z t i h W A X 4 z z 6 f L G I J p v 5 6 v l l V V l N m k r r q C t 0 3 4 3 i 5 T 9 n l 2 b z M 8 D r l N 8 6 o u H B E d u 0 F 8 G / C V Y d N s t C 1 / w P s u 6 / Z h N p 3 X l z H v Q F f 9 e l V G a 3 b y h N n + j I N B G H L h 0 a q G V S E H R 5 B t K 5 h c T c r i 4 E N y W 3 u 0 7 v W s i j 1 s l p d Z P m u f Y P G 5 3 4 1 7 z X K 2 7 p / X Q n f / Y P 7 B Q O 9 + r p 3 X s d 1 A o x m K N 5 T A L W + o y b I Z 2 G A P 5 V t V j l n J 7 t F F X h b U r o b u f 1 1 A D j J u W 8 N N v U m q G O 5 A m i a D v R l W 5 8 W / 6 1 d x f M q n 9 f s s j q T T 2 T R W N 9 A c 7 x + 6 t x / O t q N M 6 t h j i 9 b 4 b 7 f 5 B g o + c O u e t V 3 v q 5 v O j O 7 J M W j n 4 F 0 D J W 0 f R 9 s b q b T B O / u R 3 J m e / Z D P m 6 r l / G / i l 4 t 4 1 x p B Y 1 K W z 4 v d r 7 m 6 P 4 4 D / 6 B W N l T q 4 0 1 h R 1 l z n j f Z + W w + N C b f v 2 3 + g V Z j Y C Z m t s P 0 b t J Q N 3 F c e X Y a f 8 1 u h r 1 n z Y v 6 c n M x j s T t K L B f 8 q q A F y + e H S h h c / V g E Q / P D p S w u 3 g t 5 / P i X V E t i + y y b o X 6 d o R s x 9 U i j 1 O k V 9 1 E a T u l u C z z O G v e 4 k B L L 9 V 2 s N 7 0 2 I G m u d K m Y u X x m T J p O q S b b y q N m T c 5 h 6 x u n Z r G H 2 n S Z J f z O t 5 5 k R U f L o t q M V T P w z Y 8 N y l x V q 3 L H A 7 W W s G G K b Q F 0 d a C Z u B A M 3 A w X L n e c L V O B 8 n A Q U N 1 I B k 4 k u b B X w f + O v D X g 7 8 e / P X g r w d / P f j r w V 8 P / n p a i w B / P f g b w N 8 A / g b w N 4 C / A f w N 4 G 8 A f w P 4 G 2 j x B V d f a P l l D B 6 L M b g s x u C z G N P K y 5 h k 1 D G t v Y x p 8 W V M q y 9 j 8 p w X n s j z v r q 7 u U C e 4 5 o T L j r h q h M u O + G 6 E y 0 8 i f 7 K 0 + Y C e d 5 f e 9 p c I M 9 p w U n Q i p O g J S d B a 0 6 i v + i 0 u U C e k + Q r S P M V i j w n 0 V e Q 6 i t I 9 h W k + 4 q d 8 L s n W Y q d 9 N u 7 Q r 5 r 8 p 1 Q W 3 S s P f g 4 F V r x J U 2 m a c O Z L G Z y n A m D o A N m M m P K Z A R n I u l f G I V X N B f H g T A Y C M O B M B g I w 4 G w G A j L g b A Y C E v 9 w V J / s B w F S z 2 C O E 4 Q y A k i O U E o J 4 j l B M G c I J o T h H O C e E 4 Q 0 A k i O k F I J 4 j p B E G d I K o T h H W C u E 4 Q 2 A k i O 0 F o J 4 j t B M G d I L o T h H e C + E 4 Q 4 A k i P E G I J 4 j x B E G e I M o T h H m C O E 8 S 5 0 n i P E m c J 4 n z J H G e J M 6 T x H m S O E 8 S 5 0 n i P E m c J 4 n z J H G e J M 6 T x H m S O E 8 S 5 0 n i P E m c J / E F I + I 8 S Z w n i f M k c Z 7 E F 4 v w z S J 8 t Q j f L S L O k 8 R 5 k j h P E u d J 4 j x J n C e J 8 y R x n i T O k 7 T A L x V 5 T p Q n i f I k U Z 7 s K 6 q b C + S 5 J s 8 1 e a 7 J c 0 2 e a / J c k + e G P D f k u S H P D X l O O q I 0 5 L k h z w 1 5 b s h z Q 5 5 b 8 t y S 5 5 Y 8 J 4 q T R H H S 4 h u E 5 D k x n C S G k 8 R w 0 h H D S t d / c X Z z h X w n i p N E c d I h w c q O 4 + A S z e p k h 3 K Q K V C m j u a G M 3 k M g s e p n f Q 0 o 5 E e Z z T S 9 4 X 0 z R W a 0 E i P E x r p O R A e A x E 4 E A E D E T g Q A Q M R O B A B A 0 G U J 4 n y Z O A o E O c p 4 j x F n K e I 8 x R x n i L O U 8 R 5 i j h P E e c p 4 j x F n K e I 8 x R x n i L O U 8 R 5 i j h P E e c p 4 j x F n K e I 8 x R x n i L O U 8 R 5 i j h P E e c p 4 j x F n K e I 8 x R x n i L O U / g G J 7 7 C i e 9 w E u c p f I k T 3 + L E 1 z j x P U 5 8 k Z M 4 T x H n K e I 8 R Z y n i P M U c Z 4 i z l P E e Y o 4 T x H n K e I 8 R Z y n i P M U c Z 4 i z l P E e Y o 4 T x H n K e I 8 R Z y n i P M U c Z 4 i z l P E e Y o 4 T x H n K e I 8 R Z y n i P M U c Z 4 i z l P E e Y q 0 O k V a n S L K U 0 R 5 i i h P k V a n S K t T p N U p 0 u o U a X W K t D p F W p 0 i r U 6 R V q d I q 1 O k 1 S n S 6 h R p d Y q 0 O k V a n S K t T p F W p 0 i r U 6 T V K d L q F G l 1 i i h O E c U p 0 u o U M Z w m h t P E c J o Y T o + J Y f W Y l m k 0 U Z w m i t N E c X q M B K v H u D K h B c 3 q t M C V C S 1 o Z U I L X K v S A o M g c G q n B c 1 o t M A Z j R a 0 R K M F T W i 0 x A m N l h w I i Y G Q H A i J g Z A c C I m B k B w I i Y E g y t N E e V p x F I j z N H G e J s 7 T x H m a O E 8 T 5 2 n i P E 2 c p 4 n z N L 4 g S Z y n i f M 0 c Z 4 m z t P E e Z o 4 T x P n a e I 8 T Z y n i f M 0 c Z 4 m z t P E e Z o 4 T x P n a e I 8 T Z y n i f M 0 c Z 4 m z t P E e Z o 4 T x P n a e I 8 T Z y n i f M 0 c Z 4 m z t P E e Z o 4 T x P n a e I 8 T Z y n i f M 0 c Z 4 m z t P E e Z o 4 T x P n a e I 8 T Z y n i f M 0 c Z 4 m z t P E e Z o 4 T x P n a e I 8 T Z y n i f M 0 c Z 4 m z t P E e Z o 4 T x P n a e I 8 T Z y n i f M M c Z 4 h z j P E e Y a 0 O k N a n S H K M 0 R 5 h i j P k F Z n S K s z p N U Z 0 u o M a X W G t D p D W p 0 h r c 6 Q V m d I q z O k 1 R n S 6 g x p d Y a 0 O k N a n S G t z p B W Z 0 i r M 6 T V G d L q D G l 1 h i j O E M U Z 0 u o M M Z w h h j P E c I Y Y z i h i W I M v 3 x m i O E M U Z 4 j i j E a C N f z 2 n d E 0 q z M a V y a M p p U J o 3 G t y m g M g s a p n d E 0 o z E G Z z T G 0 B K N w Z f v j M E J j e G 3 7 8 z A H 3 1 s r n A g D A b C c C A M B s J y I C w G g i j P E O U Z y 1 E g z j P E e Y Y 4 z x D n G e I 8 Q 5 x n i P M M c Z 4 h z j P E e Y Y 4 z x D n G e I 8 Q 5 x n i P M M c Z 4 h z j P E e Y Y 4 z x D n G e I 8 Q 5 x n i P M M c Z 4 h z j P E e Y Y 4 z x D n G e I 8 Q 5 x n i P M M c Z 4 h z j P E e Y Y 4 z x L n W e I 8 S 5 x n i f M s c Z 4 l z r P E e Z Y 4 z x L n W e I 8 S 5 x n i f M s c Z 4 l z r P E e Z Y 4 z x L n W e I 8 S 5 x n i f M s c Z 4 l z r P E e Z Y 4 z x L n W e I 8 S 5 x n i f M s c Z 4 l z r P E e Z Y 4 z x L n W e I 8 S 5 x n i f M s a X W W t D p L l G e J 8 i x R n i W t z p J W Z 0 m r s 6 T V W d L q L G l 1 l r Q 6 S 1 q d J a 3 O k l Z n S a u z p N V Z 0 u o s a X W W t D p L W p 0 l r c 6 S V m d J q 7 O k 1 V n S 6 i x R n C W K s 6 T V W W I 4 S w x n 8 e 9 g 8 Q 9 h L T G s x Z f v L F G c J Y q z R H H W I c F a f v v O O p r V W Y c r E 9 b R y o R 1 u F Z l P Q b B 4 9 T O e p r R W I 8 z G u t p i c b i y 3 f W 4 4 T G 8 t t 3 1 m M g P A c i Y C A C B y J g I A I H I m A g i P I s U Z 4 N H A X i P E u c 5 4 j z H H G e I 8 5 z x H m O O M 8 R 5 z n i P E e c 5 4 j z H H G e I 8 5 z x H m O O M 8 R 5 z n i P E e c 5 4 j z H H G e I 8 5 z x H m O O M 8 R 5 z n i P E e c 5 4 j z H H G e I 8 5 z x H m O O M 8 R 5 z n i P E e c 5 4 j z H H G e I 8 5 z x H m O O M 8 R 5 z n i P E e c 5 4 j z H H G e I 8 5 z x H m O O M 8 R 5 z n i P E e c 5 4 j z H H G e I 8 5 z x H m O O M 8 R 5 z n i P E e c 5 4 j z H H G e I 8 5 z x H m O O M 8 R 5 z n i P E e c 5 4 j z H H G e I 8 5 z x H m O O M / h j i e 4 5 Q n u e Y K b n u C u J 7 j t C e 5 7 w h u f k O e 4 9 Q l p d Y 6 0 O k d a n S O t z p F W 5 0 i r c 6 T V O d L q H G l 1 j r Q 6 R 1 q d I 6 3 O k V b n S K t z p N U 5 0 u o c U Z w j i n O k 1 T l i O E c M 5 4 n h P D G c H x P D e n z 5 z h P F e a I 4 T x T n x 0 i w n t + + 8 2 O a 1 X m B K x N e 0 M q E F 7 h W 5 Q U G Q e D U z g u a 0 X i B M x o v a I n G 4 8 t 3 X u C E x v P b d 1 5 i I C Q H Q m I g J A d C Y i A k B 0 J i I I j y P F G e V x w F 4 j x P n O e J 8 z x x n i f O 8 8 R 5 n j j P E + d 5 4 j x P n O e J 8 z x x n i f O 8 8 R 5 n j j P E + d 5 4 j x P n O e J 8 z x x n i f O 8 8 R 5 n j j P E + d 5 4 j x P n O e J 8 z x x n i f O 8 8 R 5 n j j P E + d 5 4 j x P n O e J 8 z x x n i f O 8 8 R 5 n j j P E + d 5 4 j x P n O e J 8 z x x n i f O 8 8 R 5 n j j P E + d 5 3 O M O N 7 n D X e 5 w m z v c 5 w 4 3 u s O d 7 n C r O 9 7 r j j w n z v P E e Z 4 4 z x P n e e I 8 T 5 z n i f M 8 c Z 4 n z v P E e Z 4 4 L x D n B e K 8 Q F p d I K 0 u E O U F o r x A l B d I q w u k 1 Q X S 6 g J p d Y G 0 u k B a X S C t L p B W F 0 i r C 6 T V B d L q A m l 1 g b S 6 Q F p d I K 0 u k F Y X S K s L p N U F 0 u o C a X W B t L p A F B e I 4 g J p d Y E Y L h D D B W K 4 Q A w X i O E C M V w g h g v E c I E Y L h D D B W K 4 Q A w X i O E C M V w g h g v E c I E Y L h D D B W K 4 Q A w X i O E C M V w g h g v E c I E Y L h D D B W K 4 Q A w X i O E C M V w g h g v E c I E Y L h D D B W K 4 Q A w X i O E C M V w g h g v E c I E Y L h D D B W K 4 Q A w X i O E C M V w g h g v E c I E Y L h D D B W K 4 Q A w X i O E C M V w g h g v E c I E Y L h D D B d y x G L c s x j 2 L c d N i 3 L U Y t y 3 G f Y t x 4 2 L c u Z i 3 L u a 9 i 3 H z Y t 6 9 + D r G X T u 4 7 6 J + N 3 x w X 3 t h n T z a P 7 7 q e F N 0 G 7 u / 5 J S n G x 2 z d J u z i 2 5 2 j t A N T g L 6 t K N / / r L T d / 6 y o 3 B u c V 7 N p x w 5 s 2 5 w H V F + 8 q E v v V N e P v m s l o + f z 3 L j w 1 B u c / r J x w 8 j u c n p I + t Y d j S 4 + S y 3 e e m o k M N n g x w 8 D Y R O A K E z P w 6 d 8 3 H o Z I / / 1 m k e t z + / 4 / Y n d q w D 3 9 H k 5 n P X u P c P 4 x g + f q N / 5 A Y c s t E 7 W G P v K I 3 / x f E Z t z g w 4 6 N H Z N w d O h Q D j s F Y x 7 G D y 8 1 n n 3 w O u 8 8 d N W 4 + J x 2 h Y 8 P N Z 5 V 8 T n 6 n D v o 2 n 2 3 y O a n X J f W 6 p F 6 f 1 O u T e n 1 S r 0 / q 9 U m 9 P q n X J / X 6 p F 6 f 1 O u T e k N S b 0 j q D U m 9 I a k 3 J P W G p N 6 Q 1 B u S e k N S b 0 j q X R 2 2 s P 0 i 0 i 8 y / a L S L z r 9 Y t I v N v 3 i 0 i 8 + / Z J a I F I L R G q B S C 0 Q q Q U i t U C k F o j U A p F a I F I L R G q B T C 2 Q q Q U y t U C m F s j U A p l a I F M L Z G q B T C 2 Q q Q U q t U C l F q j U A p V a o F I L V G q B S i 1 Q q Q U q t U C l F u j U g v T R s 9 p y f / s l t U C n F u j U A p 1 a o F M L d G q B T i 0 w q Q U m t c C k F p j U g n R 4 X m 1 h v / 2 S W m B S C 0 x q Q Z y w D / D 2 l 2 V e v c 2 e 1 + 8 T 5 D 4 r 2 r G y T R v 1 w f x 4 N S B X 8 U n 5 3 W z R n D x Z x O d K c z X q v q x u f t o O 1 v E J 9 q Q p L h a j 5 8 W k n k 9 P v m r p 7 + e 8 X B a L 0 c u j d k 4 Q i 6 q W Z f n n 0 d H R n c 9 m 1 Q H L / v 4 f U E s B A i 0 A F A A C A A g A D S N z W G l j d p S l A A A A 9 g A A A B I A A A A A A A A A A A A A A A A A A A A A A E N v b m Z p Z y 9 Q Y W N r Y W d l L n h t b F B L A Q I t A B Q A A g A I A A 0 j c 1 g P y u m r p A A A A O k A A A A T A A A A A A A A A A A A A A A A A P E A A A B b Q 2 9 u d G V u d F 9 U e X B l c 1 0 u e G 1 s U E s B A i 0 A F A A C A A g A D S N z W E o L g j T 8 E g A A W I E A A B M A A A A A A A A A A A A A A A A A 4 g E A A E Z v c m 1 1 b G F z L 1 N l Y 3 R p b 2 4 x L m 1 Q S w U G A A A A A A M A A w D C A A A A K x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n o C A A A A A A A k e g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V B M R S U y M F d B V k U l M j B E Q V N I Q k 9 B U k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N m Y W Z l O C 0 x Z T g x L T Q 2 N z Y t Y T V m O S 0 4 Y j d i Z m M x Z j F h N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B T V B M R V 9 X Q V Z F X 0 R B U 0 h C T 0 F S R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T V B M R S B X Q V Z F I E R B U 0 h C T 0 F S R C 9 B d X R v U m V t b 3 Z l Z E N v b H V t b n M x L n t U c m F p b m l u Z y B C Y X R j a C B O Y W 1 l L D B 9 J n F 1 b 3 Q 7 L C Z x d W 9 0 O 1 N l Y 3 R p b 2 4 x L 1 N B T V B M R S B X Q V Z F I E R B U 0 h C T 0 F S R C 9 B d X R v U m V t b 3 Z l Z E N v b H V t b n M x L n t U c m F p b m l u Z y B B Y 2 F k Z W 1 5 L D F 9 J n F 1 b 3 Q 7 L C Z x d W 9 0 O 1 N l Y 3 R p b 2 4 x L 1 N B T V B M R S B X Q V Z F I E R B U 0 h C T 0 F S R C 9 B d X R v U m V t b 3 Z l Z E N v b H V t b n M x L n t O d W 1 i Z X I g b 2 Y g Y X B w b G l j Y W 5 0 c y w y f S Z x d W 9 0 O y w m c X V v d D t T Z W N 0 a W 9 u M S 9 T Q U 1 Q T E U g V 0 F W R S B E Q V N I Q k 9 B U k Q v Q X V 0 b 1 J l b W 9 2 Z W R D b 2 x 1 b W 5 z M S 5 7 T n V t Y m V y I G 9 m I G V s a W d p Y m x l I G F w c G x p Y 2 F u d H M s M 3 0 m c X V v d D s s J n F 1 b 3 Q 7 U 2 V j d G l v b j E v U 0 F N U E x F I F d B V k U g R E F T S E J P Q V J E L 0 F 1 d G 9 S Z W 1 v d m V k Q 2 9 s d W 1 u c z E u e 0 5 1 b W J l c i B v Z i B h c 3 N l c 3 N l Z C B h c H B s a W N h b n R z I G l u I H J v d W 5 k I D E g K G k u Z S 4 g c 2 h v d 2 V k I H V w L C B h c H B s a W V k I G F u Z C B m a W x s Z W Q g b 2 5 s a W 5 l I G F z c 2 V z b W V u d C k s N H 0 m c X V v d D s s J n F 1 b 3 Q 7 U 2 V j d G l v b j E v U 0 F N U E x F I F d B V k U g R E F T S E J P Q V J E L 0 F 1 d G 9 S Z W 1 v d m V k Q 2 9 s d W 1 u c z E u e 0 5 1 b W J l c i B v Z i B z d W N j Z X N z Z n V s I H J v d W 5 k I D E g Y X B w b G l j Y W 5 0 c y B p b n Z p d G V k I H R v I F J v d W 5 k I D I g K G k u Z S 4 g c 2 N v c m V k I G F i b 3 Z l I D U w I G 9 u I E 9 u b G l u Z S B h c 3 N l c 2 1 l b n Q g Y W 5 k I G l u d m l 0 Z W Q g Z m 9 y I G l u L X B l c n N v b i B p b n R l c n Z p Z X d z K S w 1 f S Z x d W 9 0 O y w m c X V v d D t T Z W N 0 a W 9 u M S 9 T Q U 1 Q T E U g V 0 F W R S B E Q V N I Q k 9 B U k Q v Q X V 0 b 1 J l b W 9 2 Z W R D b 2 x 1 b W 5 z M S 5 7 T n V t Y m V y I G 9 m I G F z c 2 V z c 2 V k I G F w c G x p Y 2 F u d H M g a W 4 g c m 9 1 b m Q g M i A o a S 5 l L i B z a G 9 3 Z W Q g d X A g Z m 9 y I E l u L X B l c n N v b i B J b n R l c n Z p Z X d z K S A s N n 0 m c X V v d D s s J n F 1 b 3 Q 7 U 2 V j d G l v b j E v U 0 F N U E x F I F d B V k U g R E F T S E J P Q V J E L 0 F 1 d G 9 S Z W 1 v d m V k Q 2 9 s d W 1 u c z E u e 0 5 1 b W J l c i B v Z i B h Z G 1 p d H R l Z C B h c H B s a W N h b n R z L D d 9 J n F 1 b 3 Q 7 L C Z x d W 9 0 O 1 N l Y 3 R p b 2 4 x L 1 N B T V B M R S B X Q V Z F I E R B U 0 h C T 0 F S R C 9 B d X R v U m V t b 3 Z l Z E N v b H V t b n M x L n s j I G 9 m I G F w c G x p Y 2 F u d H M g d 2 h v I G F j Y 2 V w d G V k I G F k b W l z c 2 l v b i w 4 f S Z x d W 9 0 O y w m c X V v d D t T Z W N 0 a W 9 u M S 9 T Q U 1 Q T E U g V 0 F W R S B E Q V N I Q k 9 B U k Q v Q X V 0 b 1 J l b W 9 2 Z W R D b 2 x 1 b W 5 z M S 5 7 I y B v Z i B h Z G 1 p d H M g d 2 h v I G F 0 d G V u Z G V k I G 9 y a W V u d G F 0 a W 9 u L D l 9 J n F 1 b 3 Q 7 L C Z x d W 9 0 O 1 N l Y 3 R p b 2 4 x L 1 N B T V B M R S B X Q V Z F I E R B U 0 h C T 0 F S R C 9 B d X R v U m V t b 3 Z l Z E N v b H V t b n M x L n s j I G 9 m I G F w c G x p Y 2 F u d H M g d 2 h v I G V u c m 9 s b G V k I G F m d G V y I G 9 y a W V u d G F 0 a W 9 u I C h p L m U u I H N o b 3 d l Z C B 1 c C B v b i B 0 c m F p b m l u Z y B E Y X k g M S k g L D E w f S Z x d W 9 0 O y w m c X V v d D t T Z W N 0 a W 9 u M S 9 T Q U 1 Q T E U g V 0 F W R S B E Q V N I Q k 9 B U k Q v Q X V 0 b 1 J l b W 9 2 Z W R D b 2 x 1 b W 5 z M S 5 7 I y B v Z i B h Z G 1 p d H M g d 2 l 0 a G 9 1 d C B h I H V u a X Z l c n N p d H k g Z G V n c m V l I C h u b 2 4 t Q l N D L C B u b 2 4 t S E 5 E K S w x M X 0 m c X V v d D s s J n F 1 b 3 Q 7 U 2 V j d G l v b j E v U 0 F N U E x F I F d B V k U g R E F T S E J P Q V J E L 0 F 1 d G 9 S Z W 1 v d m V k Q 2 9 s d W 1 u c z E u e 0 5 v I G 9 m I H R y Y W l u Z W V z I H d o b y B n c m F k d W F 0 Z W Q s M T J 9 J n F 1 b 3 Q 7 L C Z x d W 9 0 O 1 N l Y 3 R p b 2 4 x L 1 N B T V B M R S B X Q V Z F I E R B U 0 h C T 0 F S R C 9 B d X R v U m V t b 3 Z l Z E N v b H V t b n M x L n s j I G 9 m I H V u Z W 1 w b G 9 5 Z W Q g e W 9 1 d G g g d H J h a W 5 l Z C A o Z 3 J h Z H V h d G V k K S w x M 3 0 m c X V v d D s s J n F 1 b 3 Q 7 U 2 V j d G l v b j E v U 0 F N U E x F I F d B V k U g R E F T S E J P Q V J E L 0 F 1 d G 9 S Z W 1 v d m V k Q 2 9 s d W 1 u c z E u e y M g b 2 Y g V H J h a W 5 p b m c g Z H J v c G 9 1 d H M s M T R 9 J n F 1 b 3 Q 7 L C Z x d W 9 0 O 1 N l Y 3 R p b 2 4 x L 1 N B T V B M R S B X Q V Z F I E R B U 0 h C T 0 F S R C 9 B d X R v U m V t b 3 Z l Z E N v b H V t b n M x L n t O d W 1 i Z X I g b 2 Y g d H J h a W 5 p b m c g Y 3 l j b G V z L D E 1 f S Z x d W 9 0 O y w m c X V v d D t T Z W N 0 a W 9 u M S 9 T Q U 1 Q T E U g V 0 F W R S B E Q V N I Q k 9 B U k Q v Q X V 0 b 1 J l b W 9 2 Z W R D b 2 x 1 b W 5 z M S 5 7 I y B v Z i B n c m F k d W F 0 Z W Q g d H J h a W 5 l Z X M g d 2 l 0 a C B h I H V u a X Z l c n N p d H k g Z G V n c m V l L D E 2 f S Z x d W 9 0 O y w m c X V v d D t T Z W N 0 a W 9 u M S 9 T Q U 1 Q T E U g V 0 F W R S B E Q V N I Q k 9 B U k Q v Q X V 0 b 1 J l b W 9 2 Z W R D b 2 x 1 b W 5 z M S 5 7 I y B v Z i B n c m F k d W F 0 Z W Q g d H J h a W 5 l Z X M g d 2 l 0 a G 9 1 d C B h I H V u a X Z l c n N p d H k g Z G V n c m V l L D E 3 f S Z x d W 9 0 O y w m c X V v d D t T Z W N 0 a W 9 u M S 9 T Q U 1 Q T E U g V 0 F W R S B E Q V N I Q k 9 B U k Q v Q X V 0 b 1 J l b W 9 2 Z W R D b 2 x 1 b W 5 z M S 5 7 I y B v Z i B n c m F k d W F 0 Z W Q g d H J h a W 5 l Z X M g K G 1 h b G U p L D E 4 f S Z x d W 9 0 O y w m c X V v d D t T Z W N 0 a W 9 u M S 9 T Q U 1 Q T E U g V 0 F W R S B E Q V N I Q k 9 B U k Q v Q X V 0 b 1 J l b W 9 2 Z W R D b 2 x 1 b W 5 z M S 5 7 I y B v Z i B n c m F k d W F 0 Z W Q g d H J h a W 5 l Z X M g K G Z l b W F s Z S k s M T l 9 J n F 1 b 3 Q 7 L C Z x d W 9 0 O 1 N l Y 3 R p b 2 4 x L 1 N B T V B M R S B X Q V Z F I E R B U 0 h C T 0 F S R C 9 B d X R v U m V t b 3 Z l Z E N v b H V t b n M x L n s j I G 9 m I G p v Y i B z a G F k b 3 c g Y 2 F u Z G l k Y X R l c y w y M H 0 m c X V v d D s s J n F 1 b 3 Q 7 U 2 V j d G l v b j E v U 0 F N U E x F I F d B V k U g R E F T S E J P Q V J E L 0 F 1 d G 9 S Z W 1 v d m V k Q 2 9 s d W 1 u c z E u e 0 N v b H V t b j E 2 M C w y M X 0 m c X V v d D s s J n F 1 b 3 Q 7 U 2 V j d G l v b j E v U 0 F N U E x F I F d B V k U g R E F T S E J P Q V J E L 0 F 1 d G 9 S Z W 1 v d m V k Q 2 9 s d W 1 u c z E u e 0 N v b H V t b j E 2 M S w y M n 0 m c X V v d D s s J n F 1 b 3 Q 7 U 2 V j d G l v b j E v U 0 F N U E x F I F d B V k U g R E F T S E J P Q V J E L 0 F 1 d G 9 S Z W 1 v d m V k Q 2 9 s d W 1 u c z E u e 0 N v b H V t b j E 2 M i w y M 3 0 m c X V v d D s s J n F 1 b 3 Q 7 U 2 V j d G l v b j E v U 0 F N U E x F I F d B V k U g R E F T S E J P Q V J E L 0 F 1 d G 9 S Z W 1 v d m V k Q 2 9 s d W 1 u c z E u e 0 N v b H V t b j E 2 M y w y N H 0 m c X V v d D s s J n F 1 b 3 Q 7 U 2 V j d G l v b j E v U 0 F N U E x F I F d B V k U g R E F T S E J P Q V J E L 0 F 1 d G 9 S Z W 1 v d m V k Q 2 9 s d W 1 u c z E u e 0 N v b H V t b j E 2 N C w y N X 0 m c X V v d D s s J n F 1 b 3 Q 7 U 2 V j d G l v b j E v U 0 F N U E x F I F d B V k U g R E F T S E J P Q V J E L 0 F 1 d G 9 S Z W 1 v d m V k Q 2 9 s d W 1 u c z E u e 0 N v b H V t b j E 2 N S w y N n 0 m c X V v d D s s J n F 1 b 3 Q 7 U 2 V j d G l v b j E v U 0 F N U E x F I F d B V k U g R E F T S E J P Q V J E L 0 F 1 d G 9 S Z W 1 v d m V k Q 2 9 s d W 1 u c z E u e 0 N v b H V t b j E 2 N i w y N 3 0 m c X V v d D s s J n F 1 b 3 Q 7 U 2 V j d G l v b j E v U 0 F N U E x F I F d B V k U g R E F T S E J P Q V J E L 0 F 1 d G 9 S Z W 1 v d m V k Q 2 9 s d W 1 u c z E u e 0 N v b H V t b j E 2 N y w y O H 0 m c X V v d D s s J n F 1 b 3 Q 7 U 2 V j d G l v b j E v U 0 F N U E x F I F d B V k U g R E F T S E J P Q V J E L 0 F 1 d G 9 S Z W 1 v d m V k Q 2 9 s d W 1 u c z E u e 0 N v b H V t b j E 2 O C w y O X 0 m c X V v d D s s J n F 1 b 3 Q 7 U 2 V j d G l v b j E v U 0 F N U E x F I F d B V k U g R E F T S E J P Q V J E L 0 F 1 d G 9 S Z W 1 v d m V k Q 2 9 s d W 1 u c z E u e 0 N v b H V t b j E 2 O S w z M H 0 m c X V v d D s s J n F 1 b 3 Q 7 U 2 V j d G l v b j E v U 0 F N U E x F I F d B V k U g R E F T S E J P Q V J E L 0 F 1 d G 9 S Z W 1 v d m V k Q 2 9 s d W 1 u c z E u e 0 N v b H V t b j E 3 M C w z M X 0 m c X V v d D s s J n F 1 b 3 Q 7 U 2 V j d G l v b j E v U 0 F N U E x F I F d B V k U g R E F T S E J P Q V J E L 0 F 1 d G 9 S Z W 1 v d m V k Q 2 9 s d W 1 u c z E u e 0 N v b H V t b j E 3 M S w z M n 0 m c X V v d D s s J n F 1 b 3 Q 7 U 2 V j d G l v b j E v U 0 F N U E x F I F d B V k U g R E F T S E J P Q V J E L 0 F 1 d G 9 S Z W 1 v d m V k Q 2 9 s d W 1 u c z E u e 0 N v b H V t b j E 3 M i w z M 3 0 m c X V v d D s s J n F 1 b 3 Q 7 U 2 V j d G l v b j E v U 0 F N U E x F I F d B V k U g R E F T S E J P Q V J E L 0 F 1 d G 9 S Z W 1 v d m V k Q 2 9 s d W 1 u c z E u e 0 N v b H V t b j E 3 M y w z N H 0 m c X V v d D s s J n F 1 b 3 Q 7 U 2 V j d G l v b j E v U 0 F N U E x F I F d B V k U g R E F T S E J P Q V J E L 0 F 1 d G 9 S Z W 1 v d m V k Q 2 9 s d W 1 u c z E u e 0 N v b H V t b j E 3 N C w z N X 0 m c X V v d D s s J n F 1 b 3 Q 7 U 2 V j d G l v b j E v U 0 F N U E x F I F d B V k U g R E F T S E J P Q V J E L 0 F 1 d G 9 S Z W 1 v d m V k Q 2 9 s d W 1 u c z E u e 0 N v b H V t b j E 3 N S w z N n 0 m c X V v d D s s J n F 1 b 3 Q 7 U 2 V j d G l v b j E v U 0 F N U E x F I F d B V k U g R E F T S E J P Q V J E L 0 F 1 d G 9 S Z W 1 v d m V k Q 2 9 s d W 1 u c z E u e 0 N v b H V t b j E 3 N i w z N 3 0 m c X V v d D s s J n F 1 b 3 Q 7 U 2 V j d G l v b j E v U 0 F N U E x F I F d B V k U g R E F T S E J P Q V J E L 0 F 1 d G 9 S Z W 1 v d m V k Q 2 9 s d W 1 u c z E u e 0 N v b H V t b j E 3 N y w z O H 0 m c X V v d D s s J n F 1 b 3 Q 7 U 2 V j d G l v b j E v U 0 F N U E x F I F d B V k U g R E F T S E J P Q V J E L 0 F 1 d G 9 S Z W 1 v d m V k Q 2 9 s d W 1 u c z E u e 0 N v b H V t b j E 3 O C w z O X 0 m c X V v d D s s J n F 1 b 3 Q 7 U 2 V j d G l v b j E v U 0 F N U E x F I F d B V k U g R E F T S E J P Q V J E L 0 F 1 d G 9 S Z W 1 v d m V k Q 2 9 s d W 1 u c z E u e 0 N v b H V t b j E 3 O S w 0 M H 0 m c X V v d D s s J n F 1 b 3 Q 7 U 2 V j d G l v b j E v U 0 F N U E x F I F d B V k U g R E F T S E J P Q V J E L 0 F 1 d G 9 S Z W 1 v d m V k Q 2 9 s d W 1 u c z E u e 0 N v b H V t b j E 4 M C w 0 M X 0 m c X V v d D s s J n F 1 b 3 Q 7 U 2 V j d G l v b j E v U 0 F N U E x F I F d B V k U g R E F T S E J P Q V J E L 0 F 1 d G 9 S Z W 1 v d m V k Q 2 9 s d W 1 u c z E u e 0 N v b H V t b j E 4 M S w 0 M n 0 m c X V v d D s s J n F 1 b 3 Q 7 U 2 V j d G l v b j E v U 0 F N U E x F I F d B V k U g R E F T S E J P Q V J E L 0 F 1 d G 9 S Z W 1 v d m V k Q 2 9 s d W 1 u c z E u e 0 N v b H V t b j E 4 M i w 0 M 3 0 m c X V v d D s s J n F 1 b 3 Q 7 U 2 V j d G l v b j E v U 0 F N U E x F I F d B V k U g R E F T S E J P Q V J E L 0 F 1 d G 9 S Z W 1 v d m V k Q 2 9 s d W 1 u c z E u e 0 N v b H V t b j E 4 M y w 0 N H 0 m c X V v d D s s J n F 1 b 3 Q 7 U 2 V j d G l v b j E v U 0 F N U E x F I F d B V k U g R E F T S E J P Q V J E L 0 F 1 d G 9 S Z W 1 v d m V k Q 2 9 s d W 1 u c z E u e 0 N v b H V t b j E 4 N C w 0 N X 0 m c X V v d D s s J n F 1 b 3 Q 7 U 2 V j d G l v b j E v U 0 F N U E x F I F d B V k U g R E F T S E J P Q V J E L 0 F 1 d G 9 S Z W 1 v d m V k Q 2 9 s d W 1 u c z E u e 0 N v b H V t b j E 4 N S w 0 N n 0 m c X V v d D s s J n F 1 b 3 Q 7 U 2 V j d G l v b j E v U 0 F N U E x F I F d B V k U g R E F T S E J P Q V J E L 0 F 1 d G 9 S Z W 1 v d m V k Q 2 9 s d W 1 u c z E u e 0 N v b H V t b j E 4 N i w 0 N 3 0 m c X V v d D s s J n F 1 b 3 Q 7 U 2 V j d G l v b j E v U 0 F N U E x F I F d B V k U g R E F T S E J P Q V J E L 0 F 1 d G 9 S Z W 1 v d m V k Q 2 9 s d W 1 u c z E u e 0 N v b H V t b j E 4 N y w 0 O H 0 m c X V v d D s s J n F 1 b 3 Q 7 U 2 V j d G l v b j E v U 0 F N U E x F I F d B V k U g R E F T S E J P Q V J E L 0 F 1 d G 9 S Z W 1 v d m V k Q 2 9 s d W 1 u c z E u e 0 N v b H V t b j E 4 O C w 0 O X 0 m c X V v d D s s J n F 1 b 3 Q 7 U 2 V j d G l v b j E v U 0 F N U E x F I F d B V k U g R E F T S E J P Q V J E L 0 F 1 d G 9 S Z W 1 v d m V k Q 2 9 s d W 1 u c z E u e 0 N v b H V t b j E 4 O S w 1 M H 0 m c X V v d D s s J n F 1 b 3 Q 7 U 2 V j d G l v b j E v U 0 F N U E x F I F d B V k U g R E F T S E J P Q V J E L 0 F 1 d G 9 S Z W 1 v d m V k Q 2 9 s d W 1 u c z E u e 0 N v b H V t b j E 5 M C w 1 M X 0 m c X V v d D s s J n F 1 b 3 Q 7 U 2 V j d G l v b j E v U 0 F N U E x F I F d B V k U g R E F T S E J P Q V J E L 0 F 1 d G 9 S Z W 1 v d m V k Q 2 9 s d W 1 u c z E u e 0 N v b H V t b j E 5 M S w 1 M n 0 m c X V v d D s s J n F 1 b 3 Q 7 U 2 V j d G l v b j E v U 0 F N U E x F I F d B V k U g R E F T S E J P Q V J E L 0 F 1 d G 9 S Z W 1 v d m V k Q 2 9 s d W 1 u c z E u e 0 N v b H V t b j E 5 M i w 1 M 3 0 m c X V v d D s s J n F 1 b 3 Q 7 U 2 V j d G l v b j E v U 0 F N U E x F I F d B V k U g R E F T S E J P Q V J E L 0 F 1 d G 9 S Z W 1 v d m V k Q 2 9 s d W 1 u c z E u e 0 N v b H V t b j E 5 M y w 1 N H 0 m c X V v d D s s J n F 1 b 3 Q 7 U 2 V j d G l v b j E v U 0 F N U E x F I F d B V k U g R E F T S E J P Q V J E L 0 F 1 d G 9 S Z W 1 v d m V k Q 2 9 s d W 1 u c z E u e 0 N v b H V t b j E 5 N C w 1 N X 0 m c X V v d D s s J n F 1 b 3 Q 7 U 2 V j d G l v b j E v U 0 F N U E x F I F d B V k U g R E F T S E J P Q V J E L 0 F 1 d G 9 S Z W 1 v d m V k Q 2 9 s d W 1 u c z E u e 0 N v b H V t b j E 5 N S w 1 N n 0 m c X V v d D s s J n F 1 b 3 Q 7 U 2 V j d G l v b j E v U 0 F N U E x F I F d B V k U g R E F T S E J P Q V J E L 0 F 1 d G 9 S Z W 1 v d m V k Q 2 9 s d W 1 u c z E u e 0 N v b H V t b j E 5 N i w 1 N 3 0 m c X V v d D s s J n F 1 b 3 Q 7 U 2 V j d G l v b j E v U 0 F N U E x F I F d B V k U g R E F T S E J P Q V J E L 0 F 1 d G 9 S Z W 1 v d m V k Q 2 9 s d W 1 u c z E u e 0 N v b H V t b j E 5 N y w 1 O H 0 m c X V v d D s s J n F 1 b 3 Q 7 U 2 V j d G l v b j E v U 0 F N U E x F I F d B V k U g R E F T S E J P Q V J E L 0 F 1 d G 9 S Z W 1 v d m V k Q 2 9 s d W 1 u c z E u e 0 N v b H V t b j E 5 O C w 1 O X 0 m c X V v d D s s J n F 1 b 3 Q 7 U 2 V j d G l v b j E v U 0 F N U E x F I F d B V k U g R E F T S E J P Q V J E L 0 F 1 d G 9 S Z W 1 v d m V k Q 2 9 s d W 1 u c z E u e 0 N v b H V t b j E 5 O S w 2 M H 0 m c X V v d D s s J n F 1 b 3 Q 7 U 2 V j d G l v b j E v U 0 F N U E x F I F d B V k U g R E F T S E J P Q V J E L 0 F 1 d G 9 S Z W 1 v d m V k Q 2 9 s d W 1 u c z E u e 0 N v b H V t b j I w M C w 2 M X 0 m c X V v d D s s J n F 1 b 3 Q 7 U 2 V j d G l v b j E v U 0 F N U E x F I F d B V k U g R E F T S E J P Q V J E L 0 F 1 d G 9 S Z W 1 v d m V k Q 2 9 s d W 1 u c z E u e 0 N v b H V t b j I w M S w 2 M n 0 m c X V v d D s s J n F 1 b 3 Q 7 U 2 V j d G l v b j E v U 0 F N U E x F I F d B V k U g R E F T S E J P Q V J E L 0 F 1 d G 9 S Z W 1 v d m V k Q 2 9 s d W 1 u c z E u e 0 N v b H V t b j I w M i w 2 M 3 0 m c X V v d D s s J n F 1 b 3 Q 7 U 2 V j d G l v b j E v U 0 F N U E x F I F d B V k U g R E F T S E J P Q V J E L 0 F 1 d G 9 S Z W 1 v d m V k Q 2 9 s d W 1 u c z E u e 0 N v b H V t b j I w M y w 2 N H 0 m c X V v d D s s J n F 1 b 3 Q 7 U 2 V j d G l v b j E v U 0 F N U E x F I F d B V k U g R E F T S E J P Q V J E L 0 F 1 d G 9 S Z W 1 v d m V k Q 2 9 s d W 1 u c z E u e 0 N v b H V t b j I w N C w 2 N X 0 m c X V v d D s s J n F 1 b 3 Q 7 U 2 V j d G l v b j E v U 0 F N U E x F I F d B V k U g R E F T S E J P Q V J E L 0 F 1 d G 9 S Z W 1 v d m V k Q 2 9 s d W 1 u c z E u e 0 N v b H V t b j I w N S w 2 N n 0 m c X V v d D s s J n F 1 b 3 Q 7 U 2 V j d G l v b j E v U 0 F N U E x F I F d B V k U g R E F T S E J P Q V J E L 0 F 1 d G 9 S Z W 1 v d m V k Q 2 9 s d W 1 u c z E u e 0 N v b H V t b j I w N i w 2 N 3 0 m c X V v d D s s J n F 1 b 3 Q 7 U 2 V j d G l v b j E v U 0 F N U E x F I F d B V k U g R E F T S E J P Q V J E L 0 F 1 d G 9 S Z W 1 v d m V k Q 2 9 s d W 1 u c z E u e 0 N v b H V t b j I w N y w 2 O H 0 m c X V v d D s s J n F 1 b 3 Q 7 U 2 V j d G l v b j E v U 0 F N U E x F I F d B V k U g R E F T S E J P Q V J E L 0 F 1 d G 9 S Z W 1 v d m V k Q 2 9 s d W 1 u c z E u e 0 N v b H V t b j I w O C w 2 O X 0 m c X V v d D s s J n F 1 b 3 Q 7 U 2 V j d G l v b j E v U 0 F N U E x F I F d B V k U g R E F T S E J P Q V J E L 0 F 1 d G 9 S Z W 1 v d m V k Q 2 9 s d W 1 u c z E u e 0 N v b H V t b j I w O S w 3 M H 0 m c X V v d D s s J n F 1 b 3 Q 7 U 2 V j d G l v b j E v U 0 F N U E x F I F d B V k U g R E F T S E J P Q V J E L 0 F 1 d G 9 S Z W 1 v d m V k Q 2 9 s d W 1 u c z E u e 0 N v b H V t b j I x M C w 3 M X 0 m c X V v d D s s J n F 1 b 3 Q 7 U 2 V j d G l v b j E v U 0 F N U E x F I F d B V k U g R E F T S E J P Q V J E L 0 F 1 d G 9 S Z W 1 v d m V k Q 2 9 s d W 1 u c z E u e 0 N v b H V t b j I x M S w 3 M n 0 m c X V v d D s s J n F 1 b 3 Q 7 U 2 V j d G l v b j E v U 0 F N U E x F I F d B V k U g R E F T S E J P Q V J E L 0 F 1 d G 9 S Z W 1 v d m V k Q 2 9 s d W 1 u c z E u e 0 N v b H V t b j I x M i w 3 M 3 0 m c X V v d D s s J n F 1 b 3 Q 7 U 2 V j d G l v b j E v U 0 F N U E x F I F d B V k U g R E F T S E J P Q V J E L 0 F 1 d G 9 S Z W 1 v d m V k Q 2 9 s d W 1 u c z E u e 0 N v b H V t b j I x M y w 3 N H 0 m c X V v d D s s J n F 1 b 3 Q 7 U 2 V j d G l v b j E v U 0 F N U E x F I F d B V k U g R E F T S E J P Q V J E L 0 F 1 d G 9 S Z W 1 v d m V k Q 2 9 s d W 1 u c z E u e 0 N v b H V t b j I x N C w 3 N X 0 m c X V v d D s s J n F 1 b 3 Q 7 U 2 V j d G l v b j E v U 0 F N U E x F I F d B V k U g R E F T S E J P Q V J E L 0 F 1 d G 9 S Z W 1 v d m V k Q 2 9 s d W 1 u c z E u e 0 N v b H V t b j I x N S w 3 N n 0 m c X V v d D s s J n F 1 b 3 Q 7 U 2 V j d G l v b j E v U 0 F N U E x F I F d B V k U g R E F T S E J P Q V J E L 0 F 1 d G 9 S Z W 1 v d m V k Q 2 9 s d W 1 u c z E u e 0 N v b H V t b j I x N i w 3 N 3 0 m c X V v d D s s J n F 1 b 3 Q 7 U 2 V j d G l v b j E v U 0 F N U E x F I F d B V k U g R E F T S E J P Q V J E L 0 F 1 d G 9 S Z W 1 v d m V k Q 2 9 s d W 1 u c z E u e 0 N v b H V t b j I x N y w 3 O H 0 m c X V v d D s s J n F 1 b 3 Q 7 U 2 V j d G l v b j E v U 0 F N U E x F I F d B V k U g R E F T S E J P Q V J E L 0 F 1 d G 9 S Z W 1 v d m V k Q 2 9 s d W 1 u c z E u e 0 N v b H V t b j I x O C w 3 O X 0 m c X V v d D s s J n F 1 b 3 Q 7 U 2 V j d G l v b j E v U 0 F N U E x F I F d B V k U g R E F T S E J P Q V J E L 0 F 1 d G 9 S Z W 1 v d m V k Q 2 9 s d W 1 u c z E u e 0 N v b H V t b j I x O S w 4 M H 0 m c X V v d D s s J n F 1 b 3 Q 7 U 2 V j d G l v b j E v U 0 F N U E x F I F d B V k U g R E F T S E J P Q V J E L 0 F 1 d G 9 S Z W 1 v d m V k Q 2 9 s d W 1 u c z E u e 0 N v b H V t b j I y M C w 4 M X 0 m c X V v d D s s J n F 1 b 3 Q 7 U 2 V j d G l v b j E v U 0 F N U E x F I F d B V k U g R E F T S E J P Q V J E L 0 F 1 d G 9 S Z W 1 v d m V k Q 2 9 s d W 1 u c z E u e 0 N v b H V t b j I y M S w 4 M n 0 m c X V v d D s s J n F 1 b 3 Q 7 U 2 V j d G l v b j E v U 0 F N U E x F I F d B V k U g R E F T S E J P Q V J E L 0 F 1 d G 9 S Z W 1 v d m V k Q 2 9 s d W 1 u c z E u e 0 N v b H V t b j I y M i w 4 M 3 0 m c X V v d D s s J n F 1 b 3 Q 7 U 2 V j d G l v b j E v U 0 F N U E x F I F d B V k U g R E F T S E J P Q V J E L 0 F 1 d G 9 S Z W 1 v d m V k Q 2 9 s d W 1 u c z E u e 0 N v b H V t b j I y M y w 4 N H 0 m c X V v d D s s J n F 1 b 3 Q 7 U 2 V j d G l v b j E v U 0 F N U E x F I F d B V k U g R E F T S E J P Q V J E L 0 F 1 d G 9 S Z W 1 v d m V k Q 2 9 s d W 1 u c z E u e 0 N v b H V t b j I y N C w 4 N X 0 m c X V v d D s s J n F 1 b 3 Q 7 U 2 V j d G l v b j E v U 0 F N U E x F I F d B V k U g R E F T S E J P Q V J E L 0 F 1 d G 9 S Z W 1 v d m V k Q 2 9 s d W 1 u c z E u e 0 N v b H V t b j I y N S w 4 N n 0 m c X V v d D s s J n F 1 b 3 Q 7 U 2 V j d G l v b j E v U 0 F N U E x F I F d B V k U g R E F T S E J P Q V J E L 0 F 1 d G 9 S Z W 1 v d m V k Q 2 9 s d W 1 u c z E u e 0 N v b H V t b j I y N i w 4 N 3 0 m c X V v d D s s J n F 1 b 3 Q 7 U 2 V j d G l v b j E v U 0 F N U E x F I F d B V k U g R E F T S E J P Q V J E L 0 F 1 d G 9 S Z W 1 v d m V k Q 2 9 s d W 1 u c z E u e 0 N v b H V t b j I y N y w 4 O H 0 m c X V v d D s s J n F 1 b 3 Q 7 U 2 V j d G l v b j E v U 0 F N U E x F I F d B V k U g R E F T S E J P Q V J E L 0 F 1 d G 9 S Z W 1 v d m V k Q 2 9 s d W 1 u c z E u e 0 N v b H V t b j I y O C w 4 O X 0 m c X V v d D s s J n F 1 b 3 Q 7 U 2 V j d G l v b j E v U 0 F N U E x F I F d B V k U g R E F T S E J P Q V J E L 0 F 1 d G 9 S Z W 1 v d m V k Q 2 9 s d W 1 u c z E u e 0 N v b H V t b j I y O S w 5 M H 0 m c X V v d D s s J n F 1 b 3 Q 7 U 2 V j d G l v b j E v U 0 F N U E x F I F d B V k U g R E F T S E J P Q V J E L 0 F 1 d G 9 S Z W 1 v d m V k Q 2 9 s d W 1 u c z E u e 0 N v b H V t b j I z M C w 5 M X 0 m c X V v d D s s J n F 1 b 3 Q 7 U 2 V j d G l v b j E v U 0 F N U E x F I F d B V k U g R E F T S E J P Q V J E L 0 F 1 d G 9 S Z W 1 v d m V k Q 2 9 s d W 1 u c z E u e 0 N v b H V t b j I z M S w 5 M n 0 m c X V v d D s s J n F 1 b 3 Q 7 U 2 V j d G l v b j E v U 0 F N U E x F I F d B V k U g R E F T S E J P Q V J E L 0 F 1 d G 9 S Z W 1 v d m V k Q 2 9 s d W 1 u c z E u e 0 N v b H V t b j I z M i w 5 M 3 0 m c X V v d D s s J n F 1 b 3 Q 7 U 2 V j d G l v b j E v U 0 F N U E x F I F d B V k U g R E F T S E J P Q V J E L 0 F 1 d G 9 S Z W 1 v d m V k Q 2 9 s d W 1 u c z E u e 0 N v b H V t b j I z M y w 5 N H 0 m c X V v d D s s J n F 1 b 3 Q 7 U 2 V j d G l v b j E v U 0 F N U E x F I F d B V k U g R E F T S E J P Q V J E L 0 F 1 d G 9 S Z W 1 v d m V k Q 2 9 s d W 1 u c z E u e 0 N v b H V t b j I z N C w 5 N X 0 m c X V v d D s s J n F 1 b 3 Q 7 U 2 V j d G l v b j E v U 0 F N U E x F I F d B V k U g R E F T S E J P Q V J E L 0 F 1 d G 9 S Z W 1 v d m V k Q 2 9 s d W 1 u c z E u e 0 N v b H V t b j I z N S w 5 N n 0 m c X V v d D s s J n F 1 b 3 Q 7 U 2 V j d G l v b j E v U 0 F N U E x F I F d B V k U g R E F T S E J P Q V J E L 0 F 1 d G 9 S Z W 1 v d m V k Q 2 9 s d W 1 u c z E u e 0 N v b H V t b j I z N i w 5 N 3 0 m c X V v d D s s J n F 1 b 3 Q 7 U 2 V j d G l v b j E v U 0 F N U E x F I F d B V k U g R E F T S E J P Q V J E L 0 F 1 d G 9 S Z W 1 v d m V k Q 2 9 s d W 1 u c z E u e 0 N v b H V t b j I z N y w 5 O H 0 m c X V v d D s s J n F 1 b 3 Q 7 U 2 V j d G l v b j E v U 0 F N U E x F I F d B V k U g R E F T S E J P Q V J E L 0 F 1 d G 9 S Z W 1 v d m V k Q 2 9 s d W 1 u c z E u e 0 N v b H V t b j I z O C w 5 O X 0 m c X V v d D s s J n F 1 b 3 Q 7 U 2 V j d G l v b j E v U 0 F N U E x F I F d B V k U g R E F T S E J P Q V J E L 0 F 1 d G 9 S Z W 1 v d m V k Q 2 9 s d W 1 u c z E u e 0 N v b H V t b j I z O S w x M D B 9 J n F 1 b 3 Q 7 L C Z x d W 9 0 O 1 N l Y 3 R p b 2 4 x L 1 N B T V B M R S B X Q V Z F I E R B U 0 h C T 0 F S R C 9 B d X R v U m V t b 3 Z l Z E N v b H V t b n M x L n t D b 2 x 1 b W 4 y N D A s M T A x f S Z x d W 9 0 O y w m c X V v d D t T Z W N 0 a W 9 u M S 9 T Q U 1 Q T E U g V 0 F W R S B E Q V N I Q k 9 B U k Q v Q X V 0 b 1 J l b W 9 2 Z W R D b 2 x 1 b W 5 z M S 5 7 Q 2 9 s d W 1 u M j Q x L D E w M n 0 m c X V v d D s s J n F 1 b 3 Q 7 U 2 V j d G l v b j E v U 0 F N U E x F I F d B V k U g R E F T S E J P Q V J E L 0 F 1 d G 9 S Z W 1 v d m V k Q 2 9 s d W 1 u c z E u e 0 N v b H V t b j I 0 M i w x M D N 9 J n F 1 b 3 Q 7 L C Z x d W 9 0 O 1 N l Y 3 R p b 2 4 x L 1 N B T V B M R S B X Q V Z F I E R B U 0 h C T 0 F S R C 9 B d X R v U m V t b 3 Z l Z E N v b H V t b n M x L n t D b 2 x 1 b W 4 y N D M s M T A 0 f S Z x d W 9 0 O y w m c X V v d D t T Z W N 0 a W 9 u M S 9 T Q U 1 Q T E U g V 0 F W R S B E Q V N I Q k 9 B U k Q v Q X V 0 b 1 J l b W 9 2 Z W R D b 2 x 1 b W 5 z M S 5 7 Q 2 9 s d W 1 u M j Q 0 L D E w N X 0 m c X V v d D s s J n F 1 b 3 Q 7 U 2 V j d G l v b j E v U 0 F N U E x F I F d B V k U g R E F T S E J P Q V J E L 0 F 1 d G 9 S Z W 1 v d m V k Q 2 9 s d W 1 u c z E u e 0 N v b H V t b j I 0 N S w x M D Z 9 J n F 1 b 3 Q 7 L C Z x d W 9 0 O 1 N l Y 3 R p b 2 4 x L 1 N B T V B M R S B X Q V Z F I E R B U 0 h C T 0 F S R C 9 B d X R v U m V t b 3 Z l Z E N v b H V t b n M x L n t D b 2 x 1 b W 4 y N D Y s M T A 3 f S Z x d W 9 0 O y w m c X V v d D t T Z W N 0 a W 9 u M S 9 T Q U 1 Q T E U g V 0 F W R S B E Q V N I Q k 9 B U k Q v Q X V 0 b 1 J l b W 9 2 Z W R D b 2 x 1 b W 5 z M S 5 7 Q 2 9 s d W 1 u M j Q 3 L D E w O H 0 m c X V v d D s s J n F 1 b 3 Q 7 U 2 V j d G l v b j E v U 0 F N U E x F I F d B V k U g R E F T S E J P Q V J E L 0 F 1 d G 9 S Z W 1 v d m V k Q 2 9 s d W 1 u c z E u e 0 N v b H V t b j I 0 O C w x M D l 9 J n F 1 b 3 Q 7 L C Z x d W 9 0 O 1 N l Y 3 R p b 2 4 x L 1 N B T V B M R S B X Q V Z F I E R B U 0 h C T 0 F S R C 9 B d X R v U m V t b 3 Z l Z E N v b H V t b n M x L n t D b 2 x 1 b W 4 y N D k s M T E w f S Z x d W 9 0 O y w m c X V v d D t T Z W N 0 a W 9 u M S 9 T Q U 1 Q T E U g V 0 F W R S B E Q V N I Q k 9 B U k Q v Q X V 0 b 1 J l b W 9 2 Z W R D b 2 x 1 b W 5 z M S 5 7 Q 2 9 s d W 1 u M j U w L D E x M X 0 m c X V v d D s s J n F 1 b 3 Q 7 U 2 V j d G l v b j E v U 0 F N U E x F I F d B V k U g R E F T S E J P Q V J E L 0 F 1 d G 9 S Z W 1 v d m V k Q 2 9 s d W 1 u c z E u e 0 N v b H V t b j I 1 M S w x M T J 9 J n F 1 b 3 Q 7 L C Z x d W 9 0 O 1 N l Y 3 R p b 2 4 x L 1 N B T V B M R S B X Q V Z F I E R B U 0 h C T 0 F S R C 9 B d X R v U m V t b 3 Z l Z E N v b H V t b n M x L n t D b 2 x 1 b W 4 y N T I s M T E z f S Z x d W 9 0 O y w m c X V v d D t T Z W N 0 a W 9 u M S 9 T Q U 1 Q T E U g V 0 F W R S B E Q V N I Q k 9 B U k Q v Q X V 0 b 1 J l b W 9 2 Z W R D b 2 x 1 b W 5 z M S 5 7 Q 2 9 s d W 1 u M j U z L D E x N H 0 m c X V v d D s s J n F 1 b 3 Q 7 U 2 V j d G l v b j E v U 0 F N U E x F I F d B V k U g R E F T S E J P Q V J E L 0 F 1 d G 9 S Z W 1 v d m V k Q 2 9 s d W 1 u c z E u e 0 N v b H V t b j I 1 N C w x M T V 9 J n F 1 b 3 Q 7 L C Z x d W 9 0 O 1 N l Y 3 R p b 2 4 x L 1 N B T V B M R S B X Q V Z F I E R B U 0 h C T 0 F S R C 9 B d X R v U m V t b 3 Z l Z E N v b H V t b n M x L n t D b 2 x 1 b W 4 y N T U s M T E 2 f S Z x d W 9 0 O y w m c X V v d D t T Z W N 0 a W 9 u M S 9 T Q U 1 Q T E U g V 0 F W R S B E Q V N I Q k 9 B U k Q v Q X V 0 b 1 J l b W 9 2 Z W R D b 2 x 1 b W 5 z M S 5 7 Q 2 9 s d W 1 u M j U 2 L D E x N 3 0 m c X V v d D s s J n F 1 b 3 Q 7 U 2 V j d G l v b j E v U 0 F N U E x F I F d B V k U g R E F T S E J P Q V J E L 0 F 1 d G 9 S Z W 1 v d m V k Q 2 9 s d W 1 u c z E u e 0 N v b H V t b j I 1 N y w x M T h 9 J n F 1 b 3 Q 7 L C Z x d W 9 0 O 1 N l Y 3 R p b 2 4 x L 1 N B T V B M R S B X Q V Z F I E R B U 0 h C T 0 F S R C 9 B d X R v U m V t b 3 Z l Z E N v b H V t b n M x L n t D b 2 x 1 b W 4 y N T g s M T E 5 f S Z x d W 9 0 O y w m c X V v d D t T Z W N 0 a W 9 u M S 9 T Q U 1 Q T E U g V 0 F W R S B E Q V N I Q k 9 B U k Q v Q X V 0 b 1 J l b W 9 2 Z W R D b 2 x 1 b W 5 z M S 5 7 Q 2 9 s d W 1 u M j U 5 L D E y M H 0 m c X V v d D s s J n F 1 b 3 Q 7 U 2 V j d G l v b j E v U 0 F N U E x F I F d B V k U g R E F T S E J P Q V J E L 0 F 1 d G 9 S Z W 1 v d m V k Q 2 9 s d W 1 u c z E u e 0 N v b H V t b j I 2 M C w x M j F 9 J n F 1 b 3 Q 7 L C Z x d W 9 0 O 1 N l Y 3 R p b 2 4 x L 1 N B T V B M R S B X Q V Z F I E R B U 0 h C T 0 F S R C 9 B d X R v U m V t b 3 Z l Z E N v b H V t b n M x L n t D b 2 x 1 b W 4 y N j E s M T I y f S Z x d W 9 0 O y w m c X V v d D t T Z W N 0 a W 9 u M S 9 T Q U 1 Q T E U g V 0 F W R S B E Q V N I Q k 9 B U k Q v Q X V 0 b 1 J l b W 9 2 Z W R D b 2 x 1 b W 5 z M S 5 7 Q 2 9 s d W 1 u M j Y y L D E y M 3 0 m c X V v d D s s J n F 1 b 3 Q 7 U 2 V j d G l v b j E v U 0 F N U E x F I F d B V k U g R E F T S E J P Q V J E L 0 F 1 d G 9 S Z W 1 v d m V k Q 2 9 s d W 1 u c z E u e 0 N v b H V t b j I 2 M y w x M j R 9 J n F 1 b 3 Q 7 L C Z x d W 9 0 O 1 N l Y 3 R p b 2 4 x L 1 N B T V B M R S B X Q V Z F I E R B U 0 h C T 0 F S R C 9 B d X R v U m V t b 3 Z l Z E N v b H V t b n M x L n t D b 2 x 1 b W 4 y N j Q s M T I 1 f S Z x d W 9 0 O y w m c X V v d D t T Z W N 0 a W 9 u M S 9 T Q U 1 Q T E U g V 0 F W R S B E Q V N I Q k 9 B U k Q v Q X V 0 b 1 J l b W 9 2 Z W R D b 2 x 1 b W 5 z M S 5 7 Q 2 9 s d W 1 u M j Y 1 L D E y N n 0 m c X V v d D s s J n F 1 b 3 Q 7 U 2 V j d G l v b j E v U 0 F N U E x F I F d B V k U g R E F T S E J P Q V J E L 0 F 1 d G 9 S Z W 1 v d m V k Q 2 9 s d W 1 u c z E u e 0 N v b H V t b j I 2 N i w x M j d 9 J n F 1 b 3 Q 7 L C Z x d W 9 0 O 1 N l Y 3 R p b 2 4 x L 1 N B T V B M R S B X Q V Z F I E R B U 0 h C T 0 F S R C 9 B d X R v U m V t b 3 Z l Z E N v b H V t b n M x L n t D b 2 x 1 b W 4 y N j c s M T I 4 f S Z x d W 9 0 O y w m c X V v d D t T Z W N 0 a W 9 u M S 9 T Q U 1 Q T E U g V 0 F W R S B E Q V N I Q k 9 B U k Q v Q X V 0 b 1 J l b W 9 2 Z W R D b 2 x 1 b W 5 z M S 5 7 Q 2 9 s d W 1 u M j Y 4 L D E y O X 0 m c X V v d D s s J n F 1 b 3 Q 7 U 2 V j d G l v b j E v U 0 F N U E x F I F d B V k U g R E F T S E J P Q V J E L 0 F 1 d G 9 S Z W 1 v d m V k Q 2 9 s d W 1 u c z E u e 0 N v b H V t b j I 2 O S w x M z B 9 J n F 1 b 3 Q 7 L C Z x d W 9 0 O 1 N l Y 3 R p b 2 4 x L 1 N B T V B M R S B X Q V Z F I E R B U 0 h C T 0 F S R C 9 B d X R v U m V t b 3 Z l Z E N v b H V t b n M x L n t D b 2 x 1 b W 4 y N z A s M T M x f S Z x d W 9 0 O y w m c X V v d D t T Z W N 0 a W 9 u M S 9 T Q U 1 Q T E U g V 0 F W R S B E Q V N I Q k 9 B U k Q v Q X V 0 b 1 J l b W 9 2 Z W R D b 2 x 1 b W 5 z M S 5 7 Q 2 9 s d W 1 u M j c x L D E z M n 0 m c X V v d D s s J n F 1 b 3 Q 7 U 2 V j d G l v b j E v U 0 F N U E x F I F d B V k U g R E F T S E J P Q V J E L 0 F 1 d G 9 S Z W 1 v d m V k Q 2 9 s d W 1 u c z E u e 0 N v b H V t b j I 3 M i w x M z N 9 J n F 1 b 3 Q 7 L C Z x d W 9 0 O 1 N l Y 3 R p b 2 4 x L 1 N B T V B M R S B X Q V Z F I E R B U 0 h C T 0 F S R C 9 B d X R v U m V t b 3 Z l Z E N v b H V t b n M x L n t D b 2 x 1 b W 4 y N z M s M T M 0 f S Z x d W 9 0 O y w m c X V v d D t T Z W N 0 a W 9 u M S 9 T Q U 1 Q T E U g V 0 F W R S B E Q V N I Q k 9 B U k Q v Q X V 0 b 1 J l b W 9 2 Z W R D b 2 x 1 b W 5 z M S 5 7 Q 2 9 s d W 1 u M j c 0 L D E z N X 0 m c X V v d D s s J n F 1 b 3 Q 7 U 2 V j d G l v b j E v U 0 F N U E x F I F d B V k U g R E F T S E J P Q V J E L 0 F 1 d G 9 S Z W 1 v d m V k Q 2 9 s d W 1 u c z E u e 0 N v b H V t b j I 3 N S w x M z Z 9 J n F 1 b 3 Q 7 L C Z x d W 9 0 O 1 N l Y 3 R p b 2 4 x L 1 N B T V B M R S B X Q V Z F I E R B U 0 h C T 0 F S R C 9 B d X R v U m V t b 3 Z l Z E N v b H V t b n M x L n t D b 2 x 1 b W 4 y N z Y s M T M 3 f S Z x d W 9 0 O y w m c X V v d D t T Z W N 0 a W 9 u M S 9 T Q U 1 Q T E U g V 0 F W R S B E Q V N I Q k 9 B U k Q v Q X V 0 b 1 J l b W 9 2 Z W R D b 2 x 1 b W 5 z M S 5 7 Q 2 9 s d W 1 u M j c 3 L D E z O H 0 m c X V v d D s s J n F 1 b 3 Q 7 U 2 V j d G l v b j E v U 0 F N U E x F I F d B V k U g R E F T S E J P Q V J E L 0 F 1 d G 9 S Z W 1 v d m V k Q 2 9 s d W 1 u c z E u e 0 N v b H V t b j I 3 O C w x M z l 9 J n F 1 b 3 Q 7 L C Z x d W 9 0 O 1 N l Y 3 R p b 2 4 x L 1 N B T V B M R S B X Q V Z F I E R B U 0 h C T 0 F S R C 9 B d X R v U m V t b 3 Z l Z E N v b H V t b n M x L n t D b 2 x 1 b W 4 y N z k s M T Q w f S Z x d W 9 0 O y w m c X V v d D t T Z W N 0 a W 9 u M S 9 T Q U 1 Q T E U g V 0 F W R S B E Q V N I Q k 9 B U k Q v Q X V 0 b 1 J l b W 9 2 Z W R D b 2 x 1 b W 5 z M S 5 7 Q 2 9 s d W 1 u M j g w L D E 0 M X 0 m c X V v d D s s J n F 1 b 3 Q 7 U 2 V j d G l v b j E v U 0 F N U E x F I F d B V k U g R E F T S E J P Q V J E L 0 F 1 d G 9 S Z W 1 v d m V k Q 2 9 s d W 1 u c z E u e 0 N v b H V t b j I 4 M S w x N D J 9 J n F 1 b 3 Q 7 L C Z x d W 9 0 O 1 N l Y 3 R p b 2 4 x L 1 N B T V B M R S B X Q V Z F I E R B U 0 h C T 0 F S R C 9 B d X R v U m V t b 3 Z l Z E N v b H V t b n M x L n t D b 2 x 1 b W 4 y O D I s M T Q z f S Z x d W 9 0 O y w m c X V v d D t T Z W N 0 a W 9 u M S 9 T Q U 1 Q T E U g V 0 F W R S B E Q V N I Q k 9 B U k Q v Q X V 0 b 1 J l b W 9 2 Z W R D b 2 x 1 b W 5 z M S 5 7 Q 2 9 s d W 1 u M j g z L D E 0 N H 0 m c X V v d D s s J n F 1 b 3 Q 7 U 2 V j d G l v b j E v U 0 F N U E x F I F d B V k U g R E F T S E J P Q V J E L 0 F 1 d G 9 S Z W 1 v d m V k Q 2 9 s d W 1 u c z E u e 0 N v b H V t b j I 4 N C w x N D V 9 J n F 1 b 3 Q 7 L C Z x d W 9 0 O 1 N l Y 3 R p b 2 4 x L 1 N B T V B M R S B X Q V Z F I E R B U 0 h C T 0 F S R C 9 B d X R v U m V t b 3 Z l Z E N v b H V t b n M x L n t D b 2 x 1 b W 4 y O D U s M T Q 2 f S Z x d W 9 0 O y w m c X V v d D t T Z W N 0 a W 9 u M S 9 T Q U 1 Q T E U g V 0 F W R S B E Q V N I Q k 9 B U k Q v Q X V 0 b 1 J l b W 9 2 Z W R D b 2 x 1 b W 5 z M S 5 7 Q 2 9 s d W 1 u M j g 2 L D E 0 N 3 0 m c X V v d D s s J n F 1 b 3 Q 7 U 2 V j d G l v b j E v U 0 F N U E x F I F d B V k U g R E F T S E J P Q V J E L 0 F 1 d G 9 S Z W 1 v d m V k Q 2 9 s d W 1 u c z E u e 0 N v b H V t b j I 4 N y w x N D h 9 J n F 1 b 3 Q 7 L C Z x d W 9 0 O 1 N l Y 3 R p b 2 4 x L 1 N B T V B M R S B X Q V Z F I E R B U 0 h C T 0 F S R C 9 B d X R v U m V t b 3 Z l Z E N v b H V t b n M x L n t D b 2 x 1 b W 4 y O D g s M T Q 5 f S Z x d W 9 0 O y w m c X V v d D t T Z W N 0 a W 9 u M S 9 T Q U 1 Q T E U g V 0 F W R S B E Q V N I Q k 9 B U k Q v Q X V 0 b 1 J l b W 9 2 Z W R D b 2 x 1 b W 5 z M S 5 7 Q 2 9 s d W 1 u M j g 5 L D E 1 M H 0 m c X V v d D s s J n F 1 b 3 Q 7 U 2 V j d G l v b j E v U 0 F N U E x F I F d B V k U g R E F T S E J P Q V J E L 0 F 1 d G 9 S Z W 1 v d m V k Q 2 9 s d W 1 u c z E u e 0 N v b H V t b j I 5 M C w x N T F 9 J n F 1 b 3 Q 7 L C Z x d W 9 0 O 1 N l Y 3 R p b 2 4 x L 1 N B T V B M R S B X Q V Z F I E R B U 0 h C T 0 F S R C 9 B d X R v U m V t b 3 Z l Z E N v b H V t b n M x L n t D b 2 x 1 b W 4 y O T E s M T U y f S Z x d W 9 0 O y w m c X V v d D t T Z W N 0 a W 9 u M S 9 T Q U 1 Q T E U g V 0 F W R S B E Q V N I Q k 9 B U k Q v Q X V 0 b 1 J l b W 9 2 Z W R D b 2 x 1 b W 5 z M S 5 7 Q 2 9 s d W 1 u M j k y L D E 1 M 3 0 m c X V v d D s s J n F 1 b 3 Q 7 U 2 V j d G l v b j E v U 0 F N U E x F I F d B V k U g R E F T S E J P Q V J E L 0 F 1 d G 9 S Z W 1 v d m V k Q 2 9 s d W 1 u c z E u e 0 N v b H V t b j I 5 M y w x N T R 9 J n F 1 b 3 Q 7 L C Z x d W 9 0 O 1 N l Y 3 R p b 2 4 x L 1 N B T V B M R S B X Q V Z F I E R B U 0 h C T 0 F S R C 9 B d X R v U m V t b 3 Z l Z E N v b H V t b n M x L n t D b 2 x 1 b W 4 y O T Q s M T U 1 f S Z x d W 9 0 O y w m c X V v d D t T Z W N 0 a W 9 u M S 9 T Q U 1 Q T E U g V 0 F W R S B E Q V N I Q k 9 B U k Q v Q X V 0 b 1 J l b W 9 2 Z W R D b 2 x 1 b W 5 z M S 5 7 Q 2 9 s d W 1 u M j k 1 L D E 1 N n 0 m c X V v d D s s J n F 1 b 3 Q 7 U 2 V j d G l v b j E v U 0 F N U E x F I F d B V k U g R E F T S E J P Q V J E L 0 F 1 d G 9 S Z W 1 v d m V k Q 2 9 s d W 1 u c z E u e 0 N v b H V t b j I 5 N i w x N T d 9 J n F 1 b 3 Q 7 L C Z x d W 9 0 O 1 N l Y 3 R p b 2 4 x L 1 N B T V B M R S B X Q V Z F I E R B U 0 h C T 0 F S R C 9 B d X R v U m V t b 3 Z l Z E N v b H V t b n M x L n t D b 2 x 1 b W 4 y O T c s M T U 4 f S Z x d W 9 0 O y w m c X V v d D t T Z W N 0 a W 9 u M S 9 T Q U 1 Q T E U g V 0 F W R S B E Q V N I Q k 9 B U k Q v Q X V 0 b 1 J l b W 9 2 Z W R D b 2 x 1 b W 5 z M S 5 7 Q 2 9 s d W 1 u M j k 4 L D E 1 O X 0 m c X V v d D s s J n F 1 b 3 Q 7 U 2 V j d G l v b j E v U 0 F N U E x F I F d B V k U g R E F T S E J P Q V J E L 0 F 1 d G 9 S Z W 1 v d m V k Q 2 9 s d W 1 u c z E u e 0 N v b H V t b j I 5 O S w x N j B 9 J n F 1 b 3 Q 7 L C Z x d W 9 0 O 1 N l Y 3 R p b 2 4 x L 1 N B T V B M R S B X Q V Z F I E R B U 0 h C T 0 F S R C 9 B d X R v U m V t b 3 Z l Z E N v b H V t b n M x L n t D b 2 x 1 b W 4 z M D A s M T Y x f S Z x d W 9 0 O y w m c X V v d D t T Z W N 0 a W 9 u M S 9 T Q U 1 Q T E U g V 0 F W R S B E Q V N I Q k 9 B U k Q v Q X V 0 b 1 J l b W 9 2 Z W R D b 2 x 1 b W 5 z M S 5 7 Q 2 9 s d W 1 u M z A x L D E 2 M n 0 m c X V v d D s s J n F 1 b 3 Q 7 U 2 V j d G l v b j E v U 0 F N U E x F I F d B V k U g R E F T S E J P Q V J E L 0 F 1 d G 9 S Z W 1 v d m V k Q 2 9 s d W 1 u c z E u e 0 N v b H V t b j M w M i w x N j N 9 J n F 1 b 3 Q 7 L C Z x d W 9 0 O 1 N l Y 3 R p b 2 4 x L 1 N B T V B M R S B X Q V Z F I E R B U 0 h C T 0 F S R C 9 B d X R v U m V t b 3 Z l Z E N v b H V t b n M x L n t D b 2 x 1 b W 4 z M D M s M T Y 0 f S Z x d W 9 0 O y w m c X V v d D t T Z W N 0 a W 9 u M S 9 T Q U 1 Q T E U g V 0 F W R S B E Q V N I Q k 9 B U k Q v Q X V 0 b 1 J l b W 9 2 Z W R D b 2 x 1 b W 5 z M S 5 7 Q 2 9 s d W 1 u M z A 0 L D E 2 N X 0 m c X V v d D s s J n F 1 b 3 Q 7 U 2 V j d G l v b j E v U 0 F N U E x F I F d B V k U g R E F T S E J P Q V J E L 0 F 1 d G 9 S Z W 1 v d m V k Q 2 9 s d W 1 u c z E u e 0 N v b H V t b j M w N S w x N j Z 9 J n F 1 b 3 Q 7 L C Z x d W 9 0 O 1 N l Y 3 R p b 2 4 x L 1 N B T V B M R S B X Q V Z F I E R B U 0 h C T 0 F S R C 9 B d X R v U m V t b 3 Z l Z E N v b H V t b n M x L n t D b 2 x 1 b W 4 z M D Y s M T Y 3 f S Z x d W 9 0 O y w m c X V v d D t T Z W N 0 a W 9 u M S 9 T Q U 1 Q T E U g V 0 F W R S B E Q V N I Q k 9 B U k Q v Q X V 0 b 1 J l b W 9 2 Z W R D b 2 x 1 b W 5 z M S 5 7 Q 2 9 s d W 1 u M z A 3 L D E 2 O H 0 m c X V v d D s s J n F 1 b 3 Q 7 U 2 V j d G l v b j E v U 0 F N U E x F I F d B V k U g R E F T S E J P Q V J E L 0 F 1 d G 9 S Z W 1 v d m V k Q 2 9 s d W 1 u c z E u e 0 N v b H V t b j M w O C w x N j l 9 J n F 1 b 3 Q 7 L C Z x d W 9 0 O 1 N l Y 3 R p b 2 4 x L 1 N B T V B M R S B X Q V Z F I E R B U 0 h C T 0 F S R C 9 B d X R v U m V t b 3 Z l Z E N v b H V t b n M x L n t D b 2 x 1 b W 4 z M D k s M T c w f S Z x d W 9 0 O y w m c X V v d D t T Z W N 0 a W 9 u M S 9 T Q U 1 Q T E U g V 0 F W R S B E Q V N I Q k 9 B U k Q v Q X V 0 b 1 J l b W 9 2 Z W R D b 2 x 1 b W 5 z M S 5 7 Q 2 9 s d W 1 u M z E w L D E 3 M X 0 m c X V v d D s s J n F 1 b 3 Q 7 U 2 V j d G l v b j E v U 0 F N U E x F I F d B V k U g R E F T S E J P Q V J E L 0 F 1 d G 9 S Z W 1 v d m V k Q 2 9 s d W 1 u c z E u e 0 N v b H V t b j M x M S w x N z J 9 J n F 1 b 3 Q 7 L C Z x d W 9 0 O 1 N l Y 3 R p b 2 4 x L 1 N B T V B M R S B X Q V Z F I E R B U 0 h C T 0 F S R C 9 B d X R v U m V t b 3 Z l Z E N v b H V t b n M x L n t D b 2 x 1 b W 4 z M T I s M T c z f S Z x d W 9 0 O y w m c X V v d D t T Z W N 0 a W 9 u M S 9 T Q U 1 Q T E U g V 0 F W R S B E Q V N I Q k 9 B U k Q v Q X V 0 b 1 J l b W 9 2 Z W R D b 2 x 1 b W 5 z M S 5 7 Q 2 9 s d W 1 u M z E z L D E 3 N H 0 m c X V v d D s s J n F 1 b 3 Q 7 U 2 V j d G l v b j E v U 0 F N U E x F I F d B V k U g R E F T S E J P Q V J E L 0 F 1 d G 9 S Z W 1 v d m V k Q 2 9 s d W 1 u c z E u e 0 N v b H V t b j M x N C w x N z V 9 J n F 1 b 3 Q 7 L C Z x d W 9 0 O 1 N l Y 3 R p b 2 4 x L 1 N B T V B M R S B X Q V Z F I E R B U 0 h C T 0 F S R C 9 B d X R v U m V t b 3 Z l Z E N v b H V t b n M x L n t D b 2 x 1 b W 4 z M T U s M T c 2 f S Z x d W 9 0 O y w m c X V v d D t T Z W N 0 a W 9 u M S 9 T Q U 1 Q T E U g V 0 F W R S B E Q V N I Q k 9 B U k Q v Q X V 0 b 1 J l b W 9 2 Z W R D b 2 x 1 b W 5 z M S 5 7 Q 2 9 s d W 1 u M z E 2 L D E 3 N 3 0 m c X V v d D s s J n F 1 b 3 Q 7 U 2 V j d G l v b j E v U 0 F N U E x F I F d B V k U g R E F T S E J P Q V J E L 0 F 1 d G 9 S Z W 1 v d m V k Q 2 9 s d W 1 u c z E u e 0 N v b H V t b j M x N y w x N z h 9 J n F 1 b 3 Q 7 L C Z x d W 9 0 O 1 N l Y 3 R p b 2 4 x L 1 N B T V B M R S B X Q V Z F I E R B U 0 h C T 0 F S R C 9 B d X R v U m V t b 3 Z l Z E N v b H V t b n M x L n t D b 2 x 1 b W 4 z M T g s M T c 5 f S Z x d W 9 0 O y w m c X V v d D t T Z W N 0 a W 9 u M S 9 T Q U 1 Q T E U g V 0 F W R S B E Q V N I Q k 9 B U k Q v Q X V 0 b 1 J l b W 9 2 Z W R D b 2 x 1 b W 5 z M S 5 7 Q 2 9 s d W 1 u M z E 5 L D E 4 M H 0 m c X V v d D s s J n F 1 b 3 Q 7 U 2 V j d G l v b j E v U 0 F N U E x F I F d B V k U g R E F T S E J P Q V J E L 0 F 1 d G 9 S Z W 1 v d m V k Q 2 9 s d W 1 u c z E u e 0 N v b H V t b j M y M C w x O D F 9 J n F 1 b 3 Q 7 L C Z x d W 9 0 O 1 N l Y 3 R p b 2 4 x L 1 N B T V B M R S B X Q V Z F I E R B U 0 h C T 0 F S R C 9 B d X R v U m V t b 3 Z l Z E N v b H V t b n M x L n t D b 2 x 1 b W 4 z M j E s M T g y f S Z x d W 9 0 O y w m c X V v d D t T Z W N 0 a W 9 u M S 9 T Q U 1 Q T E U g V 0 F W R S B E Q V N I Q k 9 B U k Q v Q X V 0 b 1 J l b W 9 2 Z W R D b 2 x 1 b W 5 z M S 5 7 Q 2 9 s d W 1 u M z I y L D E 4 M 3 0 m c X V v d D s s J n F 1 b 3 Q 7 U 2 V j d G l v b j E v U 0 F N U E x F I F d B V k U g R E F T S E J P Q V J E L 0 F 1 d G 9 S Z W 1 v d m V k Q 2 9 s d W 1 u c z E u e 0 N v b H V t b j M y M y w x O D R 9 J n F 1 b 3 Q 7 L C Z x d W 9 0 O 1 N l Y 3 R p b 2 4 x L 1 N B T V B M R S B X Q V Z F I E R B U 0 h C T 0 F S R C 9 B d X R v U m V t b 3 Z l Z E N v b H V t b n M x L n t D b 2 x 1 b W 4 z M j Q s M T g 1 f S Z x d W 9 0 O y w m c X V v d D t T Z W N 0 a W 9 u M S 9 T Q U 1 Q T E U g V 0 F W R S B E Q V N I Q k 9 B U k Q v Q X V 0 b 1 J l b W 9 2 Z W R D b 2 x 1 b W 5 z M S 5 7 Q 2 9 s d W 1 u M z I 1 L D E 4 N n 0 m c X V v d D s s J n F 1 b 3 Q 7 U 2 V j d G l v b j E v U 0 F N U E x F I F d B V k U g R E F T S E J P Q V J E L 0 F 1 d G 9 S Z W 1 v d m V k Q 2 9 s d W 1 u c z E u e 0 N v b H V t b j M y N i w x O D d 9 J n F 1 b 3 Q 7 L C Z x d W 9 0 O 1 N l Y 3 R p b 2 4 x L 1 N B T V B M R S B X Q V Z F I E R B U 0 h C T 0 F S R C 9 B d X R v U m V t b 3 Z l Z E N v b H V t b n M x L n t D b 2 x 1 b W 4 z M j c s M T g 4 f S Z x d W 9 0 O y w m c X V v d D t T Z W N 0 a W 9 u M S 9 T Q U 1 Q T E U g V 0 F W R S B E Q V N I Q k 9 B U k Q v Q X V 0 b 1 J l b W 9 2 Z W R D b 2 x 1 b W 5 z M S 5 7 Q 2 9 s d W 1 u M z I 4 L D E 4 O X 0 m c X V v d D s s J n F 1 b 3 Q 7 U 2 V j d G l v b j E v U 0 F N U E x F I F d B V k U g R E F T S E J P Q V J E L 0 F 1 d G 9 S Z W 1 v d m V k Q 2 9 s d W 1 u c z E u e 0 N v b H V t b j M y O S w x O T B 9 J n F 1 b 3 Q 7 L C Z x d W 9 0 O 1 N l Y 3 R p b 2 4 x L 1 N B T V B M R S B X Q V Z F I E R B U 0 h C T 0 F S R C 9 B d X R v U m V t b 3 Z l Z E N v b H V t b n M x L n t D b 2 x 1 b W 4 z M z A s M T k x f S Z x d W 9 0 O y w m c X V v d D t T Z W N 0 a W 9 u M S 9 T Q U 1 Q T E U g V 0 F W R S B E Q V N I Q k 9 B U k Q v Q X V 0 b 1 J l b W 9 2 Z W R D b 2 x 1 b W 5 z M S 5 7 Q 2 9 s d W 1 u M z M x L D E 5 M n 0 m c X V v d D s s J n F 1 b 3 Q 7 U 2 V j d G l v b j E v U 0 F N U E x F I F d B V k U g R E F T S E J P Q V J E L 0 F 1 d G 9 S Z W 1 v d m V k Q 2 9 s d W 1 u c z E u e 0 N v b H V t b j M z M i w x O T N 9 J n F 1 b 3 Q 7 L C Z x d W 9 0 O 1 N l Y 3 R p b 2 4 x L 1 N B T V B M R S B X Q V Z F I E R B U 0 h C T 0 F S R C 9 B d X R v U m V t b 3 Z l Z E N v b H V t b n M x L n t D b 2 x 1 b W 4 z M z M s M T k 0 f S Z x d W 9 0 O y w m c X V v d D t T Z W N 0 a W 9 u M S 9 T Q U 1 Q T E U g V 0 F W R S B E Q V N I Q k 9 B U k Q v Q X V 0 b 1 J l b W 9 2 Z W R D b 2 x 1 b W 5 z M S 5 7 Q 2 9 s d W 1 u M z M 0 L D E 5 N X 0 m c X V v d D s s J n F 1 b 3 Q 7 U 2 V j d G l v b j E v U 0 F N U E x F I F d B V k U g R E F T S E J P Q V J E L 0 F 1 d G 9 S Z W 1 v d m V k Q 2 9 s d W 1 u c z E u e 0 N v b H V t b j M z N S w x O T Z 9 J n F 1 b 3 Q 7 L C Z x d W 9 0 O 1 N l Y 3 R p b 2 4 x L 1 N B T V B M R S B X Q V Z F I E R B U 0 h C T 0 F S R C 9 B d X R v U m V t b 3 Z l Z E N v b H V t b n M x L n t D b 2 x 1 b W 4 z M z Y s M T k 3 f S Z x d W 9 0 O y w m c X V v d D t T Z W N 0 a W 9 u M S 9 T Q U 1 Q T E U g V 0 F W R S B E Q V N I Q k 9 B U k Q v Q X V 0 b 1 J l b W 9 2 Z W R D b 2 x 1 b W 5 z M S 5 7 Q 2 9 s d W 1 u M z M 3 L D E 5 O H 0 m c X V v d D s s J n F 1 b 3 Q 7 U 2 V j d G l v b j E v U 0 F N U E x F I F d B V k U g R E F T S E J P Q V J E L 0 F 1 d G 9 S Z W 1 v d m V k Q 2 9 s d W 1 u c z E u e 0 N v b H V t b j M z O C w x O T l 9 J n F 1 b 3 Q 7 L C Z x d W 9 0 O 1 N l Y 3 R p b 2 4 x L 1 N B T V B M R S B X Q V Z F I E R B U 0 h C T 0 F S R C 9 B d X R v U m V t b 3 Z l Z E N v b H V t b n M x L n t D b 2 x 1 b W 4 z M z k s M j A w f S Z x d W 9 0 O y w m c X V v d D t T Z W N 0 a W 9 u M S 9 T Q U 1 Q T E U g V 0 F W R S B E Q V N I Q k 9 B U k Q v Q X V 0 b 1 J l b W 9 2 Z W R D b 2 x 1 b W 5 z M S 5 7 Q 2 9 s d W 1 u M z Q w L D I w M X 0 m c X V v d D s s J n F 1 b 3 Q 7 U 2 V j d G l v b j E v U 0 F N U E x F I F d B V k U g R E F T S E J P Q V J E L 0 F 1 d G 9 S Z W 1 v d m V k Q 2 9 s d W 1 u c z E u e 0 N v b H V t b j M 0 M S w y M D J 9 J n F 1 b 3 Q 7 L C Z x d W 9 0 O 1 N l Y 3 R p b 2 4 x L 1 N B T V B M R S B X Q V Z F I E R B U 0 h C T 0 F S R C 9 B d X R v U m V t b 3 Z l Z E N v b H V t b n M x L n t D b 2 x 1 b W 4 z N D I s M j A z f S Z x d W 9 0 O y w m c X V v d D t T Z W N 0 a W 9 u M S 9 T Q U 1 Q T E U g V 0 F W R S B E Q V N I Q k 9 B U k Q v Q X V 0 b 1 J l b W 9 2 Z W R D b 2 x 1 b W 5 z M S 5 7 Q 2 9 s d W 1 u M z Q z L D I w N H 0 m c X V v d D s s J n F 1 b 3 Q 7 U 2 V j d G l v b j E v U 0 F N U E x F I F d B V k U g R E F T S E J P Q V J E L 0 F 1 d G 9 S Z W 1 v d m V k Q 2 9 s d W 1 u c z E u e 0 N v b H V t b j M 0 N C w y M D V 9 J n F 1 b 3 Q 7 L C Z x d W 9 0 O 1 N l Y 3 R p b 2 4 x L 1 N B T V B M R S B X Q V Z F I E R B U 0 h C T 0 F S R C 9 B d X R v U m V t b 3 Z l Z E N v b H V t b n M x L n t D b 2 x 1 b W 4 z N D U s M j A 2 f S Z x d W 9 0 O y w m c X V v d D t T Z W N 0 a W 9 u M S 9 T Q U 1 Q T E U g V 0 F W R S B E Q V N I Q k 9 B U k Q v Q X V 0 b 1 J l b W 9 2 Z W R D b 2 x 1 b W 5 z M S 5 7 Q 2 9 s d W 1 u M z Q 2 L D I w N 3 0 m c X V v d D s s J n F 1 b 3 Q 7 U 2 V j d G l v b j E v U 0 F N U E x F I F d B V k U g R E F T S E J P Q V J E L 0 F 1 d G 9 S Z W 1 v d m V k Q 2 9 s d W 1 u c z E u e 0 N v b H V t b j M 0 N y w y M D h 9 J n F 1 b 3 Q 7 L C Z x d W 9 0 O 1 N l Y 3 R p b 2 4 x L 1 N B T V B M R S B X Q V Z F I E R B U 0 h C T 0 F S R C 9 B d X R v U m V t b 3 Z l Z E N v b H V t b n M x L n t D b 2 x 1 b W 4 z N D g s M j A 5 f S Z x d W 9 0 O y w m c X V v d D t T Z W N 0 a W 9 u M S 9 T Q U 1 Q T E U g V 0 F W R S B E Q V N I Q k 9 B U k Q v Q X V 0 b 1 J l b W 9 2 Z W R D b 2 x 1 b W 5 z M S 5 7 Q 2 9 s d W 1 u M z Q 5 L D I x M H 0 m c X V v d D s s J n F 1 b 3 Q 7 U 2 V j d G l v b j E v U 0 F N U E x F I F d B V k U g R E F T S E J P Q V J E L 0 F 1 d G 9 S Z W 1 v d m V k Q 2 9 s d W 1 u c z E u e 0 N v b H V t b j M 1 M C w y M T F 9 J n F 1 b 3 Q 7 L C Z x d W 9 0 O 1 N l Y 3 R p b 2 4 x L 1 N B T V B M R S B X Q V Z F I E R B U 0 h C T 0 F S R C 9 B d X R v U m V t b 3 Z l Z E N v b H V t b n M x L n t D b 2 x 1 b W 4 z N T E s M j E y f S Z x d W 9 0 O y w m c X V v d D t T Z W N 0 a W 9 u M S 9 T Q U 1 Q T E U g V 0 F W R S B E Q V N I Q k 9 B U k Q v Q X V 0 b 1 J l b W 9 2 Z W R D b 2 x 1 b W 5 z M S 5 7 Q 2 9 s d W 1 u M z U y L D I x M 3 0 m c X V v d D s s J n F 1 b 3 Q 7 U 2 V j d G l v b j E v U 0 F N U E x F I F d B V k U g R E F T S E J P Q V J E L 0 F 1 d G 9 S Z W 1 v d m V k Q 2 9 s d W 1 u c z E u e 0 N v b H V t b j M 1 M y w y M T R 9 J n F 1 b 3 Q 7 L C Z x d W 9 0 O 1 N l Y 3 R p b 2 4 x L 1 N B T V B M R S B X Q V Z F I E R B U 0 h C T 0 F S R C 9 B d X R v U m V t b 3 Z l Z E N v b H V t b n M x L n t D b 2 x 1 b W 4 z N T Q s M j E 1 f S Z x d W 9 0 O y w m c X V v d D t T Z W N 0 a W 9 u M S 9 T Q U 1 Q T E U g V 0 F W R S B E Q V N I Q k 9 B U k Q v Q X V 0 b 1 J l b W 9 2 Z W R D b 2 x 1 b W 5 z M S 5 7 Q 2 9 s d W 1 u M z U 1 L D I x N n 0 m c X V v d D s s J n F 1 b 3 Q 7 U 2 V j d G l v b j E v U 0 F N U E x F I F d B V k U g R E F T S E J P Q V J E L 0 F 1 d G 9 S Z W 1 v d m V k Q 2 9 s d W 1 u c z E u e 0 N v b H V t b j M 1 N i w y M T d 9 J n F 1 b 3 Q 7 L C Z x d W 9 0 O 1 N l Y 3 R p b 2 4 x L 1 N B T V B M R S B X Q V Z F I E R B U 0 h C T 0 F S R C 9 B d X R v U m V t b 3 Z l Z E N v b H V t b n M x L n t D b 2 x 1 b W 4 z N T c s M j E 4 f S Z x d W 9 0 O y w m c X V v d D t T Z W N 0 a W 9 u M S 9 T Q U 1 Q T E U g V 0 F W R S B E Q V N I Q k 9 B U k Q v Q X V 0 b 1 J l b W 9 2 Z W R D b 2 x 1 b W 5 z M S 5 7 Q 2 9 s d W 1 u M z U 4 L D I x O X 0 m c X V v d D s s J n F 1 b 3 Q 7 U 2 V j d G l v b j E v U 0 F N U E x F I F d B V k U g R E F T S E J P Q V J E L 0 F 1 d G 9 S Z W 1 v d m V k Q 2 9 s d W 1 u c z E u e 0 N v b H V t b j M 1 O S w y M j B 9 J n F 1 b 3 Q 7 L C Z x d W 9 0 O 1 N l Y 3 R p b 2 4 x L 1 N B T V B M R S B X Q V Z F I E R B U 0 h C T 0 F S R C 9 B d X R v U m V t b 3 Z l Z E N v b H V t b n M x L n t D b 2 x 1 b W 4 z N j A s M j I x f S Z x d W 9 0 O y w m c X V v d D t T Z W N 0 a W 9 u M S 9 T Q U 1 Q T E U g V 0 F W R S B E Q V N I Q k 9 B U k Q v Q X V 0 b 1 J l b W 9 2 Z W R D b 2 x 1 b W 5 z M S 5 7 Q 2 9 s d W 1 u M z Y x L D I y M n 0 m c X V v d D s s J n F 1 b 3 Q 7 U 2 V j d G l v b j E v U 0 F N U E x F I F d B V k U g R E F T S E J P Q V J E L 0 F 1 d G 9 S Z W 1 v d m V k Q 2 9 s d W 1 u c z E u e 0 N v b H V t b j M 2 M i w y M j N 9 J n F 1 b 3 Q 7 L C Z x d W 9 0 O 1 N l Y 3 R p b 2 4 x L 1 N B T V B M R S B X Q V Z F I E R B U 0 h C T 0 F S R C 9 B d X R v U m V t b 3 Z l Z E N v b H V t b n M x L n t D b 2 x 1 b W 4 z N j M s M j I 0 f S Z x d W 9 0 O y w m c X V v d D t T Z W N 0 a W 9 u M S 9 T Q U 1 Q T E U g V 0 F W R S B E Q V N I Q k 9 B U k Q v Q X V 0 b 1 J l b W 9 2 Z W R D b 2 x 1 b W 5 z M S 5 7 Q 2 9 s d W 1 u M z Y 0 L D I y N X 0 m c X V v d D s s J n F 1 b 3 Q 7 U 2 V j d G l v b j E v U 0 F N U E x F I F d B V k U g R E F T S E J P Q V J E L 0 F 1 d G 9 S Z W 1 v d m V k Q 2 9 s d W 1 u c z E u e 0 N v b H V t b j M 2 N S w y M j Z 9 J n F 1 b 3 Q 7 L C Z x d W 9 0 O 1 N l Y 3 R p b 2 4 x L 1 N B T V B M R S B X Q V Z F I E R B U 0 h C T 0 F S R C 9 B d X R v U m V t b 3 Z l Z E N v b H V t b n M x L n t D b 2 x 1 b W 4 z N j Y s M j I 3 f S Z x d W 9 0 O y w m c X V v d D t T Z W N 0 a W 9 u M S 9 T Q U 1 Q T E U g V 0 F W R S B E Q V N I Q k 9 B U k Q v Q X V 0 b 1 J l b W 9 2 Z W R D b 2 x 1 b W 5 z M S 5 7 Q 2 9 s d W 1 u M z Y 3 L D I y O H 0 m c X V v d D s s J n F 1 b 3 Q 7 U 2 V j d G l v b j E v U 0 F N U E x F I F d B V k U g R E F T S E J P Q V J E L 0 F 1 d G 9 S Z W 1 v d m V k Q 2 9 s d W 1 u c z E u e 0 N v b H V t b j M 2 O C w y M j l 9 J n F 1 b 3 Q 7 L C Z x d W 9 0 O 1 N l Y 3 R p b 2 4 x L 1 N B T V B M R S B X Q V Z F I E R B U 0 h C T 0 F S R C 9 B d X R v U m V t b 3 Z l Z E N v b H V t b n M x L n t D b 2 x 1 b W 4 z N j k s M j M w f S Z x d W 9 0 O y w m c X V v d D t T Z W N 0 a W 9 u M S 9 T Q U 1 Q T E U g V 0 F W R S B E Q V N I Q k 9 B U k Q v Q X V 0 b 1 J l b W 9 2 Z W R D b 2 x 1 b W 5 z M S 5 7 Q 2 9 s d W 1 u M z c w L D I z M X 0 m c X V v d D s s J n F 1 b 3 Q 7 U 2 V j d G l v b j E v U 0 F N U E x F I F d B V k U g R E F T S E J P Q V J E L 0 F 1 d G 9 S Z W 1 v d m V k Q 2 9 s d W 1 u c z E u e 0 N v b H V t b j M 3 M S w y M z J 9 J n F 1 b 3 Q 7 L C Z x d W 9 0 O 1 N l Y 3 R p b 2 4 x L 1 N B T V B M R S B X Q V Z F I E R B U 0 h C T 0 F S R C 9 B d X R v U m V t b 3 Z l Z E N v b H V t b n M x L n t D b 2 x 1 b W 4 z N z I s M j M z f S Z x d W 9 0 O y w m c X V v d D t T Z W N 0 a W 9 u M S 9 T Q U 1 Q T E U g V 0 F W R S B E Q V N I Q k 9 B U k Q v Q X V 0 b 1 J l b W 9 2 Z W R D b 2 x 1 b W 5 z M S 5 7 Q 2 9 s d W 1 u M z c z L D I z N H 0 m c X V v d D s s J n F 1 b 3 Q 7 U 2 V j d G l v b j E v U 0 F N U E x F I F d B V k U g R E F T S E J P Q V J E L 0 F 1 d G 9 S Z W 1 v d m V k Q 2 9 s d W 1 u c z E u e 0 N v b H V t b j M 3 N C w y M z V 9 J n F 1 b 3 Q 7 L C Z x d W 9 0 O 1 N l Y 3 R p b 2 4 x L 1 N B T V B M R S B X Q V Z F I E R B U 0 h C T 0 F S R C 9 B d X R v U m V t b 3 Z l Z E N v b H V t b n M x L n t D b 2 x 1 b W 4 z N z U s M j M 2 f S Z x d W 9 0 O y w m c X V v d D t T Z W N 0 a W 9 u M S 9 T Q U 1 Q T E U g V 0 F W R S B E Q V N I Q k 9 B U k Q v Q X V 0 b 1 J l b W 9 2 Z W R D b 2 x 1 b W 5 z M S 5 7 Q 2 9 s d W 1 u M z c 2 L D I z N 3 0 m c X V v d D s s J n F 1 b 3 Q 7 U 2 V j d G l v b j E v U 0 F N U E x F I F d B V k U g R E F T S E J P Q V J E L 0 F 1 d G 9 S Z W 1 v d m V k Q 2 9 s d W 1 u c z E u e 0 N v b H V t b j M 3 N y w y M z h 9 J n F 1 b 3 Q 7 L C Z x d W 9 0 O 1 N l Y 3 R p b 2 4 x L 1 N B T V B M R S B X Q V Z F I E R B U 0 h C T 0 F S R C 9 B d X R v U m V t b 3 Z l Z E N v b H V t b n M x L n t D b 2 x 1 b W 4 z N z g s M j M 5 f S Z x d W 9 0 O y w m c X V v d D t T Z W N 0 a W 9 u M S 9 T Q U 1 Q T E U g V 0 F W R S B E Q V N I Q k 9 B U k Q v Q X V 0 b 1 J l b W 9 2 Z W R D b 2 x 1 b W 5 z M S 5 7 Q 2 9 s d W 1 u M z c 5 L D I 0 M H 0 m c X V v d D s s J n F 1 b 3 Q 7 U 2 V j d G l v b j E v U 0 F N U E x F I F d B V k U g R E F T S E J P Q V J E L 0 F 1 d G 9 S Z W 1 v d m V k Q 2 9 s d W 1 u c z E u e 0 N v b H V t b j M 4 M C w y N D F 9 J n F 1 b 3 Q 7 L C Z x d W 9 0 O 1 N l Y 3 R p b 2 4 x L 1 N B T V B M R S B X Q V Z F I E R B U 0 h C T 0 F S R C 9 B d X R v U m V t b 3 Z l Z E N v b H V t b n M x L n t D b 2 x 1 b W 4 z O D E s M j Q y f S Z x d W 9 0 O y w m c X V v d D t T Z W N 0 a W 9 u M S 9 T Q U 1 Q T E U g V 0 F W R S B E Q V N I Q k 9 B U k Q v Q X V 0 b 1 J l b W 9 2 Z W R D b 2 x 1 b W 5 z M S 5 7 Q 2 9 s d W 1 u M z g y L D I 0 M 3 0 m c X V v d D s s J n F 1 b 3 Q 7 U 2 V j d G l v b j E v U 0 F N U E x F I F d B V k U g R E F T S E J P Q V J E L 0 F 1 d G 9 S Z W 1 v d m V k Q 2 9 s d W 1 u c z E u e 0 N v b H V t b j M 4 M y w y N D R 9 J n F 1 b 3 Q 7 L C Z x d W 9 0 O 1 N l Y 3 R p b 2 4 x L 1 N B T V B M R S B X Q V Z F I E R B U 0 h C T 0 F S R C 9 B d X R v U m V t b 3 Z l Z E N v b H V t b n M x L n t D b 2 x 1 b W 4 z O D Q s M j Q 1 f S Z x d W 9 0 O y w m c X V v d D t T Z W N 0 a W 9 u M S 9 T Q U 1 Q T E U g V 0 F W R S B E Q V N I Q k 9 B U k Q v Q X V 0 b 1 J l b W 9 2 Z W R D b 2 x 1 b W 5 z M S 5 7 Q 2 9 s d W 1 u M z g 1 L D I 0 N n 0 m c X V v d D s s J n F 1 b 3 Q 7 U 2 V j d G l v b j E v U 0 F N U E x F I F d B V k U g R E F T S E J P Q V J E L 0 F 1 d G 9 S Z W 1 v d m V k Q 2 9 s d W 1 u c z E u e 0 N v b H V t b j M 4 N i w y N D d 9 J n F 1 b 3 Q 7 L C Z x d W 9 0 O 1 N l Y 3 R p b 2 4 x L 1 N B T V B M R S B X Q V Z F I E R B U 0 h C T 0 F S R C 9 B d X R v U m V t b 3 Z l Z E N v b H V t b n M x L n t D b 2 x 1 b W 4 z O D c s M j Q 4 f S Z x d W 9 0 O y w m c X V v d D t T Z W N 0 a W 9 u M S 9 T Q U 1 Q T E U g V 0 F W R S B E Q V N I Q k 9 B U k Q v Q X V 0 b 1 J l b W 9 2 Z W R D b 2 x 1 b W 5 z M S 5 7 Q 2 9 s d W 1 u M z g 4 L D I 0 O X 0 m c X V v d D s s J n F 1 b 3 Q 7 U 2 V j d G l v b j E v U 0 F N U E x F I F d B V k U g R E F T S E J P Q V J E L 0 F 1 d G 9 S Z W 1 v d m V k Q 2 9 s d W 1 u c z E u e 0 N v b H V t b j M 4 O S w y N T B 9 J n F 1 b 3 Q 7 L C Z x d W 9 0 O 1 N l Y 3 R p b 2 4 x L 1 N B T V B M R S B X Q V Z F I E R B U 0 h C T 0 F S R C 9 B d X R v U m V t b 3 Z l Z E N v b H V t b n M x L n t D b 2 x 1 b W 4 z O T A s M j U x f S Z x d W 9 0 O y w m c X V v d D t T Z W N 0 a W 9 u M S 9 T Q U 1 Q T E U g V 0 F W R S B E Q V N I Q k 9 B U k Q v Q X V 0 b 1 J l b W 9 2 Z W R D b 2 x 1 b W 5 z M S 5 7 Q 2 9 s d W 1 u M z k x L D I 1 M n 0 m c X V v d D s s J n F 1 b 3 Q 7 U 2 V j d G l v b j E v U 0 F N U E x F I F d B V k U g R E F T S E J P Q V J E L 0 F 1 d G 9 S Z W 1 v d m V k Q 2 9 s d W 1 u c z E u e 0 N v b H V t b j M 5 M i w y N T N 9 J n F 1 b 3 Q 7 L C Z x d W 9 0 O 1 N l Y 3 R p b 2 4 x L 1 N B T V B M R S B X Q V Z F I E R B U 0 h C T 0 F S R C 9 B d X R v U m V t b 3 Z l Z E N v b H V t b n M x L n t D b 2 x 1 b W 4 z O T M s M j U 0 f S Z x d W 9 0 O y w m c X V v d D t T Z W N 0 a W 9 u M S 9 T Q U 1 Q T E U g V 0 F W R S B E Q V N I Q k 9 B U k Q v Q X V 0 b 1 J l b W 9 2 Z W R D b 2 x 1 b W 5 z M S 5 7 Q 2 9 s d W 1 u M z k 0 L D I 1 N X 0 m c X V v d D s s J n F 1 b 3 Q 7 U 2 V j d G l v b j E v U 0 F N U E x F I F d B V k U g R E F T S E J P Q V J E L 0 F 1 d G 9 S Z W 1 v d m V k Q 2 9 s d W 1 u c z E u e 0 N v b H V t b j M 5 N S w y N T Z 9 J n F 1 b 3 Q 7 L C Z x d W 9 0 O 1 N l Y 3 R p b 2 4 x L 1 N B T V B M R S B X Q V Z F I E R B U 0 h C T 0 F S R C 9 B d X R v U m V t b 3 Z l Z E N v b H V t b n M x L n t D b 2 x 1 b W 4 z O T Y s M j U 3 f S Z x d W 9 0 O y w m c X V v d D t T Z W N 0 a W 9 u M S 9 T Q U 1 Q T E U g V 0 F W R S B E Q V N I Q k 9 B U k Q v Q X V 0 b 1 J l b W 9 2 Z W R D b 2 x 1 b W 5 z M S 5 7 Q 2 9 s d W 1 u M z k 3 L D I 1 O H 0 m c X V v d D s s J n F 1 b 3 Q 7 U 2 V j d G l v b j E v U 0 F N U E x F I F d B V k U g R E F T S E J P Q V J E L 0 F 1 d G 9 S Z W 1 v d m V k Q 2 9 s d W 1 u c z E u e 0 N v b H V t b j M 5 O C w y N T l 9 J n F 1 b 3 Q 7 L C Z x d W 9 0 O 1 N l Y 3 R p b 2 4 x L 1 N B T V B M R S B X Q V Z F I E R B U 0 h C T 0 F S R C 9 B d X R v U m V t b 3 Z l Z E N v b H V t b n M x L n t D b 2 x 1 b W 4 z O T k s M j Y w f S Z x d W 9 0 O y w m c X V v d D t T Z W N 0 a W 9 u M S 9 T Q U 1 Q T E U g V 0 F W R S B E Q V N I Q k 9 B U k Q v Q X V 0 b 1 J l b W 9 2 Z W R D b 2 x 1 b W 5 z M S 5 7 Q 2 9 s d W 1 u N D A w L D I 2 M X 0 m c X V v d D s s J n F 1 b 3 Q 7 U 2 V j d G l v b j E v U 0 F N U E x F I F d B V k U g R E F T S E J P Q V J E L 0 F 1 d G 9 S Z W 1 v d m V k Q 2 9 s d W 1 u c z E u e 0 N v b H V t b j Q w M S w y N j J 9 J n F 1 b 3 Q 7 L C Z x d W 9 0 O 1 N l Y 3 R p b 2 4 x L 1 N B T V B M R S B X Q V Z F I E R B U 0 h C T 0 F S R C 9 B d X R v U m V t b 3 Z l Z E N v b H V t b n M x L n t D b 2 x 1 b W 4 0 M D I s M j Y z f S Z x d W 9 0 O y w m c X V v d D t T Z W N 0 a W 9 u M S 9 T Q U 1 Q T E U g V 0 F W R S B E Q V N I Q k 9 B U k Q v Q X V 0 b 1 J l b W 9 2 Z W R D b 2 x 1 b W 5 z M S 5 7 Q 2 9 s d W 1 u N D A z L D I 2 N H 0 m c X V v d D s s J n F 1 b 3 Q 7 U 2 V j d G l v b j E v U 0 F N U E x F I F d B V k U g R E F T S E J P Q V J E L 0 F 1 d G 9 S Z W 1 v d m V k Q 2 9 s d W 1 u c z E u e 0 N v b H V t b j Q w N C w y N j V 9 J n F 1 b 3 Q 7 L C Z x d W 9 0 O 1 N l Y 3 R p b 2 4 x L 1 N B T V B M R S B X Q V Z F I E R B U 0 h C T 0 F S R C 9 B d X R v U m V t b 3 Z l Z E N v b H V t b n M x L n t D b 2 x 1 b W 4 0 M D U s M j Y 2 f S Z x d W 9 0 O y w m c X V v d D t T Z W N 0 a W 9 u M S 9 T Q U 1 Q T E U g V 0 F W R S B E Q V N I Q k 9 B U k Q v Q X V 0 b 1 J l b W 9 2 Z W R D b 2 x 1 b W 5 z M S 5 7 Q 2 9 s d W 1 u N D A 2 L D I 2 N 3 0 m c X V v d D s s J n F 1 b 3 Q 7 U 2 V j d G l v b j E v U 0 F N U E x F I F d B V k U g R E F T S E J P Q V J E L 0 F 1 d G 9 S Z W 1 v d m V k Q 2 9 s d W 1 u c z E u e 0 N v b H V t b j Q w N y w y N j h 9 J n F 1 b 3 Q 7 L C Z x d W 9 0 O 1 N l Y 3 R p b 2 4 x L 1 N B T V B M R S B X Q V Z F I E R B U 0 h C T 0 F S R C 9 B d X R v U m V t b 3 Z l Z E N v b H V t b n M x L n t D b 2 x 1 b W 4 0 M D g s M j Y 5 f S Z x d W 9 0 O y w m c X V v d D t T Z W N 0 a W 9 u M S 9 T Q U 1 Q T E U g V 0 F W R S B E Q V N I Q k 9 B U k Q v Q X V 0 b 1 J l b W 9 2 Z W R D b 2 x 1 b W 5 z M S 5 7 Q 2 9 s d W 1 u N D A 5 L D I 3 M H 0 m c X V v d D s s J n F 1 b 3 Q 7 U 2 V j d G l v b j E v U 0 F N U E x F I F d B V k U g R E F T S E J P Q V J E L 0 F 1 d G 9 S Z W 1 v d m V k Q 2 9 s d W 1 u c z E u e 0 N v b H V t b j Q x M C w y N z F 9 J n F 1 b 3 Q 7 L C Z x d W 9 0 O 1 N l Y 3 R p b 2 4 x L 1 N B T V B M R S B X Q V Z F I E R B U 0 h C T 0 F S R C 9 B d X R v U m V t b 3 Z l Z E N v b H V t b n M x L n t D b 2 x 1 b W 4 0 M T E s M j c y f S Z x d W 9 0 O y w m c X V v d D t T Z W N 0 a W 9 u M S 9 T Q U 1 Q T E U g V 0 F W R S B E Q V N I Q k 9 B U k Q v Q X V 0 b 1 J l b W 9 2 Z W R D b 2 x 1 b W 5 z M S 5 7 Q 2 9 s d W 1 u N D E y L D I 3 M 3 0 m c X V v d D s s J n F 1 b 3 Q 7 U 2 V j d G l v b j E v U 0 F N U E x F I F d B V k U g R E F T S E J P Q V J E L 0 F 1 d G 9 S Z W 1 v d m V k Q 2 9 s d W 1 u c z E u e 0 N v b H V t b j Q x M y w y N z R 9 J n F 1 b 3 Q 7 L C Z x d W 9 0 O 1 N l Y 3 R p b 2 4 x L 1 N B T V B M R S B X Q V Z F I E R B U 0 h C T 0 F S R C 9 B d X R v U m V t b 3 Z l Z E N v b H V t b n M x L n t D b 2 x 1 b W 4 0 M T Q s M j c 1 f S Z x d W 9 0 O y w m c X V v d D t T Z W N 0 a W 9 u M S 9 T Q U 1 Q T E U g V 0 F W R S B E Q V N I Q k 9 B U k Q v Q X V 0 b 1 J l b W 9 2 Z W R D b 2 x 1 b W 5 z M S 5 7 Q 2 9 s d W 1 u N D E 1 L D I 3 N n 0 m c X V v d D s s J n F 1 b 3 Q 7 U 2 V j d G l v b j E v U 0 F N U E x F I F d B V k U g R E F T S E J P Q V J E L 0 F 1 d G 9 S Z W 1 v d m V k Q 2 9 s d W 1 u c z E u e 0 N v b H V t b j Q x N i w y N z d 9 J n F 1 b 3 Q 7 L C Z x d W 9 0 O 1 N l Y 3 R p b 2 4 x L 1 N B T V B M R S B X Q V Z F I E R B U 0 h C T 0 F S R C 9 B d X R v U m V t b 3 Z l Z E N v b H V t b n M x L n t D b 2 x 1 b W 4 0 M T c s M j c 4 f S Z x d W 9 0 O y w m c X V v d D t T Z W N 0 a W 9 u M S 9 T Q U 1 Q T E U g V 0 F W R S B E Q V N I Q k 9 B U k Q v Q X V 0 b 1 J l b W 9 2 Z W R D b 2 x 1 b W 5 z M S 5 7 Q 2 9 s d W 1 u N D E 4 L D I 3 O X 0 m c X V v d D s s J n F 1 b 3 Q 7 U 2 V j d G l v b j E v U 0 F N U E x F I F d B V k U g R E F T S E J P Q V J E L 0 F 1 d G 9 S Z W 1 v d m V k Q 2 9 s d W 1 u c z E u e 0 N v b H V t b j Q x O S w y O D B 9 J n F 1 b 3 Q 7 L C Z x d W 9 0 O 1 N l Y 3 R p b 2 4 x L 1 N B T V B M R S B X Q V Z F I E R B U 0 h C T 0 F S R C 9 B d X R v U m V t b 3 Z l Z E N v b H V t b n M x L n t D b 2 x 1 b W 4 0 M j A s M j g x f S Z x d W 9 0 O y w m c X V v d D t T Z W N 0 a W 9 u M S 9 T Q U 1 Q T E U g V 0 F W R S B E Q V N I Q k 9 B U k Q v Q X V 0 b 1 J l b W 9 2 Z W R D b 2 x 1 b W 5 z M S 5 7 Q 2 9 s d W 1 u N D I x L D I 4 M n 0 m c X V v d D s s J n F 1 b 3 Q 7 U 2 V j d G l v b j E v U 0 F N U E x F I F d B V k U g R E F T S E J P Q V J E L 0 F 1 d G 9 S Z W 1 v d m V k Q 2 9 s d W 1 u c z E u e 0 N v b H V t b j Q y M i w y O D N 9 J n F 1 b 3 Q 7 L C Z x d W 9 0 O 1 N l Y 3 R p b 2 4 x L 1 N B T V B M R S B X Q V Z F I E R B U 0 h C T 0 F S R C 9 B d X R v U m V t b 3 Z l Z E N v b H V t b n M x L n t D b 2 x 1 b W 4 0 M j M s M j g 0 f S Z x d W 9 0 O y w m c X V v d D t T Z W N 0 a W 9 u M S 9 T Q U 1 Q T E U g V 0 F W R S B E Q V N I Q k 9 B U k Q v Q X V 0 b 1 J l b W 9 2 Z W R D b 2 x 1 b W 5 z M S 5 7 Q 2 9 s d W 1 u N D I 0 L D I 4 N X 0 m c X V v d D s s J n F 1 b 3 Q 7 U 2 V j d G l v b j E v U 0 F N U E x F I F d B V k U g R E F T S E J P Q V J E L 0 F 1 d G 9 S Z W 1 v d m V k Q 2 9 s d W 1 u c z E u e 0 N v b H V t b j Q y N S w y O D Z 9 J n F 1 b 3 Q 7 L C Z x d W 9 0 O 1 N l Y 3 R p b 2 4 x L 1 N B T V B M R S B X Q V Z F I E R B U 0 h C T 0 F S R C 9 B d X R v U m V t b 3 Z l Z E N v b H V t b n M x L n t D b 2 x 1 b W 4 0 M j Y s M j g 3 f S Z x d W 9 0 O y w m c X V v d D t T Z W N 0 a W 9 u M S 9 T Q U 1 Q T E U g V 0 F W R S B E Q V N I Q k 9 B U k Q v Q X V 0 b 1 J l b W 9 2 Z W R D b 2 x 1 b W 5 z M S 5 7 Q 2 9 s d W 1 u N D I 3 L D I 4 O H 0 m c X V v d D s s J n F 1 b 3 Q 7 U 2 V j d G l v b j E v U 0 F N U E x F I F d B V k U g R E F T S E J P Q V J E L 0 F 1 d G 9 S Z W 1 v d m V k Q 2 9 s d W 1 u c z E u e 0 N v b H V t b j Q y O C w y O D l 9 J n F 1 b 3 Q 7 L C Z x d W 9 0 O 1 N l Y 3 R p b 2 4 x L 1 N B T V B M R S B X Q V Z F I E R B U 0 h C T 0 F S R C 9 B d X R v U m V t b 3 Z l Z E N v b H V t b n M x L n t D b 2 x 1 b W 4 0 M j k s M j k w f S Z x d W 9 0 O y w m c X V v d D t T Z W N 0 a W 9 u M S 9 T Q U 1 Q T E U g V 0 F W R S B E Q V N I Q k 9 B U k Q v Q X V 0 b 1 J l b W 9 2 Z W R D b 2 x 1 b W 5 z M S 5 7 Q 2 9 s d W 1 u N D M w L D I 5 M X 0 m c X V v d D s s J n F 1 b 3 Q 7 U 2 V j d G l v b j E v U 0 F N U E x F I F d B V k U g R E F T S E J P Q V J E L 0 F 1 d G 9 S Z W 1 v d m V k Q 2 9 s d W 1 u c z E u e 0 N v b H V t b j Q z M S w y O T J 9 J n F 1 b 3 Q 7 L C Z x d W 9 0 O 1 N l Y 3 R p b 2 4 x L 1 N B T V B M R S B X Q V Z F I E R B U 0 h C T 0 F S R C 9 B d X R v U m V t b 3 Z l Z E N v b H V t b n M x L n t D b 2 x 1 b W 4 0 M z I s M j k z f S Z x d W 9 0 O y w m c X V v d D t T Z W N 0 a W 9 u M S 9 T Q U 1 Q T E U g V 0 F W R S B E Q V N I Q k 9 B U k Q v Q X V 0 b 1 J l b W 9 2 Z W R D b 2 x 1 b W 5 z M S 5 7 Q 2 9 s d W 1 u N D M z L D I 5 N H 0 m c X V v d D s s J n F 1 b 3 Q 7 U 2 V j d G l v b j E v U 0 F N U E x F I F d B V k U g R E F T S E J P Q V J E L 0 F 1 d G 9 S Z W 1 v d m V k Q 2 9 s d W 1 u c z E u e 0 N v b H V t b j Q z N C w y O T V 9 J n F 1 b 3 Q 7 L C Z x d W 9 0 O 1 N l Y 3 R p b 2 4 x L 1 N B T V B M R S B X Q V Z F I E R B U 0 h C T 0 F S R C 9 B d X R v U m V t b 3 Z l Z E N v b H V t b n M x L n t D b 2 x 1 b W 4 0 M z U s M j k 2 f S Z x d W 9 0 O y w m c X V v d D t T Z W N 0 a W 9 u M S 9 T Q U 1 Q T E U g V 0 F W R S B E Q V N I Q k 9 B U k Q v Q X V 0 b 1 J l b W 9 2 Z W R D b 2 x 1 b W 5 z M S 5 7 Q 2 9 s d W 1 u N D M 2 L D I 5 N 3 0 m c X V v d D s s J n F 1 b 3 Q 7 U 2 V j d G l v b j E v U 0 F N U E x F I F d B V k U g R E F T S E J P Q V J E L 0 F 1 d G 9 S Z W 1 v d m V k Q 2 9 s d W 1 u c z E u e 0 N v b H V t b j Q z N y w y O T h 9 J n F 1 b 3 Q 7 L C Z x d W 9 0 O 1 N l Y 3 R p b 2 4 x L 1 N B T V B M R S B X Q V Z F I E R B U 0 h C T 0 F S R C 9 B d X R v U m V t b 3 Z l Z E N v b H V t b n M x L n t D b 2 x 1 b W 4 0 M z g s M j k 5 f S Z x d W 9 0 O y w m c X V v d D t T Z W N 0 a W 9 u M S 9 T Q U 1 Q T E U g V 0 F W R S B E Q V N I Q k 9 B U k Q v Q X V 0 b 1 J l b W 9 2 Z W R D b 2 x 1 b W 5 z M S 5 7 Q 2 9 s d W 1 u N D M 5 L D M w M H 0 m c X V v d D s s J n F 1 b 3 Q 7 U 2 V j d G l v b j E v U 0 F N U E x F I F d B V k U g R E F T S E J P Q V J E L 0 F 1 d G 9 S Z W 1 v d m V k Q 2 9 s d W 1 u c z E u e 0 N v b H V t b j Q 0 M C w z M D F 9 J n F 1 b 3 Q 7 L C Z x d W 9 0 O 1 N l Y 3 R p b 2 4 x L 1 N B T V B M R S B X Q V Z F I E R B U 0 h C T 0 F S R C 9 B d X R v U m V t b 3 Z l Z E N v b H V t b n M x L n t D b 2 x 1 b W 4 0 N D E s M z A y f S Z x d W 9 0 O y w m c X V v d D t T Z W N 0 a W 9 u M S 9 T Q U 1 Q T E U g V 0 F W R S B E Q V N I Q k 9 B U k Q v Q X V 0 b 1 J l b W 9 2 Z W R D b 2 x 1 b W 5 z M S 5 7 Q 2 9 s d W 1 u N D Q y L D M w M 3 0 m c X V v d D s s J n F 1 b 3 Q 7 U 2 V j d G l v b j E v U 0 F N U E x F I F d B V k U g R E F T S E J P Q V J E L 0 F 1 d G 9 S Z W 1 v d m V k Q 2 9 s d W 1 u c z E u e 0 N v b H V t b j Q 0 M y w z M D R 9 J n F 1 b 3 Q 7 L C Z x d W 9 0 O 1 N l Y 3 R p b 2 4 x L 1 N B T V B M R S B X Q V Z F I E R B U 0 h C T 0 F S R C 9 B d X R v U m V t b 3 Z l Z E N v b H V t b n M x L n t D b 2 x 1 b W 4 0 N D Q s M z A 1 f S Z x d W 9 0 O y w m c X V v d D t T Z W N 0 a W 9 u M S 9 T Q U 1 Q T E U g V 0 F W R S B E Q V N I Q k 9 B U k Q v Q X V 0 b 1 J l b W 9 2 Z W R D b 2 x 1 b W 5 z M S 5 7 Q 2 9 s d W 1 u N D Q 1 L D M w N n 0 m c X V v d D s s J n F 1 b 3 Q 7 U 2 V j d G l v b j E v U 0 F N U E x F I F d B V k U g R E F T S E J P Q V J E L 0 F 1 d G 9 S Z W 1 v d m V k Q 2 9 s d W 1 u c z E u e 0 N v b H V t b j Q 0 N i w z M D d 9 J n F 1 b 3 Q 7 L C Z x d W 9 0 O 1 N l Y 3 R p b 2 4 x L 1 N B T V B M R S B X Q V Z F I E R B U 0 h C T 0 F S R C 9 B d X R v U m V t b 3 Z l Z E N v b H V t b n M x L n t D b 2 x 1 b W 4 0 N D c s M z A 4 f S Z x d W 9 0 O y w m c X V v d D t T Z W N 0 a W 9 u M S 9 T Q U 1 Q T E U g V 0 F W R S B E Q V N I Q k 9 B U k Q v Q X V 0 b 1 J l b W 9 2 Z W R D b 2 x 1 b W 5 z M S 5 7 Q 2 9 s d W 1 u N D Q 4 L D M w O X 0 m c X V v d D s s J n F 1 b 3 Q 7 U 2 V j d G l v b j E v U 0 F N U E x F I F d B V k U g R E F T S E J P Q V J E L 0 F 1 d G 9 S Z W 1 v d m V k Q 2 9 s d W 1 u c z E u e 0 N v b H V t b j Q 0 O S w z M T B 9 J n F 1 b 3 Q 7 L C Z x d W 9 0 O 1 N l Y 3 R p b 2 4 x L 1 N B T V B M R S B X Q V Z F I E R B U 0 h C T 0 F S R C 9 B d X R v U m V t b 3 Z l Z E N v b H V t b n M x L n t D b 2 x 1 b W 4 0 N T A s M z E x f S Z x d W 9 0 O y w m c X V v d D t T Z W N 0 a W 9 u M S 9 T Q U 1 Q T E U g V 0 F W R S B E Q V N I Q k 9 B U k Q v Q X V 0 b 1 J l b W 9 2 Z W R D b 2 x 1 b W 5 z M S 5 7 Q 2 9 s d W 1 u N D U x L D M x M n 0 m c X V v d D s s J n F 1 b 3 Q 7 U 2 V j d G l v b j E v U 0 F N U E x F I F d B V k U g R E F T S E J P Q V J E L 0 F 1 d G 9 S Z W 1 v d m V k Q 2 9 s d W 1 u c z E u e 0 N v b H V t b j Q 1 M i w z M T N 9 J n F 1 b 3 Q 7 L C Z x d W 9 0 O 1 N l Y 3 R p b 2 4 x L 1 N B T V B M R S B X Q V Z F I E R B U 0 h C T 0 F S R C 9 B d X R v U m V t b 3 Z l Z E N v b H V t b n M x L n t D b 2 x 1 b W 4 0 N T M s M z E 0 f S Z x d W 9 0 O y w m c X V v d D t T Z W N 0 a W 9 u M S 9 T Q U 1 Q T E U g V 0 F W R S B E Q V N I Q k 9 B U k Q v Q X V 0 b 1 J l b W 9 2 Z W R D b 2 x 1 b W 5 z M S 5 7 Q 2 9 s d W 1 u N D U 0 L D M x N X 0 m c X V v d D s s J n F 1 b 3 Q 7 U 2 V j d G l v b j E v U 0 F N U E x F I F d B V k U g R E F T S E J P Q V J E L 0 F 1 d G 9 S Z W 1 v d m V k Q 2 9 s d W 1 u c z E u e 0 N v b H V t b j Q 1 N S w z M T Z 9 J n F 1 b 3 Q 7 L C Z x d W 9 0 O 1 N l Y 3 R p b 2 4 x L 1 N B T V B M R S B X Q V Z F I E R B U 0 h C T 0 F S R C 9 B d X R v U m V t b 3 Z l Z E N v b H V t b n M x L n t D b 2 x 1 b W 4 0 N T Y s M z E 3 f S Z x d W 9 0 O y w m c X V v d D t T Z W N 0 a W 9 u M S 9 T Q U 1 Q T E U g V 0 F W R S B E Q V N I Q k 9 B U k Q v Q X V 0 b 1 J l b W 9 2 Z W R D b 2 x 1 b W 5 z M S 5 7 Q 2 9 s d W 1 u N D U 3 L D M x O H 0 m c X V v d D s s J n F 1 b 3 Q 7 U 2 V j d G l v b j E v U 0 F N U E x F I F d B V k U g R E F T S E J P Q V J E L 0 F 1 d G 9 S Z W 1 v d m V k Q 2 9 s d W 1 u c z E u e 0 N v b H V t b j Q 1 O C w z M T l 9 J n F 1 b 3 Q 7 L C Z x d W 9 0 O 1 N l Y 3 R p b 2 4 x L 1 N B T V B M R S B X Q V Z F I E R B U 0 h C T 0 F S R C 9 B d X R v U m V t b 3 Z l Z E N v b H V t b n M x L n t D b 2 x 1 b W 4 0 N T k s M z I w f S Z x d W 9 0 O y w m c X V v d D t T Z W N 0 a W 9 u M S 9 T Q U 1 Q T E U g V 0 F W R S B E Q V N I Q k 9 B U k Q v Q X V 0 b 1 J l b W 9 2 Z W R D b 2 x 1 b W 5 z M S 5 7 Q 2 9 s d W 1 u N D Y w L D M y M X 0 m c X V v d D s s J n F 1 b 3 Q 7 U 2 V j d G l v b j E v U 0 F N U E x F I F d B V k U g R E F T S E J P Q V J E L 0 F 1 d G 9 S Z W 1 v d m V k Q 2 9 s d W 1 u c z E u e 0 N v b H V t b j Q 2 M S w z M j J 9 J n F 1 b 3 Q 7 L C Z x d W 9 0 O 1 N l Y 3 R p b 2 4 x L 1 N B T V B M R S B X Q V Z F I E R B U 0 h C T 0 F S R C 9 B d X R v U m V t b 3 Z l Z E N v b H V t b n M x L n t D b 2 x 1 b W 4 0 N j I s M z I z f S Z x d W 9 0 O y w m c X V v d D t T Z W N 0 a W 9 u M S 9 T Q U 1 Q T E U g V 0 F W R S B E Q V N I Q k 9 B U k Q v Q X V 0 b 1 J l b W 9 2 Z W R D b 2 x 1 b W 5 z M S 5 7 Q 2 9 s d W 1 u N D Y z L D M y N H 0 m c X V v d D s s J n F 1 b 3 Q 7 U 2 V j d G l v b j E v U 0 F N U E x F I F d B V k U g R E F T S E J P Q V J E L 0 F 1 d G 9 S Z W 1 v d m V k Q 2 9 s d W 1 u c z E u e 0 N v b H V t b j Q 2 N C w z M j V 9 J n F 1 b 3 Q 7 L C Z x d W 9 0 O 1 N l Y 3 R p b 2 4 x L 1 N B T V B M R S B X Q V Z F I E R B U 0 h C T 0 F S R C 9 B d X R v U m V t b 3 Z l Z E N v b H V t b n M x L n t D b 2 x 1 b W 4 0 N j U s M z I 2 f S Z x d W 9 0 O y w m c X V v d D t T Z W N 0 a W 9 u M S 9 T Q U 1 Q T E U g V 0 F W R S B E Q V N I Q k 9 B U k Q v Q X V 0 b 1 J l b W 9 2 Z W R D b 2 x 1 b W 5 z M S 5 7 Q 2 9 s d W 1 u N D Y 2 L D M y N 3 0 m c X V v d D s s J n F 1 b 3 Q 7 U 2 V j d G l v b j E v U 0 F N U E x F I F d B V k U g R E F T S E J P Q V J E L 0 F 1 d G 9 S Z W 1 v d m V k Q 2 9 s d W 1 u c z E u e 0 N v b H V t b j Q 2 N y w z M j h 9 J n F 1 b 3 Q 7 L C Z x d W 9 0 O 1 N l Y 3 R p b 2 4 x L 1 N B T V B M R S B X Q V Z F I E R B U 0 h C T 0 F S R C 9 B d X R v U m V t b 3 Z l Z E N v b H V t b n M x L n t D b 2 x 1 b W 4 0 N j g s M z I 5 f S Z x d W 9 0 O y w m c X V v d D t T Z W N 0 a W 9 u M S 9 T Q U 1 Q T E U g V 0 F W R S B E Q V N I Q k 9 B U k Q v Q X V 0 b 1 J l b W 9 2 Z W R D b 2 x 1 b W 5 z M S 5 7 Q 2 9 s d W 1 u N D Y 5 L D M z M H 0 m c X V v d D s s J n F 1 b 3 Q 7 U 2 V j d G l v b j E v U 0 F N U E x F I F d B V k U g R E F T S E J P Q V J E L 0 F 1 d G 9 S Z W 1 v d m V k Q 2 9 s d W 1 u c z E u e 0 N v b H V t b j Q 3 M C w z M z F 9 J n F 1 b 3 Q 7 L C Z x d W 9 0 O 1 N l Y 3 R p b 2 4 x L 1 N B T V B M R S B X Q V Z F I E R B U 0 h C T 0 F S R C 9 B d X R v U m V t b 3 Z l Z E N v b H V t b n M x L n t D b 2 x 1 b W 4 0 N z E s M z M y f S Z x d W 9 0 O y w m c X V v d D t T Z W N 0 a W 9 u M S 9 T Q U 1 Q T E U g V 0 F W R S B E Q V N I Q k 9 B U k Q v Q X V 0 b 1 J l b W 9 2 Z W R D b 2 x 1 b W 5 z M S 5 7 Q 2 9 s d W 1 u N D c y L D M z M 3 0 m c X V v d D s s J n F 1 b 3 Q 7 U 2 V j d G l v b j E v U 0 F N U E x F I F d B V k U g R E F T S E J P Q V J E L 0 F 1 d G 9 S Z W 1 v d m V k Q 2 9 s d W 1 u c z E u e 0 N v b H V t b j Q 3 M y w z M z R 9 J n F 1 b 3 Q 7 L C Z x d W 9 0 O 1 N l Y 3 R p b 2 4 x L 1 N B T V B M R S B X Q V Z F I E R B U 0 h C T 0 F S R C 9 B d X R v U m V t b 3 Z l Z E N v b H V t b n M x L n t D b 2 x 1 b W 4 0 N z Q s M z M 1 f S Z x d W 9 0 O y w m c X V v d D t T Z W N 0 a W 9 u M S 9 T Q U 1 Q T E U g V 0 F W R S B E Q V N I Q k 9 B U k Q v Q X V 0 b 1 J l b W 9 2 Z W R D b 2 x 1 b W 5 z M S 5 7 Q 2 9 s d W 1 u N D c 1 L D M z N n 0 m c X V v d D s s J n F 1 b 3 Q 7 U 2 V j d G l v b j E v U 0 F N U E x F I F d B V k U g R E F T S E J P Q V J E L 0 F 1 d G 9 S Z W 1 v d m V k Q 2 9 s d W 1 u c z E u e 0 N v b H V t b j Q 3 N i w z M z d 9 J n F 1 b 3 Q 7 L C Z x d W 9 0 O 1 N l Y 3 R p b 2 4 x L 1 N B T V B M R S B X Q V Z F I E R B U 0 h C T 0 F S R C 9 B d X R v U m V t b 3 Z l Z E N v b H V t b n M x L n t D b 2 x 1 b W 4 0 N z c s M z M 4 f S Z x d W 9 0 O y w m c X V v d D t T Z W N 0 a W 9 u M S 9 T Q U 1 Q T E U g V 0 F W R S B E Q V N I Q k 9 B U k Q v Q X V 0 b 1 J l b W 9 2 Z W R D b 2 x 1 b W 5 z M S 5 7 Q 2 9 s d W 1 u N D c 4 L D M z O X 0 m c X V v d D s s J n F 1 b 3 Q 7 U 2 V j d G l v b j E v U 0 F N U E x F I F d B V k U g R E F T S E J P Q V J E L 0 F 1 d G 9 S Z W 1 v d m V k Q 2 9 s d W 1 u c z E u e 0 N v b H V t b j Q 3 O S w z N D B 9 J n F 1 b 3 Q 7 L C Z x d W 9 0 O 1 N l Y 3 R p b 2 4 x L 1 N B T V B M R S B X Q V Z F I E R B U 0 h C T 0 F S R C 9 B d X R v U m V t b 3 Z l Z E N v b H V t b n M x L n t D b 2 x 1 b W 4 0 O D A s M z Q x f S Z x d W 9 0 O y w m c X V v d D t T Z W N 0 a W 9 u M S 9 T Q U 1 Q T E U g V 0 F W R S B E Q V N I Q k 9 B U k Q v Q X V 0 b 1 J l b W 9 2 Z W R D b 2 x 1 b W 5 z M S 5 7 Q 2 9 s d W 1 u N D g x L D M 0 M n 0 m c X V v d D s s J n F 1 b 3 Q 7 U 2 V j d G l v b j E v U 0 F N U E x F I F d B V k U g R E F T S E J P Q V J E L 0 F 1 d G 9 S Z W 1 v d m V k Q 2 9 s d W 1 u c z E u e 0 N v b H V t b j Q 4 M i w z N D N 9 J n F 1 b 3 Q 7 L C Z x d W 9 0 O 1 N l Y 3 R p b 2 4 x L 1 N B T V B M R S B X Q V Z F I E R B U 0 h C T 0 F S R C 9 B d X R v U m V t b 3 Z l Z E N v b H V t b n M x L n t D b 2 x 1 b W 4 0 O D M s M z Q 0 f S Z x d W 9 0 O y w m c X V v d D t T Z W N 0 a W 9 u M S 9 T Q U 1 Q T E U g V 0 F W R S B E Q V N I Q k 9 B U k Q v Q X V 0 b 1 J l b W 9 2 Z W R D b 2 x 1 b W 5 z M S 5 7 Q 2 9 s d W 1 u N D g 0 L D M 0 N X 0 m c X V v d D s s J n F 1 b 3 Q 7 U 2 V j d G l v b j E v U 0 F N U E x F I F d B V k U g R E F T S E J P Q V J E L 0 F 1 d G 9 S Z W 1 v d m V k Q 2 9 s d W 1 u c z E u e 0 N v b H V t b j Q 4 N S w z N D Z 9 J n F 1 b 3 Q 7 L C Z x d W 9 0 O 1 N l Y 3 R p b 2 4 x L 1 N B T V B M R S B X Q V Z F I E R B U 0 h C T 0 F S R C 9 B d X R v U m V t b 3 Z l Z E N v b H V t b n M x L n t D b 2 x 1 b W 4 0 O D Y s M z Q 3 f S Z x d W 9 0 O y w m c X V v d D t T Z W N 0 a W 9 u M S 9 T Q U 1 Q T E U g V 0 F W R S B E Q V N I Q k 9 B U k Q v Q X V 0 b 1 J l b W 9 2 Z W R D b 2 x 1 b W 5 z M S 5 7 Q 2 9 s d W 1 u N D g 3 L D M 0 O H 0 m c X V v d D s s J n F 1 b 3 Q 7 U 2 V j d G l v b j E v U 0 F N U E x F I F d B V k U g R E F T S E J P Q V J E L 0 F 1 d G 9 S Z W 1 v d m V k Q 2 9 s d W 1 u c z E u e 0 N v b H V t b j Q 4 O C w z N D l 9 J n F 1 b 3 Q 7 L C Z x d W 9 0 O 1 N l Y 3 R p b 2 4 x L 1 N B T V B M R S B X Q V Z F I E R B U 0 h C T 0 F S R C 9 B d X R v U m V t b 3 Z l Z E N v b H V t b n M x L n t D b 2 x 1 b W 4 0 O D k s M z U w f S Z x d W 9 0 O y w m c X V v d D t T Z W N 0 a W 9 u M S 9 T Q U 1 Q T E U g V 0 F W R S B E Q V N I Q k 9 B U k Q v Q X V 0 b 1 J l b W 9 2 Z W R D b 2 x 1 b W 5 z M S 5 7 Q 2 9 s d W 1 u N D k w L D M 1 M X 0 m c X V v d D s s J n F 1 b 3 Q 7 U 2 V j d G l v b j E v U 0 F N U E x F I F d B V k U g R E F T S E J P Q V J E L 0 F 1 d G 9 S Z W 1 v d m V k Q 2 9 s d W 1 u c z E u e 0 N v b H V t b j Q 5 M S w z N T J 9 J n F 1 b 3 Q 7 L C Z x d W 9 0 O 1 N l Y 3 R p b 2 4 x L 1 N B T V B M R S B X Q V Z F I E R B U 0 h C T 0 F S R C 9 B d X R v U m V t b 3 Z l Z E N v b H V t b n M x L n t D b 2 x 1 b W 4 0 O T I s M z U z f S Z x d W 9 0 O y w m c X V v d D t T Z W N 0 a W 9 u M S 9 T Q U 1 Q T E U g V 0 F W R S B E Q V N I Q k 9 B U k Q v Q X V 0 b 1 J l b W 9 2 Z W R D b 2 x 1 b W 5 z M S 5 7 Q 2 9 s d W 1 u N D k z L D M 1 N H 0 m c X V v d D s s J n F 1 b 3 Q 7 U 2 V j d G l v b j E v U 0 F N U E x F I F d B V k U g R E F T S E J P Q V J E L 0 F 1 d G 9 S Z W 1 v d m V k Q 2 9 s d W 1 u c z E u e 0 N v b H V t b j Q 5 N C w z N T V 9 J n F 1 b 3 Q 7 L C Z x d W 9 0 O 1 N l Y 3 R p b 2 4 x L 1 N B T V B M R S B X Q V Z F I E R B U 0 h C T 0 F S R C 9 B d X R v U m V t b 3 Z l Z E N v b H V t b n M x L n t D b 2 x 1 b W 4 0 O T U s M z U 2 f S Z x d W 9 0 O y w m c X V v d D t T Z W N 0 a W 9 u M S 9 T Q U 1 Q T E U g V 0 F W R S B E Q V N I Q k 9 B U k Q v Q X V 0 b 1 J l b W 9 2 Z W R D b 2 x 1 b W 5 z M S 5 7 Q 2 9 s d W 1 u N D k 2 L D M 1 N 3 0 m c X V v d D s s J n F 1 b 3 Q 7 U 2 V j d G l v b j E v U 0 F N U E x F I F d B V k U g R E F T S E J P Q V J E L 0 F 1 d G 9 S Z W 1 v d m V k Q 2 9 s d W 1 u c z E u e 0 N v b H V t b j Q 5 N y w z N T h 9 J n F 1 b 3 Q 7 L C Z x d W 9 0 O 1 N l Y 3 R p b 2 4 x L 1 N B T V B M R S B X Q V Z F I E R B U 0 h C T 0 F S R C 9 B d X R v U m V t b 3 Z l Z E N v b H V t b n M x L n t D b 2 x 1 b W 4 0 O T g s M z U 5 f S Z x d W 9 0 O y w m c X V v d D t T Z W N 0 a W 9 u M S 9 T Q U 1 Q T E U g V 0 F W R S B E Q V N I Q k 9 B U k Q v Q X V 0 b 1 J l b W 9 2 Z W R D b 2 x 1 b W 5 z M S 5 7 Q 2 9 s d W 1 u N D k 5 L D M 2 M H 0 m c X V v d D s s J n F 1 b 3 Q 7 U 2 V j d G l v b j E v U 0 F N U E x F I F d B V k U g R E F T S E J P Q V J E L 0 F 1 d G 9 S Z W 1 v d m V k Q 2 9 s d W 1 u c z E u e 0 N v b H V t b j U w M C w z N j F 9 J n F 1 b 3 Q 7 L C Z x d W 9 0 O 1 N l Y 3 R p b 2 4 x L 1 N B T V B M R S B X Q V Z F I E R B U 0 h C T 0 F S R C 9 B d X R v U m V t b 3 Z l Z E N v b H V t b n M x L n t D b 2 x 1 b W 4 1 M D E s M z Y y f S Z x d W 9 0 O y w m c X V v d D t T Z W N 0 a W 9 u M S 9 T Q U 1 Q T E U g V 0 F W R S B E Q V N I Q k 9 B U k Q v Q X V 0 b 1 J l b W 9 2 Z W R D b 2 x 1 b W 5 z M S 5 7 Q 2 9 s d W 1 u N T A y L D M 2 M 3 0 m c X V v d D s s J n F 1 b 3 Q 7 U 2 V j d G l v b j E v U 0 F N U E x F I F d B V k U g R E F T S E J P Q V J E L 0 F 1 d G 9 S Z W 1 v d m V k Q 2 9 s d W 1 u c z E u e 0 N v b H V t b j U w M y w z N j R 9 J n F 1 b 3 Q 7 L C Z x d W 9 0 O 1 N l Y 3 R p b 2 4 x L 1 N B T V B M R S B X Q V Z F I E R B U 0 h C T 0 F S R C 9 B d X R v U m V t b 3 Z l Z E N v b H V t b n M x L n t D b 2 x 1 b W 4 1 M D Q s M z Y 1 f S Z x d W 9 0 O y w m c X V v d D t T Z W N 0 a W 9 u M S 9 T Q U 1 Q T E U g V 0 F W R S B E Q V N I Q k 9 B U k Q v Q X V 0 b 1 J l b W 9 2 Z W R D b 2 x 1 b W 5 z M S 5 7 Q 2 9 s d W 1 u N T A 1 L D M 2 N n 0 m c X V v d D s s J n F 1 b 3 Q 7 U 2 V j d G l v b j E v U 0 F N U E x F I F d B V k U g R E F T S E J P Q V J E L 0 F 1 d G 9 S Z W 1 v d m V k Q 2 9 s d W 1 u c z E u e 0 N v b H V t b j U w N i w z N j d 9 J n F 1 b 3 Q 7 L C Z x d W 9 0 O 1 N l Y 3 R p b 2 4 x L 1 N B T V B M R S B X Q V Z F I E R B U 0 h C T 0 F S R C 9 B d X R v U m V t b 3 Z l Z E N v b H V t b n M x L n t D b 2 x 1 b W 4 1 M D c s M z Y 4 f S Z x d W 9 0 O y w m c X V v d D t T Z W N 0 a W 9 u M S 9 T Q U 1 Q T E U g V 0 F W R S B E Q V N I Q k 9 B U k Q v Q X V 0 b 1 J l b W 9 2 Z W R D b 2 x 1 b W 5 z M S 5 7 Q 2 9 s d W 1 u N T A 4 L D M 2 O X 0 m c X V v d D s s J n F 1 b 3 Q 7 U 2 V j d G l v b j E v U 0 F N U E x F I F d B V k U g R E F T S E J P Q V J E L 0 F 1 d G 9 S Z W 1 v d m V k Q 2 9 s d W 1 u c z E u e 0 N v b H V t b j U w O S w z N z B 9 J n F 1 b 3 Q 7 L C Z x d W 9 0 O 1 N l Y 3 R p b 2 4 x L 1 N B T V B M R S B X Q V Z F I E R B U 0 h C T 0 F S R C 9 B d X R v U m V t b 3 Z l Z E N v b H V t b n M x L n t D b 2 x 1 b W 4 1 M T A s M z c x f S Z x d W 9 0 O y w m c X V v d D t T Z W N 0 a W 9 u M S 9 T Q U 1 Q T E U g V 0 F W R S B E Q V N I Q k 9 B U k Q v Q X V 0 b 1 J l b W 9 2 Z W R D b 2 x 1 b W 5 z M S 5 7 Q 2 9 s d W 1 u N T E x L D M 3 M n 0 m c X V v d D s s J n F 1 b 3 Q 7 U 2 V j d G l v b j E v U 0 F N U E x F I F d B V k U g R E F T S E J P Q V J E L 0 F 1 d G 9 S Z W 1 v d m V k Q 2 9 s d W 1 u c z E u e 0 N v b H V t b j U x M i w z N z N 9 J n F 1 b 3 Q 7 L C Z x d W 9 0 O 1 N l Y 3 R p b 2 4 x L 1 N B T V B M R S B X Q V Z F I E R B U 0 h C T 0 F S R C 9 B d X R v U m V t b 3 Z l Z E N v b H V t b n M x L n t D b 2 x 1 b W 4 1 M T M s M z c 0 f S Z x d W 9 0 O y w m c X V v d D t T Z W N 0 a W 9 u M S 9 T Q U 1 Q T E U g V 0 F W R S B E Q V N I Q k 9 B U k Q v Q X V 0 b 1 J l b W 9 2 Z W R D b 2 x 1 b W 5 z M S 5 7 Q 2 9 s d W 1 u N T E 0 L D M 3 N X 0 m c X V v d D s s J n F 1 b 3 Q 7 U 2 V j d G l v b j E v U 0 F N U E x F I F d B V k U g R E F T S E J P Q V J E L 0 F 1 d G 9 S Z W 1 v d m V k Q 2 9 s d W 1 u c z E u e 0 N v b H V t b j U x N S w z N z Z 9 J n F 1 b 3 Q 7 L C Z x d W 9 0 O 1 N l Y 3 R p b 2 4 x L 1 N B T V B M R S B X Q V Z F I E R B U 0 h C T 0 F S R C 9 B d X R v U m V t b 3 Z l Z E N v b H V t b n M x L n t D b 2 x 1 b W 4 1 M T Y s M z c 3 f S Z x d W 9 0 O y w m c X V v d D t T Z W N 0 a W 9 u M S 9 T Q U 1 Q T E U g V 0 F W R S B E Q V N I Q k 9 B U k Q v Q X V 0 b 1 J l b W 9 2 Z W R D b 2 x 1 b W 5 z M S 5 7 Q 2 9 s d W 1 u N T E 3 L D M 3 O H 0 m c X V v d D s s J n F 1 b 3 Q 7 U 2 V j d G l v b j E v U 0 F N U E x F I F d B V k U g R E F T S E J P Q V J E L 0 F 1 d G 9 S Z W 1 v d m V k Q 2 9 s d W 1 u c z E u e 0 N v b H V t b j U x O C w z N z l 9 J n F 1 b 3 Q 7 L C Z x d W 9 0 O 1 N l Y 3 R p b 2 4 x L 1 N B T V B M R S B X Q V Z F I E R B U 0 h C T 0 F S R C 9 B d X R v U m V t b 3 Z l Z E N v b H V t b n M x L n t D b 2 x 1 b W 4 1 M T k s M z g w f S Z x d W 9 0 O y w m c X V v d D t T Z W N 0 a W 9 u M S 9 T Q U 1 Q T E U g V 0 F W R S B E Q V N I Q k 9 B U k Q v Q X V 0 b 1 J l b W 9 2 Z W R D b 2 x 1 b W 5 z M S 5 7 Q 2 9 s d W 1 u N T I w L D M 4 M X 0 m c X V v d D s s J n F 1 b 3 Q 7 U 2 V j d G l v b j E v U 0 F N U E x F I F d B V k U g R E F T S E J P Q V J E L 0 F 1 d G 9 S Z W 1 v d m V k Q 2 9 s d W 1 u c z E u e 0 N v b H V t b j U y M S w z O D J 9 J n F 1 b 3 Q 7 L C Z x d W 9 0 O 1 N l Y 3 R p b 2 4 x L 1 N B T V B M R S B X Q V Z F I E R B U 0 h C T 0 F S R C 9 B d X R v U m V t b 3 Z l Z E N v b H V t b n M x L n t D b 2 x 1 b W 4 1 M j I s M z g z f S Z x d W 9 0 O y w m c X V v d D t T Z W N 0 a W 9 u M S 9 T Q U 1 Q T E U g V 0 F W R S B E Q V N I Q k 9 B U k Q v Q X V 0 b 1 J l b W 9 2 Z W R D b 2 x 1 b W 5 z M S 5 7 Q 2 9 s d W 1 u N T I z L D M 4 N H 0 m c X V v d D s s J n F 1 b 3 Q 7 U 2 V j d G l v b j E v U 0 F N U E x F I F d B V k U g R E F T S E J P Q V J E L 0 F 1 d G 9 S Z W 1 v d m V k Q 2 9 s d W 1 u c z E u e 0 N v b H V t b j U y N C w z O D V 9 J n F 1 b 3 Q 7 L C Z x d W 9 0 O 1 N l Y 3 R p b 2 4 x L 1 N B T V B M R S B X Q V Z F I E R B U 0 h C T 0 F S R C 9 B d X R v U m V t b 3 Z l Z E N v b H V t b n M x L n t D b 2 x 1 b W 4 1 M j U s M z g 2 f S Z x d W 9 0 O y w m c X V v d D t T Z W N 0 a W 9 u M S 9 T Q U 1 Q T E U g V 0 F W R S B E Q V N I Q k 9 B U k Q v Q X V 0 b 1 J l b W 9 2 Z W R D b 2 x 1 b W 5 z M S 5 7 Q 2 9 s d W 1 u N T I 2 L D M 4 N 3 0 m c X V v d D s s J n F 1 b 3 Q 7 U 2 V j d G l v b j E v U 0 F N U E x F I F d B V k U g R E F T S E J P Q V J E L 0 F 1 d G 9 S Z W 1 v d m V k Q 2 9 s d W 1 u c z E u e 0 N v b H V t b j U y N y w z O D h 9 J n F 1 b 3 Q 7 L C Z x d W 9 0 O 1 N l Y 3 R p b 2 4 x L 1 N B T V B M R S B X Q V Z F I E R B U 0 h C T 0 F S R C 9 B d X R v U m V t b 3 Z l Z E N v b H V t b n M x L n t D b 2 x 1 b W 4 1 M j g s M z g 5 f S Z x d W 9 0 O y w m c X V v d D t T Z W N 0 a W 9 u M S 9 T Q U 1 Q T E U g V 0 F W R S B E Q V N I Q k 9 B U k Q v Q X V 0 b 1 J l b W 9 2 Z W R D b 2 x 1 b W 5 z M S 5 7 Q 2 9 s d W 1 u N T I 5 L D M 5 M H 0 m c X V v d D s s J n F 1 b 3 Q 7 U 2 V j d G l v b j E v U 0 F N U E x F I F d B V k U g R E F T S E J P Q V J E L 0 F 1 d G 9 S Z W 1 v d m V k Q 2 9 s d W 1 u c z E u e 0 N v b H V t b j U z M C w z O T F 9 J n F 1 b 3 Q 7 L C Z x d W 9 0 O 1 N l Y 3 R p b 2 4 x L 1 N B T V B M R S B X Q V Z F I E R B U 0 h C T 0 F S R C 9 B d X R v U m V t b 3 Z l Z E N v b H V t b n M x L n t D b 2 x 1 b W 4 1 M z E s M z k y f S Z x d W 9 0 O y w m c X V v d D t T Z W N 0 a W 9 u M S 9 T Q U 1 Q T E U g V 0 F W R S B E Q V N I Q k 9 B U k Q v Q X V 0 b 1 J l b W 9 2 Z W R D b 2 x 1 b W 5 z M S 5 7 Q 2 9 s d W 1 u N T M y L D M 5 M 3 0 m c X V v d D s s J n F 1 b 3 Q 7 U 2 V j d G l v b j E v U 0 F N U E x F I F d B V k U g R E F T S E J P Q V J E L 0 F 1 d G 9 S Z W 1 v d m V k Q 2 9 s d W 1 u c z E u e 0 N v b H V t b j U z M y w z O T R 9 J n F 1 b 3 Q 7 L C Z x d W 9 0 O 1 N l Y 3 R p b 2 4 x L 1 N B T V B M R S B X Q V Z F I E R B U 0 h C T 0 F S R C 9 B d X R v U m V t b 3 Z l Z E N v b H V t b n M x L n t D b 2 x 1 b W 4 1 M z Q s M z k 1 f S Z x d W 9 0 O y w m c X V v d D t T Z W N 0 a W 9 u M S 9 T Q U 1 Q T E U g V 0 F W R S B E Q V N I Q k 9 B U k Q v Q X V 0 b 1 J l b W 9 2 Z W R D b 2 x 1 b W 5 z M S 5 7 Q 2 9 s d W 1 u N T M 1 L D M 5 N n 0 m c X V v d D s s J n F 1 b 3 Q 7 U 2 V j d G l v b j E v U 0 F N U E x F I F d B V k U g R E F T S E J P Q V J E L 0 F 1 d G 9 S Z W 1 v d m V k Q 2 9 s d W 1 u c z E u e 0 N v b H V t b j U z N i w z O T d 9 J n F 1 b 3 Q 7 L C Z x d W 9 0 O 1 N l Y 3 R p b 2 4 x L 1 N B T V B M R S B X Q V Z F I E R B U 0 h C T 0 F S R C 9 B d X R v U m V t b 3 Z l Z E N v b H V t b n M x L n t D b 2 x 1 b W 4 1 M z c s M z k 4 f S Z x d W 9 0 O y w m c X V v d D t T Z W N 0 a W 9 u M S 9 T Q U 1 Q T E U g V 0 F W R S B E Q V N I Q k 9 B U k Q v Q X V 0 b 1 J l b W 9 2 Z W R D b 2 x 1 b W 5 z M S 5 7 Q 2 9 s d W 1 u N T M 4 L D M 5 O X 0 m c X V v d D s s J n F 1 b 3 Q 7 U 2 V j d G l v b j E v U 0 F N U E x F I F d B V k U g R E F T S E J P Q V J E L 0 F 1 d G 9 S Z W 1 v d m V k Q 2 9 s d W 1 u c z E u e 0 N v b H V t b j U z O S w 0 M D B 9 J n F 1 b 3 Q 7 L C Z x d W 9 0 O 1 N l Y 3 R p b 2 4 x L 1 N B T V B M R S B X Q V Z F I E R B U 0 h C T 0 F S R C 9 B d X R v U m V t b 3 Z l Z E N v b H V t b n M x L n t D b 2 x 1 b W 4 1 N D A s N D A x f S Z x d W 9 0 O y w m c X V v d D t T Z W N 0 a W 9 u M S 9 T Q U 1 Q T E U g V 0 F W R S B E Q V N I Q k 9 B U k Q v Q X V 0 b 1 J l b W 9 2 Z W R D b 2 x 1 b W 5 z M S 5 7 Q 2 9 s d W 1 u N T Q x L D Q w M n 0 m c X V v d D s s J n F 1 b 3 Q 7 U 2 V j d G l v b j E v U 0 F N U E x F I F d B V k U g R E F T S E J P Q V J E L 0 F 1 d G 9 S Z W 1 v d m V k Q 2 9 s d W 1 u c z E u e 0 N v b H V t b j U 0 M i w 0 M D N 9 J n F 1 b 3 Q 7 L C Z x d W 9 0 O 1 N l Y 3 R p b 2 4 x L 1 N B T V B M R S B X Q V Z F I E R B U 0 h C T 0 F S R C 9 B d X R v U m V t b 3 Z l Z E N v b H V t b n M x L n t D b 2 x 1 b W 4 1 N D M s N D A 0 f S Z x d W 9 0 O y w m c X V v d D t T Z W N 0 a W 9 u M S 9 T Q U 1 Q T E U g V 0 F W R S B E Q V N I Q k 9 B U k Q v Q X V 0 b 1 J l b W 9 2 Z W R D b 2 x 1 b W 5 z M S 5 7 Q 2 9 s d W 1 u N T Q 0 L D Q w N X 0 m c X V v d D s s J n F 1 b 3 Q 7 U 2 V j d G l v b j E v U 0 F N U E x F I F d B V k U g R E F T S E J P Q V J E L 0 F 1 d G 9 S Z W 1 v d m V k Q 2 9 s d W 1 u c z E u e 0 N v b H V t b j U 0 N S w 0 M D Z 9 J n F 1 b 3 Q 7 L C Z x d W 9 0 O 1 N l Y 3 R p b 2 4 x L 1 N B T V B M R S B X Q V Z F I E R B U 0 h C T 0 F S R C 9 B d X R v U m V t b 3 Z l Z E N v b H V t b n M x L n t D b 2 x 1 b W 4 1 N D Y s N D A 3 f S Z x d W 9 0 O y w m c X V v d D t T Z W N 0 a W 9 u M S 9 T Q U 1 Q T E U g V 0 F W R S B E Q V N I Q k 9 B U k Q v Q X V 0 b 1 J l b W 9 2 Z W R D b 2 x 1 b W 5 z M S 5 7 Q 2 9 s d W 1 u N T Q 3 L D Q w O H 0 m c X V v d D s s J n F 1 b 3 Q 7 U 2 V j d G l v b j E v U 0 F N U E x F I F d B V k U g R E F T S E J P Q V J E L 0 F 1 d G 9 S Z W 1 v d m V k Q 2 9 s d W 1 u c z E u e 0 N v b H V t b j U 0 O C w 0 M D l 9 J n F 1 b 3 Q 7 L C Z x d W 9 0 O 1 N l Y 3 R p b 2 4 x L 1 N B T V B M R S B X Q V Z F I E R B U 0 h C T 0 F S R C 9 B d X R v U m V t b 3 Z l Z E N v b H V t b n M x L n t D b 2 x 1 b W 4 1 N D k s N D E w f S Z x d W 9 0 O y w m c X V v d D t T Z W N 0 a W 9 u M S 9 T Q U 1 Q T E U g V 0 F W R S B E Q V N I Q k 9 B U k Q v Q X V 0 b 1 J l b W 9 2 Z W R D b 2 x 1 b W 5 z M S 5 7 Q 2 9 s d W 1 u N T U w L D Q x M X 0 m c X V v d D s s J n F 1 b 3 Q 7 U 2 V j d G l v b j E v U 0 F N U E x F I F d B V k U g R E F T S E J P Q V J E L 0 F 1 d G 9 S Z W 1 v d m V k Q 2 9 s d W 1 u c z E u e 0 N v b H V t b j U 1 M S w 0 M T J 9 J n F 1 b 3 Q 7 L C Z x d W 9 0 O 1 N l Y 3 R p b 2 4 x L 1 N B T V B M R S B X Q V Z F I E R B U 0 h C T 0 F S R C 9 B d X R v U m V t b 3 Z l Z E N v b H V t b n M x L n t D b 2 x 1 b W 4 1 N T I s N D E z f S Z x d W 9 0 O y w m c X V v d D t T Z W N 0 a W 9 u M S 9 T Q U 1 Q T E U g V 0 F W R S B E Q V N I Q k 9 B U k Q v Q X V 0 b 1 J l b W 9 2 Z W R D b 2 x 1 b W 5 z M S 5 7 Q 2 9 s d W 1 u N T U z L D Q x N H 0 m c X V v d D s s J n F 1 b 3 Q 7 U 2 V j d G l v b j E v U 0 F N U E x F I F d B V k U g R E F T S E J P Q V J E L 0 F 1 d G 9 S Z W 1 v d m V k Q 2 9 s d W 1 u c z E u e 0 N v b H V t b j U 1 N C w 0 M T V 9 J n F 1 b 3 Q 7 L C Z x d W 9 0 O 1 N l Y 3 R p b 2 4 x L 1 N B T V B M R S B X Q V Z F I E R B U 0 h C T 0 F S R C 9 B d X R v U m V t b 3 Z l Z E N v b H V t b n M x L n t D b 2 x 1 b W 4 1 N T U s N D E 2 f S Z x d W 9 0 O y w m c X V v d D t T Z W N 0 a W 9 u M S 9 T Q U 1 Q T E U g V 0 F W R S B E Q V N I Q k 9 B U k Q v Q X V 0 b 1 J l b W 9 2 Z W R D b 2 x 1 b W 5 z M S 5 7 Q 2 9 s d W 1 u N T U 2 L D Q x N 3 0 m c X V v d D s s J n F 1 b 3 Q 7 U 2 V j d G l v b j E v U 0 F N U E x F I F d B V k U g R E F T S E J P Q V J E L 0 F 1 d G 9 S Z W 1 v d m V k Q 2 9 s d W 1 u c z E u e 0 N v b H V t b j U 1 N y w 0 M T h 9 J n F 1 b 3 Q 7 L C Z x d W 9 0 O 1 N l Y 3 R p b 2 4 x L 1 N B T V B M R S B X Q V Z F I E R B U 0 h C T 0 F S R C 9 B d X R v U m V t b 3 Z l Z E N v b H V t b n M x L n t D b 2 x 1 b W 4 1 N T g s N D E 5 f S Z x d W 9 0 O y w m c X V v d D t T Z W N 0 a W 9 u M S 9 T Q U 1 Q T E U g V 0 F W R S B E Q V N I Q k 9 B U k Q v Q X V 0 b 1 J l b W 9 2 Z W R D b 2 x 1 b W 5 z M S 5 7 Q 2 9 s d W 1 u N T U 5 L D Q y M H 0 m c X V v d D s s J n F 1 b 3 Q 7 U 2 V j d G l v b j E v U 0 F N U E x F I F d B V k U g R E F T S E J P Q V J E L 0 F 1 d G 9 S Z W 1 v d m V k Q 2 9 s d W 1 u c z E u e 0 N v b H V t b j U 2 M C w 0 M j F 9 J n F 1 b 3 Q 7 L C Z x d W 9 0 O 1 N l Y 3 R p b 2 4 x L 1 N B T V B M R S B X Q V Z F I E R B U 0 h C T 0 F S R C 9 B d X R v U m V t b 3 Z l Z E N v b H V t b n M x L n t D b 2 x 1 b W 4 1 N j E s N D I y f S Z x d W 9 0 O y w m c X V v d D t T Z W N 0 a W 9 u M S 9 T Q U 1 Q T E U g V 0 F W R S B E Q V N I Q k 9 B U k Q v Q X V 0 b 1 J l b W 9 2 Z W R D b 2 x 1 b W 5 z M S 5 7 Q 2 9 s d W 1 u N T Y y L D Q y M 3 0 m c X V v d D s s J n F 1 b 3 Q 7 U 2 V j d G l v b j E v U 0 F N U E x F I F d B V k U g R E F T S E J P Q V J E L 0 F 1 d G 9 S Z W 1 v d m V k Q 2 9 s d W 1 u c z E u e 0 N v b H V t b j U 2 M y w 0 M j R 9 J n F 1 b 3 Q 7 L C Z x d W 9 0 O 1 N l Y 3 R p b 2 4 x L 1 N B T V B M R S B X Q V Z F I E R B U 0 h C T 0 F S R C 9 B d X R v U m V t b 3 Z l Z E N v b H V t b n M x L n t D b 2 x 1 b W 4 1 N j Q s N D I 1 f S Z x d W 9 0 O y w m c X V v d D t T Z W N 0 a W 9 u M S 9 T Q U 1 Q T E U g V 0 F W R S B E Q V N I Q k 9 B U k Q v Q X V 0 b 1 J l b W 9 2 Z W R D b 2 x 1 b W 5 z M S 5 7 Q 2 9 s d W 1 u N T Y 1 L D Q y N n 0 m c X V v d D s s J n F 1 b 3 Q 7 U 2 V j d G l v b j E v U 0 F N U E x F I F d B V k U g R E F T S E J P Q V J E L 0 F 1 d G 9 S Z W 1 v d m V k Q 2 9 s d W 1 u c z E u e 0 N v b H V t b j U 2 N i w 0 M j d 9 J n F 1 b 3 Q 7 L C Z x d W 9 0 O 1 N l Y 3 R p b 2 4 x L 1 N B T V B M R S B X Q V Z F I E R B U 0 h C T 0 F S R C 9 B d X R v U m V t b 3 Z l Z E N v b H V t b n M x L n t D b 2 x 1 b W 4 1 N j c s N D I 4 f S Z x d W 9 0 O y w m c X V v d D t T Z W N 0 a W 9 u M S 9 T Q U 1 Q T E U g V 0 F W R S B E Q V N I Q k 9 B U k Q v Q X V 0 b 1 J l b W 9 2 Z W R D b 2 x 1 b W 5 z M S 5 7 Q 2 9 s d W 1 u N T Y 4 L D Q y O X 0 m c X V v d D s s J n F 1 b 3 Q 7 U 2 V j d G l v b j E v U 0 F N U E x F I F d B V k U g R E F T S E J P Q V J E L 0 F 1 d G 9 S Z W 1 v d m V k Q 2 9 s d W 1 u c z E u e 0 N v b H V t b j U 2 O S w 0 M z B 9 J n F 1 b 3 Q 7 L C Z x d W 9 0 O 1 N l Y 3 R p b 2 4 x L 1 N B T V B M R S B X Q V Z F I E R B U 0 h C T 0 F S R C 9 B d X R v U m V t b 3 Z l Z E N v b H V t b n M x L n t D b 2 x 1 b W 4 1 N z A s N D M x f S Z x d W 9 0 O y w m c X V v d D t T Z W N 0 a W 9 u M S 9 T Q U 1 Q T E U g V 0 F W R S B E Q V N I Q k 9 B U k Q v Q X V 0 b 1 J l b W 9 2 Z W R D b 2 x 1 b W 5 z M S 5 7 Q 2 9 s d W 1 u N T c x L D Q z M n 0 m c X V v d D s s J n F 1 b 3 Q 7 U 2 V j d G l v b j E v U 0 F N U E x F I F d B V k U g R E F T S E J P Q V J E L 0 F 1 d G 9 S Z W 1 v d m V k Q 2 9 s d W 1 u c z E u e 0 N v b H V t b j U 3 M i w 0 M z N 9 J n F 1 b 3 Q 7 L C Z x d W 9 0 O 1 N l Y 3 R p b 2 4 x L 1 N B T V B M R S B X Q V Z F I E R B U 0 h C T 0 F S R C 9 B d X R v U m V t b 3 Z l Z E N v b H V t b n M x L n t D b 2 x 1 b W 4 1 N z M s N D M 0 f S Z x d W 9 0 O y w m c X V v d D t T Z W N 0 a W 9 u M S 9 T Q U 1 Q T E U g V 0 F W R S B E Q V N I Q k 9 B U k Q v Q X V 0 b 1 J l b W 9 2 Z W R D b 2 x 1 b W 5 z M S 5 7 Q 2 9 s d W 1 u N T c 0 L D Q z N X 0 m c X V v d D s s J n F 1 b 3 Q 7 U 2 V j d G l v b j E v U 0 F N U E x F I F d B V k U g R E F T S E J P Q V J E L 0 F 1 d G 9 S Z W 1 v d m V k Q 2 9 s d W 1 u c z E u e 0 N v b H V t b j U 3 N S w 0 M z Z 9 J n F 1 b 3 Q 7 L C Z x d W 9 0 O 1 N l Y 3 R p b 2 4 x L 1 N B T V B M R S B X Q V Z F I E R B U 0 h C T 0 F S R C 9 B d X R v U m V t b 3 Z l Z E N v b H V t b n M x L n t D b 2 x 1 b W 4 1 N z Y s N D M 3 f S Z x d W 9 0 O y w m c X V v d D t T Z W N 0 a W 9 u M S 9 T Q U 1 Q T E U g V 0 F W R S B E Q V N I Q k 9 B U k Q v Q X V 0 b 1 J l b W 9 2 Z W R D b 2 x 1 b W 5 z M S 5 7 Q 2 9 s d W 1 u N T c 3 L D Q z O H 0 m c X V v d D s s J n F 1 b 3 Q 7 U 2 V j d G l v b j E v U 0 F N U E x F I F d B V k U g R E F T S E J P Q V J E L 0 F 1 d G 9 S Z W 1 v d m V k Q 2 9 s d W 1 u c z E u e 0 N v b H V t b j U 3 O C w 0 M z l 9 J n F 1 b 3 Q 7 L C Z x d W 9 0 O 1 N l Y 3 R p b 2 4 x L 1 N B T V B M R S B X Q V Z F I E R B U 0 h C T 0 F S R C 9 B d X R v U m V t b 3 Z l Z E N v b H V t b n M x L n t D b 2 x 1 b W 4 1 N z k s N D Q w f S Z x d W 9 0 O y w m c X V v d D t T Z W N 0 a W 9 u M S 9 T Q U 1 Q T E U g V 0 F W R S B E Q V N I Q k 9 B U k Q v Q X V 0 b 1 J l b W 9 2 Z W R D b 2 x 1 b W 5 z M S 5 7 Q 2 9 s d W 1 u N T g w L D Q 0 M X 0 m c X V v d D s s J n F 1 b 3 Q 7 U 2 V j d G l v b j E v U 0 F N U E x F I F d B V k U g R E F T S E J P Q V J E L 0 F 1 d G 9 S Z W 1 v d m V k Q 2 9 s d W 1 u c z E u e 0 N v b H V t b j U 4 M S w 0 N D J 9 J n F 1 b 3 Q 7 L C Z x d W 9 0 O 1 N l Y 3 R p b 2 4 x L 1 N B T V B M R S B X Q V Z F I E R B U 0 h C T 0 F S R C 9 B d X R v U m V t b 3 Z l Z E N v b H V t b n M x L n t D b 2 x 1 b W 4 1 O D I s N D Q z f S Z x d W 9 0 O y w m c X V v d D t T Z W N 0 a W 9 u M S 9 T Q U 1 Q T E U g V 0 F W R S B E Q V N I Q k 9 B U k Q v Q X V 0 b 1 J l b W 9 2 Z W R D b 2 x 1 b W 5 z M S 5 7 Q 2 9 s d W 1 u N T g z L D Q 0 N H 0 m c X V v d D s s J n F 1 b 3 Q 7 U 2 V j d G l v b j E v U 0 F N U E x F I F d B V k U g R E F T S E J P Q V J E L 0 F 1 d G 9 S Z W 1 v d m V k Q 2 9 s d W 1 u c z E u e 0 N v b H V t b j U 4 N C w 0 N D V 9 J n F 1 b 3 Q 7 L C Z x d W 9 0 O 1 N l Y 3 R p b 2 4 x L 1 N B T V B M R S B X Q V Z F I E R B U 0 h C T 0 F S R C 9 B d X R v U m V t b 3 Z l Z E N v b H V t b n M x L n t D b 2 x 1 b W 4 1 O D U s N D Q 2 f S Z x d W 9 0 O y w m c X V v d D t T Z W N 0 a W 9 u M S 9 T Q U 1 Q T E U g V 0 F W R S B E Q V N I Q k 9 B U k Q v Q X V 0 b 1 J l b W 9 2 Z W R D b 2 x 1 b W 5 z M S 5 7 Q 2 9 s d W 1 u N T g 2 L D Q 0 N 3 0 m c X V v d D s s J n F 1 b 3 Q 7 U 2 V j d G l v b j E v U 0 F N U E x F I F d B V k U g R E F T S E J P Q V J E L 0 F 1 d G 9 S Z W 1 v d m V k Q 2 9 s d W 1 u c z E u e 0 N v b H V t b j U 4 N y w 0 N D h 9 J n F 1 b 3 Q 7 L C Z x d W 9 0 O 1 N l Y 3 R p b 2 4 x L 1 N B T V B M R S B X Q V Z F I E R B U 0 h C T 0 F S R C 9 B d X R v U m V t b 3 Z l Z E N v b H V t b n M x L n t D b 2 x 1 b W 4 1 O D g s N D Q 5 f S Z x d W 9 0 O y w m c X V v d D t T Z W N 0 a W 9 u M S 9 T Q U 1 Q T E U g V 0 F W R S B E Q V N I Q k 9 B U k Q v Q X V 0 b 1 J l b W 9 2 Z W R D b 2 x 1 b W 5 z M S 5 7 Q 2 9 s d W 1 u N T g 5 L D Q 1 M H 0 m c X V v d D s s J n F 1 b 3 Q 7 U 2 V j d G l v b j E v U 0 F N U E x F I F d B V k U g R E F T S E J P Q V J E L 0 F 1 d G 9 S Z W 1 v d m V k Q 2 9 s d W 1 u c z E u e 0 N v b H V t b j U 5 M C w 0 N T F 9 J n F 1 b 3 Q 7 L C Z x d W 9 0 O 1 N l Y 3 R p b 2 4 x L 1 N B T V B M R S B X Q V Z F I E R B U 0 h C T 0 F S R C 9 B d X R v U m V t b 3 Z l Z E N v b H V t b n M x L n t D b 2 x 1 b W 4 1 O T E s N D U y f S Z x d W 9 0 O y w m c X V v d D t T Z W N 0 a W 9 u M S 9 T Q U 1 Q T E U g V 0 F W R S B E Q V N I Q k 9 B U k Q v Q X V 0 b 1 J l b W 9 2 Z W R D b 2 x 1 b W 5 z M S 5 7 Q 2 9 s d W 1 u N T k y L D Q 1 M 3 0 m c X V v d D s s J n F 1 b 3 Q 7 U 2 V j d G l v b j E v U 0 F N U E x F I F d B V k U g R E F T S E J P Q V J E L 0 F 1 d G 9 S Z W 1 v d m V k Q 2 9 s d W 1 u c z E u e 0 N v b H V t b j U 5 M y w 0 N T R 9 J n F 1 b 3 Q 7 L C Z x d W 9 0 O 1 N l Y 3 R p b 2 4 x L 1 N B T V B M R S B X Q V Z F I E R B U 0 h C T 0 F S R C 9 B d X R v U m V t b 3 Z l Z E N v b H V t b n M x L n t D b 2 x 1 b W 4 1 O T Q s N D U 1 f S Z x d W 9 0 O y w m c X V v d D t T Z W N 0 a W 9 u M S 9 T Q U 1 Q T E U g V 0 F W R S B E Q V N I Q k 9 B U k Q v Q X V 0 b 1 J l b W 9 2 Z W R D b 2 x 1 b W 5 z M S 5 7 Q 2 9 s d W 1 u N T k 1 L D Q 1 N n 0 m c X V v d D s s J n F 1 b 3 Q 7 U 2 V j d G l v b j E v U 0 F N U E x F I F d B V k U g R E F T S E J P Q V J E L 0 F 1 d G 9 S Z W 1 v d m V k Q 2 9 s d W 1 u c z E u e 0 N v b H V t b j U 5 N i w 0 N T d 9 J n F 1 b 3 Q 7 L C Z x d W 9 0 O 1 N l Y 3 R p b 2 4 x L 1 N B T V B M R S B X Q V Z F I E R B U 0 h C T 0 F S R C 9 B d X R v U m V t b 3 Z l Z E N v b H V t b n M x L n t D b 2 x 1 b W 4 1 O T c s N D U 4 f S Z x d W 9 0 O y w m c X V v d D t T Z W N 0 a W 9 u M S 9 T Q U 1 Q T E U g V 0 F W R S B E Q V N I Q k 9 B U k Q v Q X V 0 b 1 J l b W 9 2 Z W R D b 2 x 1 b W 5 z M S 5 7 Q 2 9 s d W 1 u N T k 4 L D Q 1 O X 0 m c X V v d D s s J n F 1 b 3 Q 7 U 2 V j d G l v b j E v U 0 F N U E x F I F d B V k U g R E F T S E J P Q V J E L 0 F 1 d G 9 S Z W 1 v d m V k Q 2 9 s d W 1 u c z E u e 0 N v b H V t b j U 5 O S w 0 N j B 9 J n F 1 b 3 Q 7 L C Z x d W 9 0 O 1 N l Y 3 R p b 2 4 x L 1 N B T V B M R S B X Q V Z F I E R B U 0 h C T 0 F S R C 9 B d X R v U m V t b 3 Z l Z E N v b H V t b n M x L n t D b 2 x 1 b W 4 2 M D A s N D Y x f S Z x d W 9 0 O y w m c X V v d D t T Z W N 0 a W 9 u M S 9 T Q U 1 Q T E U g V 0 F W R S B E Q V N I Q k 9 B U k Q v Q X V 0 b 1 J l b W 9 2 Z W R D b 2 x 1 b W 5 z M S 5 7 Q 2 9 s d W 1 u N j A x L D Q 2 M n 0 m c X V v d D s s J n F 1 b 3 Q 7 U 2 V j d G l v b j E v U 0 F N U E x F I F d B V k U g R E F T S E J P Q V J E L 0 F 1 d G 9 S Z W 1 v d m V k Q 2 9 s d W 1 u c z E u e 0 N v b H V t b j Y w M i w 0 N j N 9 J n F 1 b 3 Q 7 L C Z x d W 9 0 O 1 N l Y 3 R p b 2 4 x L 1 N B T V B M R S B X Q V Z F I E R B U 0 h C T 0 F S R C 9 B d X R v U m V t b 3 Z l Z E N v b H V t b n M x L n t D b 2 x 1 b W 4 2 M D M s N D Y 0 f S Z x d W 9 0 O y w m c X V v d D t T Z W N 0 a W 9 u M S 9 T Q U 1 Q T E U g V 0 F W R S B E Q V N I Q k 9 B U k Q v Q X V 0 b 1 J l b W 9 2 Z W R D b 2 x 1 b W 5 z M S 5 7 Q 2 9 s d W 1 u N j A 0 L D Q 2 N X 0 m c X V v d D s s J n F 1 b 3 Q 7 U 2 V j d G l v b j E v U 0 F N U E x F I F d B V k U g R E F T S E J P Q V J E L 0 F 1 d G 9 S Z W 1 v d m V k Q 2 9 s d W 1 u c z E u e 0 N v b H V t b j Y w N S w 0 N j Z 9 J n F 1 b 3 Q 7 L C Z x d W 9 0 O 1 N l Y 3 R p b 2 4 x L 1 N B T V B M R S B X Q V Z F I E R B U 0 h C T 0 F S R C 9 B d X R v U m V t b 3 Z l Z E N v b H V t b n M x L n t D b 2 x 1 b W 4 2 M D Y s N D Y 3 f S Z x d W 9 0 O y w m c X V v d D t T Z W N 0 a W 9 u M S 9 T Q U 1 Q T E U g V 0 F W R S B E Q V N I Q k 9 B U k Q v Q X V 0 b 1 J l b W 9 2 Z W R D b 2 x 1 b W 5 z M S 5 7 Q 2 9 s d W 1 u N j A 3 L D Q 2 O H 0 m c X V v d D s s J n F 1 b 3 Q 7 U 2 V j d G l v b j E v U 0 F N U E x F I F d B V k U g R E F T S E J P Q V J E L 0 F 1 d G 9 S Z W 1 v d m V k Q 2 9 s d W 1 u c z E u e 0 N v b H V t b j Y w O C w 0 N j l 9 J n F 1 b 3 Q 7 L C Z x d W 9 0 O 1 N l Y 3 R p b 2 4 x L 1 N B T V B M R S B X Q V Z F I E R B U 0 h C T 0 F S R C 9 B d X R v U m V t b 3 Z l Z E N v b H V t b n M x L n t D b 2 x 1 b W 4 2 M D k s N D c w f S Z x d W 9 0 O y w m c X V v d D t T Z W N 0 a W 9 u M S 9 T Q U 1 Q T E U g V 0 F W R S B E Q V N I Q k 9 B U k Q v Q X V 0 b 1 J l b W 9 2 Z W R D b 2 x 1 b W 5 z M S 5 7 Q 2 9 s d W 1 u N j E w L D Q 3 M X 0 m c X V v d D s s J n F 1 b 3 Q 7 U 2 V j d G l v b j E v U 0 F N U E x F I F d B V k U g R E F T S E J P Q V J E L 0 F 1 d G 9 S Z W 1 v d m V k Q 2 9 s d W 1 u c z E u e 0 N v b H V t b j Y x M S w 0 N z J 9 J n F 1 b 3 Q 7 L C Z x d W 9 0 O 1 N l Y 3 R p b 2 4 x L 1 N B T V B M R S B X Q V Z F I E R B U 0 h C T 0 F S R C 9 B d X R v U m V t b 3 Z l Z E N v b H V t b n M x L n t D b 2 x 1 b W 4 2 M T I s N D c z f S Z x d W 9 0 O y w m c X V v d D t T Z W N 0 a W 9 u M S 9 T Q U 1 Q T E U g V 0 F W R S B E Q V N I Q k 9 B U k Q v Q X V 0 b 1 J l b W 9 2 Z W R D b 2 x 1 b W 5 z M S 5 7 Q 2 9 s d W 1 u N j E z L D Q 3 N H 0 m c X V v d D s s J n F 1 b 3 Q 7 U 2 V j d G l v b j E v U 0 F N U E x F I F d B V k U g R E F T S E J P Q V J E L 0 F 1 d G 9 S Z W 1 v d m V k Q 2 9 s d W 1 u c z E u e 0 N v b H V t b j Y x N C w 0 N z V 9 J n F 1 b 3 Q 7 L C Z x d W 9 0 O 1 N l Y 3 R p b 2 4 x L 1 N B T V B M R S B X Q V Z F I E R B U 0 h C T 0 F S R C 9 B d X R v U m V t b 3 Z l Z E N v b H V t b n M x L n t D b 2 x 1 b W 4 2 M T U s N D c 2 f S Z x d W 9 0 O y w m c X V v d D t T Z W N 0 a W 9 u M S 9 T Q U 1 Q T E U g V 0 F W R S B E Q V N I Q k 9 B U k Q v Q X V 0 b 1 J l b W 9 2 Z W R D b 2 x 1 b W 5 z M S 5 7 Q 2 9 s d W 1 u N j E 2 L D Q 3 N 3 0 m c X V v d D s s J n F 1 b 3 Q 7 U 2 V j d G l v b j E v U 0 F N U E x F I F d B V k U g R E F T S E J P Q V J E L 0 F 1 d G 9 S Z W 1 v d m V k Q 2 9 s d W 1 u c z E u e 0 N v b H V t b j Y x N y w 0 N z h 9 J n F 1 b 3 Q 7 L C Z x d W 9 0 O 1 N l Y 3 R p b 2 4 x L 1 N B T V B M R S B X Q V Z F I E R B U 0 h C T 0 F S R C 9 B d X R v U m V t b 3 Z l Z E N v b H V t b n M x L n t D b 2 x 1 b W 4 2 M T g s N D c 5 f S Z x d W 9 0 O y w m c X V v d D t T Z W N 0 a W 9 u M S 9 T Q U 1 Q T E U g V 0 F W R S B E Q V N I Q k 9 B U k Q v Q X V 0 b 1 J l b W 9 2 Z W R D b 2 x 1 b W 5 z M S 5 7 Q 2 9 s d W 1 u N j E 5 L D Q 4 M H 0 m c X V v d D s s J n F 1 b 3 Q 7 U 2 V j d G l v b j E v U 0 F N U E x F I F d B V k U g R E F T S E J P Q V J E L 0 F 1 d G 9 S Z W 1 v d m V k Q 2 9 s d W 1 u c z E u e 0 N v b H V t b j Y y M C w 0 O D F 9 J n F 1 b 3 Q 7 L C Z x d W 9 0 O 1 N l Y 3 R p b 2 4 x L 1 N B T V B M R S B X Q V Z F I E R B U 0 h C T 0 F S R C 9 B d X R v U m V t b 3 Z l Z E N v b H V t b n M x L n t D b 2 x 1 b W 4 2 M j E s N D g y f S Z x d W 9 0 O y w m c X V v d D t T Z W N 0 a W 9 u M S 9 T Q U 1 Q T E U g V 0 F W R S B E Q V N I Q k 9 B U k Q v Q X V 0 b 1 J l b W 9 2 Z W R D b 2 x 1 b W 5 z M S 5 7 Q 2 9 s d W 1 u N j I y L D Q 4 M 3 0 m c X V v d D s s J n F 1 b 3 Q 7 U 2 V j d G l v b j E v U 0 F N U E x F I F d B V k U g R E F T S E J P Q V J E L 0 F 1 d G 9 S Z W 1 v d m V k Q 2 9 s d W 1 u c z E u e 0 N v b H V t b j Y y M y w 0 O D R 9 J n F 1 b 3 Q 7 L C Z x d W 9 0 O 1 N l Y 3 R p b 2 4 x L 1 N B T V B M R S B X Q V Z F I E R B U 0 h C T 0 F S R C 9 B d X R v U m V t b 3 Z l Z E N v b H V t b n M x L n t D b 2 x 1 b W 4 2 M j Q s N D g 1 f S Z x d W 9 0 O y w m c X V v d D t T Z W N 0 a W 9 u M S 9 T Q U 1 Q T E U g V 0 F W R S B E Q V N I Q k 9 B U k Q v Q X V 0 b 1 J l b W 9 2 Z W R D b 2 x 1 b W 5 z M S 5 7 Q 2 9 s d W 1 u N j I 1 L D Q 4 N n 0 m c X V v d D s s J n F 1 b 3 Q 7 U 2 V j d G l v b j E v U 0 F N U E x F I F d B V k U g R E F T S E J P Q V J E L 0 F 1 d G 9 S Z W 1 v d m V k Q 2 9 s d W 1 u c z E u e 0 N v b H V t b j Y y N i w 0 O D d 9 J n F 1 b 3 Q 7 L C Z x d W 9 0 O 1 N l Y 3 R p b 2 4 x L 1 N B T V B M R S B X Q V Z F I E R B U 0 h C T 0 F S R C 9 B d X R v U m V t b 3 Z l Z E N v b H V t b n M x L n t D b 2 x 1 b W 4 2 M j c s N D g 4 f S Z x d W 9 0 O y w m c X V v d D t T Z W N 0 a W 9 u M S 9 T Q U 1 Q T E U g V 0 F W R S B E Q V N I Q k 9 B U k Q v Q X V 0 b 1 J l b W 9 2 Z W R D b 2 x 1 b W 5 z M S 5 7 Q 2 9 s d W 1 u N j I 4 L D Q 4 O X 0 m c X V v d D s s J n F 1 b 3 Q 7 U 2 V j d G l v b j E v U 0 F N U E x F I F d B V k U g R E F T S E J P Q V J E L 0 F 1 d G 9 S Z W 1 v d m V k Q 2 9 s d W 1 u c z E u e 0 N v b H V t b j Y y O S w 0 O T B 9 J n F 1 b 3 Q 7 L C Z x d W 9 0 O 1 N l Y 3 R p b 2 4 x L 1 N B T V B M R S B X Q V Z F I E R B U 0 h C T 0 F S R C 9 B d X R v U m V t b 3 Z l Z E N v b H V t b n M x L n t D b 2 x 1 b W 4 2 M z A s N D k x f S Z x d W 9 0 O y w m c X V v d D t T Z W N 0 a W 9 u M S 9 T Q U 1 Q T E U g V 0 F W R S B E Q V N I Q k 9 B U k Q v Q X V 0 b 1 J l b W 9 2 Z W R D b 2 x 1 b W 5 z M S 5 7 Q 2 9 s d W 1 u N j M x L D Q 5 M n 0 m c X V v d D s s J n F 1 b 3 Q 7 U 2 V j d G l v b j E v U 0 F N U E x F I F d B V k U g R E F T S E J P Q V J E L 0 F 1 d G 9 S Z W 1 v d m V k Q 2 9 s d W 1 u c z E u e 0 N v b H V t b j Y z M i w 0 O T N 9 J n F 1 b 3 Q 7 L C Z x d W 9 0 O 1 N l Y 3 R p b 2 4 x L 1 N B T V B M R S B X Q V Z F I E R B U 0 h C T 0 F S R C 9 B d X R v U m V t b 3 Z l Z E N v b H V t b n M x L n t D b 2 x 1 b W 4 2 M z M s N D k 0 f S Z x d W 9 0 O y w m c X V v d D t T Z W N 0 a W 9 u M S 9 T Q U 1 Q T E U g V 0 F W R S B E Q V N I Q k 9 B U k Q v Q X V 0 b 1 J l b W 9 2 Z W R D b 2 x 1 b W 5 z M S 5 7 Q 2 9 s d W 1 u N j M 0 L D Q 5 N X 0 m c X V v d D s s J n F 1 b 3 Q 7 U 2 V j d G l v b j E v U 0 F N U E x F I F d B V k U g R E F T S E J P Q V J E L 0 F 1 d G 9 S Z W 1 v d m V k Q 2 9 s d W 1 u c z E u e 0 N v b H V t b j Y z N S w 0 O T Z 9 J n F 1 b 3 Q 7 L C Z x d W 9 0 O 1 N l Y 3 R p b 2 4 x L 1 N B T V B M R S B X Q V Z F I E R B U 0 h C T 0 F S R C 9 B d X R v U m V t b 3 Z l Z E N v b H V t b n M x L n t D b 2 x 1 b W 4 2 M z Y s N D k 3 f S Z x d W 9 0 O y w m c X V v d D t T Z W N 0 a W 9 u M S 9 T Q U 1 Q T E U g V 0 F W R S B E Q V N I Q k 9 B U k Q v Q X V 0 b 1 J l b W 9 2 Z W R D b 2 x 1 b W 5 z M S 5 7 Q 2 9 s d W 1 u N j M 3 L D Q 5 O H 0 m c X V v d D s s J n F 1 b 3 Q 7 U 2 V j d G l v b j E v U 0 F N U E x F I F d B V k U g R E F T S E J P Q V J E L 0 F 1 d G 9 S Z W 1 v d m V k Q 2 9 s d W 1 u c z E u e 0 N v b H V t b j Y z O C w 0 O T l 9 J n F 1 b 3 Q 7 L C Z x d W 9 0 O 1 N l Y 3 R p b 2 4 x L 1 N B T V B M R S B X Q V Z F I E R B U 0 h C T 0 F S R C 9 B d X R v U m V t b 3 Z l Z E N v b H V t b n M x L n t D b 2 x 1 b W 4 2 M z k s N T A w f S Z x d W 9 0 O y w m c X V v d D t T Z W N 0 a W 9 u M S 9 T Q U 1 Q T E U g V 0 F W R S B E Q V N I Q k 9 B U k Q v Q X V 0 b 1 J l b W 9 2 Z W R D b 2 x 1 b W 5 z M S 5 7 Q 2 9 s d W 1 u N j Q w L D U w M X 0 m c X V v d D s s J n F 1 b 3 Q 7 U 2 V j d G l v b j E v U 0 F N U E x F I F d B V k U g R E F T S E J P Q V J E L 0 F 1 d G 9 S Z W 1 v d m V k Q 2 9 s d W 1 u c z E u e 0 N v b H V t b j Y 0 M S w 1 M D J 9 J n F 1 b 3 Q 7 L C Z x d W 9 0 O 1 N l Y 3 R p b 2 4 x L 1 N B T V B M R S B X Q V Z F I E R B U 0 h C T 0 F S R C 9 B d X R v U m V t b 3 Z l Z E N v b H V t b n M x L n t D b 2 x 1 b W 4 2 N D I s N T A z f S Z x d W 9 0 O y w m c X V v d D t T Z W N 0 a W 9 u M S 9 T Q U 1 Q T E U g V 0 F W R S B E Q V N I Q k 9 B U k Q v Q X V 0 b 1 J l b W 9 2 Z W R D b 2 x 1 b W 5 z M S 5 7 Q 2 9 s d W 1 u N j Q z L D U w N H 0 m c X V v d D s s J n F 1 b 3 Q 7 U 2 V j d G l v b j E v U 0 F N U E x F I F d B V k U g R E F T S E J P Q V J E L 0 F 1 d G 9 S Z W 1 v d m V k Q 2 9 s d W 1 u c z E u e 0 N v b H V t b j Y 0 N C w 1 M D V 9 J n F 1 b 3 Q 7 L C Z x d W 9 0 O 1 N l Y 3 R p b 2 4 x L 1 N B T V B M R S B X Q V Z F I E R B U 0 h C T 0 F S R C 9 B d X R v U m V t b 3 Z l Z E N v b H V t b n M x L n t D b 2 x 1 b W 4 2 N D U s N T A 2 f S Z x d W 9 0 O y w m c X V v d D t T Z W N 0 a W 9 u M S 9 T Q U 1 Q T E U g V 0 F W R S B E Q V N I Q k 9 B U k Q v Q X V 0 b 1 J l b W 9 2 Z W R D b 2 x 1 b W 5 z M S 5 7 Q 2 9 s d W 1 u N j Q 2 L D U w N 3 0 m c X V v d D s s J n F 1 b 3 Q 7 U 2 V j d G l v b j E v U 0 F N U E x F I F d B V k U g R E F T S E J P Q V J E L 0 F 1 d G 9 S Z W 1 v d m V k Q 2 9 s d W 1 u c z E u e 0 N v b H V t b j Y 0 N y w 1 M D h 9 J n F 1 b 3 Q 7 L C Z x d W 9 0 O 1 N l Y 3 R p b 2 4 x L 1 N B T V B M R S B X Q V Z F I E R B U 0 h C T 0 F S R C 9 B d X R v U m V t b 3 Z l Z E N v b H V t b n M x L n t D b 2 x 1 b W 4 2 N D g s N T A 5 f S Z x d W 9 0 O y w m c X V v d D t T Z W N 0 a W 9 u M S 9 T Q U 1 Q T E U g V 0 F W R S B E Q V N I Q k 9 B U k Q v Q X V 0 b 1 J l b W 9 2 Z W R D b 2 x 1 b W 5 z M S 5 7 Q 2 9 s d W 1 u N j Q 5 L D U x M H 0 m c X V v d D s s J n F 1 b 3 Q 7 U 2 V j d G l v b j E v U 0 F N U E x F I F d B V k U g R E F T S E J P Q V J E L 0 F 1 d G 9 S Z W 1 v d m V k Q 2 9 s d W 1 u c z E u e 0 N v b H V t b j Y 1 M C w 1 M T F 9 J n F 1 b 3 Q 7 L C Z x d W 9 0 O 1 N l Y 3 R p b 2 4 x L 1 N B T V B M R S B X Q V Z F I E R B U 0 h C T 0 F S R C 9 B d X R v U m V t b 3 Z l Z E N v b H V t b n M x L n t D b 2 x 1 b W 4 2 N T E s N T E y f S Z x d W 9 0 O y w m c X V v d D t T Z W N 0 a W 9 u M S 9 T Q U 1 Q T E U g V 0 F W R S B E Q V N I Q k 9 B U k Q v Q X V 0 b 1 J l b W 9 2 Z W R D b 2 x 1 b W 5 z M S 5 7 Q 2 9 s d W 1 u N j U y L D U x M 3 0 m c X V v d D s s J n F 1 b 3 Q 7 U 2 V j d G l v b j E v U 0 F N U E x F I F d B V k U g R E F T S E J P Q V J E L 0 F 1 d G 9 S Z W 1 v d m V k Q 2 9 s d W 1 u c z E u e 0 N v b H V t b j Y 1 M y w 1 M T R 9 J n F 1 b 3 Q 7 L C Z x d W 9 0 O 1 N l Y 3 R p b 2 4 x L 1 N B T V B M R S B X Q V Z F I E R B U 0 h C T 0 F S R C 9 B d X R v U m V t b 3 Z l Z E N v b H V t b n M x L n t D b 2 x 1 b W 4 2 N T Q s N T E 1 f S Z x d W 9 0 O y w m c X V v d D t T Z W N 0 a W 9 u M S 9 T Q U 1 Q T E U g V 0 F W R S B E Q V N I Q k 9 B U k Q v Q X V 0 b 1 J l b W 9 2 Z W R D b 2 x 1 b W 5 z M S 5 7 Q 2 9 s d W 1 u N j U 1 L D U x N n 0 m c X V v d D s s J n F 1 b 3 Q 7 U 2 V j d G l v b j E v U 0 F N U E x F I F d B V k U g R E F T S E J P Q V J E L 0 F 1 d G 9 S Z W 1 v d m V k Q 2 9 s d W 1 u c z E u e 0 N v b H V t b j Y 1 N i w 1 M T d 9 J n F 1 b 3 Q 7 L C Z x d W 9 0 O 1 N l Y 3 R p b 2 4 x L 1 N B T V B M R S B X Q V Z F I E R B U 0 h C T 0 F S R C 9 B d X R v U m V t b 3 Z l Z E N v b H V t b n M x L n t D b 2 x 1 b W 4 2 N T c s N T E 4 f S Z x d W 9 0 O y w m c X V v d D t T Z W N 0 a W 9 u M S 9 T Q U 1 Q T E U g V 0 F W R S B E Q V N I Q k 9 B U k Q v Q X V 0 b 1 J l b W 9 2 Z W R D b 2 x 1 b W 5 z M S 5 7 Q 2 9 s d W 1 u N j U 4 L D U x O X 0 m c X V v d D s s J n F 1 b 3 Q 7 U 2 V j d G l v b j E v U 0 F N U E x F I F d B V k U g R E F T S E J P Q V J E L 0 F 1 d G 9 S Z W 1 v d m V k Q 2 9 s d W 1 u c z E u e 0 N v b H V t b j Y 1 O S w 1 M j B 9 J n F 1 b 3 Q 7 L C Z x d W 9 0 O 1 N l Y 3 R p b 2 4 x L 1 N B T V B M R S B X Q V Z F I E R B U 0 h C T 0 F S R C 9 B d X R v U m V t b 3 Z l Z E N v b H V t b n M x L n t D b 2 x 1 b W 4 2 N j A s N T I x f S Z x d W 9 0 O y w m c X V v d D t T Z W N 0 a W 9 u M S 9 T Q U 1 Q T E U g V 0 F W R S B E Q V N I Q k 9 B U k Q v Q X V 0 b 1 J l b W 9 2 Z W R D b 2 x 1 b W 5 z M S 5 7 Q 2 9 s d W 1 u N j Y x L D U y M n 0 m c X V v d D s s J n F 1 b 3 Q 7 U 2 V j d G l v b j E v U 0 F N U E x F I F d B V k U g R E F T S E J P Q V J E L 0 F 1 d G 9 S Z W 1 v d m V k Q 2 9 s d W 1 u c z E u e 0 N v b H V t b j Y 2 M i w 1 M j N 9 J n F 1 b 3 Q 7 L C Z x d W 9 0 O 1 N l Y 3 R p b 2 4 x L 1 N B T V B M R S B X Q V Z F I E R B U 0 h C T 0 F S R C 9 B d X R v U m V t b 3 Z l Z E N v b H V t b n M x L n t D b 2 x 1 b W 4 2 N j M s N T I 0 f S Z x d W 9 0 O y w m c X V v d D t T Z W N 0 a W 9 u M S 9 T Q U 1 Q T E U g V 0 F W R S B E Q V N I Q k 9 B U k Q v Q X V 0 b 1 J l b W 9 2 Z W R D b 2 x 1 b W 5 z M S 5 7 Q 2 9 s d W 1 u N j Y 0 L D U y N X 0 m c X V v d D s s J n F 1 b 3 Q 7 U 2 V j d G l v b j E v U 0 F N U E x F I F d B V k U g R E F T S E J P Q V J E L 0 F 1 d G 9 S Z W 1 v d m V k Q 2 9 s d W 1 u c z E u e 0 N v b H V t b j Y 2 N S w 1 M j Z 9 J n F 1 b 3 Q 7 L C Z x d W 9 0 O 1 N l Y 3 R p b 2 4 x L 1 N B T V B M R S B X Q V Z F I E R B U 0 h C T 0 F S R C 9 B d X R v U m V t b 3 Z l Z E N v b H V t b n M x L n t D b 2 x 1 b W 4 2 N j Y s N T I 3 f S Z x d W 9 0 O y w m c X V v d D t T Z W N 0 a W 9 u M S 9 T Q U 1 Q T E U g V 0 F W R S B E Q V N I Q k 9 B U k Q v Q X V 0 b 1 J l b W 9 2 Z W R D b 2 x 1 b W 5 z M S 5 7 Q 2 9 s d W 1 u N j Y 3 L D U y O H 0 m c X V v d D s s J n F 1 b 3 Q 7 U 2 V j d G l v b j E v U 0 F N U E x F I F d B V k U g R E F T S E J P Q V J E L 0 F 1 d G 9 S Z W 1 v d m V k Q 2 9 s d W 1 u c z E u e 0 N v b H V t b j Y 2 O C w 1 M j l 9 J n F 1 b 3 Q 7 L C Z x d W 9 0 O 1 N l Y 3 R p b 2 4 x L 1 N B T V B M R S B X Q V Z F I E R B U 0 h C T 0 F S R C 9 B d X R v U m V t b 3 Z l Z E N v b H V t b n M x L n t D b 2 x 1 b W 4 2 N j k s N T M w f S Z x d W 9 0 O y w m c X V v d D t T Z W N 0 a W 9 u M S 9 T Q U 1 Q T E U g V 0 F W R S B E Q V N I Q k 9 B U k Q v Q X V 0 b 1 J l b W 9 2 Z W R D b 2 x 1 b W 5 z M S 5 7 Q 2 9 s d W 1 u N j c w L D U z M X 0 m c X V v d D s s J n F 1 b 3 Q 7 U 2 V j d G l v b j E v U 0 F N U E x F I F d B V k U g R E F T S E J P Q V J E L 0 F 1 d G 9 S Z W 1 v d m V k Q 2 9 s d W 1 u c z E u e 0 N v b H V t b j Y 3 M S w 1 M z J 9 J n F 1 b 3 Q 7 L C Z x d W 9 0 O 1 N l Y 3 R p b 2 4 x L 1 N B T V B M R S B X Q V Z F I E R B U 0 h C T 0 F S R C 9 B d X R v U m V t b 3 Z l Z E N v b H V t b n M x L n t D b 2 x 1 b W 4 2 N z I s N T M z f S Z x d W 9 0 O y w m c X V v d D t T Z W N 0 a W 9 u M S 9 T Q U 1 Q T E U g V 0 F W R S B E Q V N I Q k 9 B U k Q v Q X V 0 b 1 J l b W 9 2 Z W R D b 2 x 1 b W 5 z M S 5 7 Q 2 9 s d W 1 u N j c z L D U z N H 0 m c X V v d D s s J n F 1 b 3 Q 7 U 2 V j d G l v b j E v U 0 F N U E x F I F d B V k U g R E F T S E J P Q V J E L 0 F 1 d G 9 S Z W 1 v d m V k Q 2 9 s d W 1 u c z E u e 0 N v b H V t b j Y 3 N C w 1 M z V 9 J n F 1 b 3 Q 7 L C Z x d W 9 0 O 1 N l Y 3 R p b 2 4 x L 1 N B T V B M R S B X Q V Z F I E R B U 0 h C T 0 F S R C 9 B d X R v U m V t b 3 Z l Z E N v b H V t b n M x L n t D b 2 x 1 b W 4 2 N z U s N T M 2 f S Z x d W 9 0 O y w m c X V v d D t T Z W N 0 a W 9 u M S 9 T Q U 1 Q T E U g V 0 F W R S B E Q V N I Q k 9 B U k Q v Q X V 0 b 1 J l b W 9 2 Z W R D b 2 x 1 b W 5 z M S 5 7 Q 2 9 s d W 1 u N j c 2 L D U z N 3 0 m c X V v d D s s J n F 1 b 3 Q 7 U 2 V j d G l v b j E v U 0 F N U E x F I F d B V k U g R E F T S E J P Q V J E L 0 F 1 d G 9 S Z W 1 v d m V k Q 2 9 s d W 1 u c z E u e 0 N v b H V t b j Y 3 N y w 1 M z h 9 J n F 1 b 3 Q 7 L C Z x d W 9 0 O 1 N l Y 3 R p b 2 4 x L 1 N B T V B M R S B X Q V Z F I E R B U 0 h C T 0 F S R C 9 B d X R v U m V t b 3 Z l Z E N v b H V t b n M x L n t D b 2 x 1 b W 4 2 N z g s N T M 5 f S Z x d W 9 0 O y w m c X V v d D t T Z W N 0 a W 9 u M S 9 T Q U 1 Q T E U g V 0 F W R S B E Q V N I Q k 9 B U k Q v Q X V 0 b 1 J l b W 9 2 Z W R D b 2 x 1 b W 5 z M S 5 7 Q 2 9 s d W 1 u N j c 5 L D U 0 M H 0 m c X V v d D s s J n F 1 b 3 Q 7 U 2 V j d G l v b j E v U 0 F N U E x F I F d B V k U g R E F T S E J P Q V J E L 0 F 1 d G 9 S Z W 1 v d m V k Q 2 9 s d W 1 u c z E u e 0 N v b H V t b j Y 4 M C w 1 N D F 9 J n F 1 b 3 Q 7 L C Z x d W 9 0 O 1 N l Y 3 R p b 2 4 x L 1 N B T V B M R S B X Q V Z F I E R B U 0 h C T 0 F S R C 9 B d X R v U m V t b 3 Z l Z E N v b H V t b n M x L n t D b 2 x 1 b W 4 2 O D E s N T Q y f S Z x d W 9 0 O y w m c X V v d D t T Z W N 0 a W 9 u M S 9 T Q U 1 Q T E U g V 0 F W R S B E Q V N I Q k 9 B U k Q v Q X V 0 b 1 J l b W 9 2 Z W R D b 2 x 1 b W 5 z M S 5 7 Q 2 9 s d W 1 u N j g y L D U 0 M 3 0 m c X V v d D s s J n F 1 b 3 Q 7 U 2 V j d G l v b j E v U 0 F N U E x F I F d B V k U g R E F T S E J P Q V J E L 0 F 1 d G 9 S Z W 1 v d m V k Q 2 9 s d W 1 u c z E u e 0 N v b H V t b j Y 4 M y w 1 N D R 9 J n F 1 b 3 Q 7 L C Z x d W 9 0 O 1 N l Y 3 R p b 2 4 x L 1 N B T V B M R S B X Q V Z F I E R B U 0 h C T 0 F S R C 9 B d X R v U m V t b 3 Z l Z E N v b H V t b n M x L n t D b 2 x 1 b W 4 2 O D Q s N T Q 1 f S Z x d W 9 0 O y w m c X V v d D t T Z W N 0 a W 9 u M S 9 T Q U 1 Q T E U g V 0 F W R S B E Q V N I Q k 9 B U k Q v Q X V 0 b 1 J l b W 9 2 Z W R D b 2 x 1 b W 5 z M S 5 7 Q 2 9 s d W 1 u N j g 1 L D U 0 N n 0 m c X V v d D s s J n F 1 b 3 Q 7 U 2 V j d G l v b j E v U 0 F N U E x F I F d B V k U g R E F T S E J P Q V J E L 0 F 1 d G 9 S Z W 1 v d m V k Q 2 9 s d W 1 u c z E u e 0 N v b H V t b j Y 4 N i w 1 N D d 9 J n F 1 b 3 Q 7 L C Z x d W 9 0 O 1 N l Y 3 R p b 2 4 x L 1 N B T V B M R S B X Q V Z F I E R B U 0 h C T 0 F S R C 9 B d X R v U m V t b 3 Z l Z E N v b H V t b n M x L n t D b 2 x 1 b W 4 2 O D c s N T Q 4 f S Z x d W 9 0 O y w m c X V v d D t T Z W N 0 a W 9 u M S 9 T Q U 1 Q T E U g V 0 F W R S B E Q V N I Q k 9 B U k Q v Q X V 0 b 1 J l b W 9 2 Z W R D b 2 x 1 b W 5 z M S 5 7 Q 2 9 s d W 1 u N j g 4 L D U 0 O X 0 m c X V v d D s s J n F 1 b 3 Q 7 U 2 V j d G l v b j E v U 0 F N U E x F I F d B V k U g R E F T S E J P Q V J E L 0 F 1 d G 9 S Z W 1 v d m V k Q 2 9 s d W 1 u c z E u e 0 N v b H V t b j Y 4 O S w 1 N T B 9 J n F 1 b 3 Q 7 L C Z x d W 9 0 O 1 N l Y 3 R p b 2 4 x L 1 N B T V B M R S B X Q V Z F I E R B U 0 h C T 0 F S R C 9 B d X R v U m V t b 3 Z l Z E N v b H V t b n M x L n t D b 2 x 1 b W 4 2 O T A s N T U x f S Z x d W 9 0 O y w m c X V v d D t T Z W N 0 a W 9 u M S 9 T Q U 1 Q T E U g V 0 F W R S B E Q V N I Q k 9 B U k Q v Q X V 0 b 1 J l b W 9 2 Z W R D b 2 x 1 b W 5 z M S 5 7 Q 2 9 s d W 1 u N j k x L D U 1 M n 0 m c X V v d D s s J n F 1 b 3 Q 7 U 2 V j d G l v b j E v U 0 F N U E x F I F d B V k U g R E F T S E J P Q V J E L 0 F 1 d G 9 S Z W 1 v d m V k Q 2 9 s d W 1 u c z E u e 0 N v b H V t b j Y 5 M i w 1 N T N 9 J n F 1 b 3 Q 7 L C Z x d W 9 0 O 1 N l Y 3 R p b 2 4 x L 1 N B T V B M R S B X Q V Z F I E R B U 0 h C T 0 F S R C 9 B d X R v U m V t b 3 Z l Z E N v b H V t b n M x L n t D b 2 x 1 b W 4 2 O T M s N T U 0 f S Z x d W 9 0 O y w m c X V v d D t T Z W N 0 a W 9 u M S 9 T Q U 1 Q T E U g V 0 F W R S B E Q V N I Q k 9 B U k Q v Q X V 0 b 1 J l b W 9 2 Z W R D b 2 x 1 b W 5 z M S 5 7 Q 2 9 s d W 1 u N j k 0 L D U 1 N X 0 m c X V v d D s s J n F 1 b 3 Q 7 U 2 V j d G l v b j E v U 0 F N U E x F I F d B V k U g R E F T S E J P Q V J E L 0 F 1 d G 9 S Z W 1 v d m V k Q 2 9 s d W 1 u c z E u e 0 N v b H V t b j Y 5 N S w 1 N T Z 9 J n F 1 b 3 Q 7 L C Z x d W 9 0 O 1 N l Y 3 R p b 2 4 x L 1 N B T V B M R S B X Q V Z F I E R B U 0 h C T 0 F S R C 9 B d X R v U m V t b 3 Z l Z E N v b H V t b n M x L n t D b 2 x 1 b W 4 2 O T Y s N T U 3 f S Z x d W 9 0 O y w m c X V v d D t T Z W N 0 a W 9 u M S 9 T Q U 1 Q T E U g V 0 F W R S B E Q V N I Q k 9 B U k Q v Q X V 0 b 1 J l b W 9 2 Z W R D b 2 x 1 b W 5 z M S 5 7 Q 2 9 s d W 1 u N j k 3 L D U 1 O H 0 m c X V v d D s s J n F 1 b 3 Q 7 U 2 V j d G l v b j E v U 0 F N U E x F I F d B V k U g R E F T S E J P Q V J E L 0 F 1 d G 9 S Z W 1 v d m V k Q 2 9 s d W 1 u c z E u e 0 N v b H V t b j Y 5 O C w 1 N T l 9 J n F 1 b 3 Q 7 L C Z x d W 9 0 O 1 N l Y 3 R p b 2 4 x L 1 N B T V B M R S B X Q V Z F I E R B U 0 h C T 0 F S R C 9 B d X R v U m V t b 3 Z l Z E N v b H V t b n M x L n t D b 2 x 1 b W 4 2 O T k s N T Y w f S Z x d W 9 0 O y w m c X V v d D t T Z W N 0 a W 9 u M S 9 T Q U 1 Q T E U g V 0 F W R S B E Q V N I Q k 9 B U k Q v Q X V 0 b 1 J l b W 9 2 Z W R D b 2 x 1 b W 5 z M S 5 7 Q 2 9 s d W 1 u N z A w L D U 2 M X 0 m c X V v d D s s J n F 1 b 3 Q 7 U 2 V j d G l v b j E v U 0 F N U E x F I F d B V k U g R E F T S E J P Q V J E L 0 F 1 d G 9 S Z W 1 v d m V k Q 2 9 s d W 1 u c z E u e 0 N v b H V t b j c w M S w 1 N j J 9 J n F 1 b 3 Q 7 L C Z x d W 9 0 O 1 N l Y 3 R p b 2 4 x L 1 N B T V B M R S B X Q V Z F I E R B U 0 h C T 0 F S R C 9 B d X R v U m V t b 3 Z l Z E N v b H V t b n M x L n t D b 2 x 1 b W 4 3 M D I s N T Y z f S Z x d W 9 0 O y w m c X V v d D t T Z W N 0 a W 9 u M S 9 T Q U 1 Q T E U g V 0 F W R S B E Q V N I Q k 9 B U k Q v Q X V 0 b 1 J l b W 9 2 Z W R D b 2 x 1 b W 5 z M S 5 7 Q 2 9 s d W 1 u N z A z L D U 2 N H 0 m c X V v d D s s J n F 1 b 3 Q 7 U 2 V j d G l v b j E v U 0 F N U E x F I F d B V k U g R E F T S E J P Q V J E L 0 F 1 d G 9 S Z W 1 v d m V k Q 2 9 s d W 1 u c z E u e 0 N v b H V t b j c w N C w 1 N j V 9 J n F 1 b 3 Q 7 L C Z x d W 9 0 O 1 N l Y 3 R p b 2 4 x L 1 N B T V B M R S B X Q V Z F I E R B U 0 h C T 0 F S R C 9 B d X R v U m V t b 3 Z l Z E N v b H V t b n M x L n t D b 2 x 1 b W 4 3 M D U s N T Y 2 f S Z x d W 9 0 O y w m c X V v d D t T Z W N 0 a W 9 u M S 9 T Q U 1 Q T E U g V 0 F W R S B E Q V N I Q k 9 B U k Q v Q X V 0 b 1 J l b W 9 2 Z W R D b 2 x 1 b W 5 z M S 5 7 Q 2 9 s d W 1 u N z A 2 L D U 2 N 3 0 m c X V v d D s s J n F 1 b 3 Q 7 U 2 V j d G l v b j E v U 0 F N U E x F I F d B V k U g R E F T S E J P Q V J E L 0 F 1 d G 9 S Z W 1 v d m V k Q 2 9 s d W 1 u c z E u e 0 N v b H V t b j c w N y w 1 N j h 9 J n F 1 b 3 Q 7 L C Z x d W 9 0 O 1 N l Y 3 R p b 2 4 x L 1 N B T V B M R S B X Q V Z F I E R B U 0 h C T 0 F S R C 9 B d X R v U m V t b 3 Z l Z E N v b H V t b n M x L n t D b 2 x 1 b W 4 3 M D g s N T Y 5 f S Z x d W 9 0 O y w m c X V v d D t T Z W N 0 a W 9 u M S 9 T Q U 1 Q T E U g V 0 F W R S B E Q V N I Q k 9 B U k Q v Q X V 0 b 1 J l b W 9 2 Z W R D b 2 x 1 b W 5 z M S 5 7 Q 2 9 s d W 1 u N z A 5 L D U 3 M H 0 m c X V v d D s s J n F 1 b 3 Q 7 U 2 V j d G l v b j E v U 0 F N U E x F I F d B V k U g R E F T S E J P Q V J E L 0 F 1 d G 9 S Z W 1 v d m V k Q 2 9 s d W 1 u c z E u e 0 N v b H V t b j c x M C w 1 N z F 9 J n F 1 b 3 Q 7 L C Z x d W 9 0 O 1 N l Y 3 R p b 2 4 x L 1 N B T V B M R S B X Q V Z F I E R B U 0 h C T 0 F S R C 9 B d X R v U m V t b 3 Z l Z E N v b H V t b n M x L n t D b 2 x 1 b W 4 3 M T E s N T c y f S Z x d W 9 0 O y w m c X V v d D t T Z W N 0 a W 9 u M S 9 T Q U 1 Q T E U g V 0 F W R S B E Q V N I Q k 9 B U k Q v Q X V 0 b 1 J l b W 9 2 Z W R D b 2 x 1 b W 5 z M S 5 7 Q 2 9 s d W 1 u N z E y L D U 3 M 3 0 m c X V v d D s s J n F 1 b 3 Q 7 U 2 V j d G l v b j E v U 0 F N U E x F I F d B V k U g R E F T S E J P Q V J E L 0 F 1 d G 9 S Z W 1 v d m V k Q 2 9 s d W 1 u c z E u e 0 N v b H V t b j c x M y w 1 N z R 9 J n F 1 b 3 Q 7 L C Z x d W 9 0 O 1 N l Y 3 R p b 2 4 x L 1 N B T V B M R S B X Q V Z F I E R B U 0 h C T 0 F S R C 9 B d X R v U m V t b 3 Z l Z E N v b H V t b n M x L n t D b 2 x 1 b W 4 3 M T Q s N T c 1 f S Z x d W 9 0 O y w m c X V v d D t T Z W N 0 a W 9 u M S 9 T Q U 1 Q T E U g V 0 F W R S B E Q V N I Q k 9 B U k Q v Q X V 0 b 1 J l b W 9 2 Z W R D b 2 x 1 b W 5 z M S 5 7 Q 2 9 s d W 1 u N z E 1 L D U 3 N n 0 m c X V v d D s s J n F 1 b 3 Q 7 U 2 V j d G l v b j E v U 0 F N U E x F I F d B V k U g R E F T S E J P Q V J E L 0 F 1 d G 9 S Z W 1 v d m V k Q 2 9 s d W 1 u c z E u e 0 N v b H V t b j c x N i w 1 N z d 9 J n F 1 b 3 Q 7 L C Z x d W 9 0 O 1 N l Y 3 R p b 2 4 x L 1 N B T V B M R S B X Q V Z F I E R B U 0 h C T 0 F S R C 9 B d X R v U m V t b 3 Z l Z E N v b H V t b n M x L n t D b 2 x 1 b W 4 3 M T c s N T c 4 f S Z x d W 9 0 O y w m c X V v d D t T Z W N 0 a W 9 u M S 9 T Q U 1 Q T E U g V 0 F W R S B E Q V N I Q k 9 B U k Q v Q X V 0 b 1 J l b W 9 2 Z W R D b 2 x 1 b W 5 z M S 5 7 Q 2 9 s d W 1 u N z E 4 L D U 3 O X 0 m c X V v d D s s J n F 1 b 3 Q 7 U 2 V j d G l v b j E v U 0 F N U E x F I F d B V k U g R E F T S E J P Q V J E L 0 F 1 d G 9 S Z W 1 v d m V k Q 2 9 s d W 1 u c z E u e 0 N v b H V t b j c x O S w 1 O D B 9 J n F 1 b 3 Q 7 L C Z x d W 9 0 O 1 N l Y 3 R p b 2 4 x L 1 N B T V B M R S B X Q V Z F I E R B U 0 h C T 0 F S R C 9 B d X R v U m V t b 3 Z l Z E N v b H V t b n M x L n t D b 2 x 1 b W 4 3 M j A s N T g x f S Z x d W 9 0 O y w m c X V v d D t T Z W N 0 a W 9 u M S 9 T Q U 1 Q T E U g V 0 F W R S B E Q V N I Q k 9 B U k Q v Q X V 0 b 1 J l b W 9 2 Z W R D b 2 x 1 b W 5 z M S 5 7 Q 2 9 s d W 1 u N z I x L D U 4 M n 0 m c X V v d D s s J n F 1 b 3 Q 7 U 2 V j d G l v b j E v U 0 F N U E x F I F d B V k U g R E F T S E J P Q V J E L 0 F 1 d G 9 S Z W 1 v d m V k Q 2 9 s d W 1 u c z E u e 0 N v b H V t b j c y M i w 1 O D N 9 J n F 1 b 3 Q 7 L C Z x d W 9 0 O 1 N l Y 3 R p b 2 4 x L 1 N B T V B M R S B X Q V Z F I E R B U 0 h C T 0 F S R C 9 B d X R v U m V t b 3 Z l Z E N v b H V t b n M x L n t D b 2 x 1 b W 4 3 M j M s N T g 0 f S Z x d W 9 0 O y w m c X V v d D t T Z W N 0 a W 9 u M S 9 T Q U 1 Q T E U g V 0 F W R S B E Q V N I Q k 9 B U k Q v Q X V 0 b 1 J l b W 9 2 Z W R D b 2 x 1 b W 5 z M S 5 7 Q 2 9 s d W 1 u N z I 0 L D U 4 N X 0 m c X V v d D s s J n F 1 b 3 Q 7 U 2 V j d G l v b j E v U 0 F N U E x F I F d B V k U g R E F T S E J P Q V J E L 0 F 1 d G 9 S Z W 1 v d m V k Q 2 9 s d W 1 u c z E u e 0 N v b H V t b j c y N S w 1 O D Z 9 J n F 1 b 3 Q 7 L C Z x d W 9 0 O 1 N l Y 3 R p b 2 4 x L 1 N B T V B M R S B X Q V Z F I E R B U 0 h C T 0 F S R C 9 B d X R v U m V t b 3 Z l Z E N v b H V t b n M x L n t D b 2 x 1 b W 4 3 M j Y s N T g 3 f S Z x d W 9 0 O y w m c X V v d D t T Z W N 0 a W 9 u M S 9 T Q U 1 Q T E U g V 0 F W R S B E Q V N I Q k 9 B U k Q v Q X V 0 b 1 J l b W 9 2 Z W R D b 2 x 1 b W 5 z M S 5 7 Q 2 9 s d W 1 u N z I 3 L D U 4 O H 0 m c X V v d D s s J n F 1 b 3 Q 7 U 2 V j d G l v b j E v U 0 F N U E x F I F d B V k U g R E F T S E J P Q V J E L 0 F 1 d G 9 S Z W 1 v d m V k Q 2 9 s d W 1 u c z E u e 0 N v b H V t b j c y O C w 1 O D l 9 J n F 1 b 3 Q 7 L C Z x d W 9 0 O 1 N l Y 3 R p b 2 4 x L 1 N B T V B M R S B X Q V Z F I E R B U 0 h C T 0 F S R C 9 B d X R v U m V t b 3 Z l Z E N v b H V t b n M x L n t D b 2 x 1 b W 4 3 M j k s N T k w f S Z x d W 9 0 O y w m c X V v d D t T Z W N 0 a W 9 u M S 9 T Q U 1 Q T E U g V 0 F W R S B E Q V N I Q k 9 B U k Q v Q X V 0 b 1 J l b W 9 2 Z W R D b 2 x 1 b W 5 z M S 5 7 Q 2 9 s d W 1 u N z M w L D U 5 M X 0 m c X V v d D s s J n F 1 b 3 Q 7 U 2 V j d G l v b j E v U 0 F N U E x F I F d B V k U g R E F T S E J P Q V J E L 0 F 1 d G 9 S Z W 1 v d m V k Q 2 9 s d W 1 u c z E u e 0 N v b H V t b j c z M S w 1 O T J 9 J n F 1 b 3 Q 7 L C Z x d W 9 0 O 1 N l Y 3 R p b 2 4 x L 1 N B T V B M R S B X Q V Z F I E R B U 0 h C T 0 F S R C 9 B d X R v U m V t b 3 Z l Z E N v b H V t b n M x L n t D b 2 x 1 b W 4 3 M z I s N T k z f S Z x d W 9 0 O y w m c X V v d D t T Z W N 0 a W 9 u M S 9 T Q U 1 Q T E U g V 0 F W R S B E Q V N I Q k 9 B U k Q v Q X V 0 b 1 J l b W 9 2 Z W R D b 2 x 1 b W 5 z M S 5 7 Q 2 9 s d W 1 u N z M z L D U 5 N H 0 m c X V v d D s s J n F 1 b 3 Q 7 U 2 V j d G l v b j E v U 0 F N U E x F I F d B V k U g R E F T S E J P Q V J E L 0 F 1 d G 9 S Z W 1 v d m V k Q 2 9 s d W 1 u c z E u e 0 N v b H V t b j c z N C w 1 O T V 9 J n F 1 b 3 Q 7 L C Z x d W 9 0 O 1 N l Y 3 R p b 2 4 x L 1 N B T V B M R S B X Q V Z F I E R B U 0 h C T 0 F S R C 9 B d X R v U m V t b 3 Z l Z E N v b H V t b n M x L n t D b 2 x 1 b W 4 3 M z U s N T k 2 f S Z x d W 9 0 O y w m c X V v d D t T Z W N 0 a W 9 u M S 9 T Q U 1 Q T E U g V 0 F W R S B E Q V N I Q k 9 B U k Q v Q X V 0 b 1 J l b W 9 2 Z W R D b 2 x 1 b W 5 z M S 5 7 Q 2 9 s d W 1 u N z M 2 L D U 5 N 3 0 m c X V v d D s s J n F 1 b 3 Q 7 U 2 V j d G l v b j E v U 0 F N U E x F I F d B V k U g R E F T S E J P Q V J E L 0 F 1 d G 9 S Z W 1 v d m V k Q 2 9 s d W 1 u c z E u e 0 N v b H V t b j c z N y w 1 O T h 9 J n F 1 b 3 Q 7 L C Z x d W 9 0 O 1 N l Y 3 R p b 2 4 x L 1 N B T V B M R S B X Q V Z F I E R B U 0 h C T 0 F S R C 9 B d X R v U m V t b 3 Z l Z E N v b H V t b n M x L n t D b 2 x 1 b W 4 3 M z g s N T k 5 f S Z x d W 9 0 O y w m c X V v d D t T Z W N 0 a W 9 u M S 9 T Q U 1 Q T E U g V 0 F W R S B E Q V N I Q k 9 B U k Q v Q X V 0 b 1 J l b W 9 2 Z W R D b 2 x 1 b W 5 z M S 5 7 Q 2 9 s d W 1 u N z M 5 L D Y w M H 0 m c X V v d D s s J n F 1 b 3 Q 7 U 2 V j d G l v b j E v U 0 F N U E x F I F d B V k U g R E F T S E J P Q V J E L 0 F 1 d G 9 S Z W 1 v d m V k Q 2 9 s d W 1 u c z E u e 0 N v b H V t b j c 0 M C w 2 M D F 9 J n F 1 b 3 Q 7 L C Z x d W 9 0 O 1 N l Y 3 R p b 2 4 x L 1 N B T V B M R S B X Q V Z F I E R B U 0 h C T 0 F S R C 9 B d X R v U m V t b 3 Z l Z E N v b H V t b n M x L n t D b 2 x 1 b W 4 3 N D E s N j A y f S Z x d W 9 0 O y w m c X V v d D t T Z W N 0 a W 9 u M S 9 T Q U 1 Q T E U g V 0 F W R S B E Q V N I Q k 9 B U k Q v Q X V 0 b 1 J l b W 9 2 Z W R D b 2 x 1 b W 5 z M S 5 7 Q 2 9 s d W 1 u N z Q y L D Y w M 3 0 m c X V v d D s s J n F 1 b 3 Q 7 U 2 V j d G l v b j E v U 0 F N U E x F I F d B V k U g R E F T S E J P Q V J E L 0 F 1 d G 9 S Z W 1 v d m V k Q 2 9 s d W 1 u c z E u e 0 N v b H V t b j c 0 M y w 2 M D R 9 J n F 1 b 3 Q 7 L C Z x d W 9 0 O 1 N l Y 3 R p b 2 4 x L 1 N B T V B M R S B X Q V Z F I E R B U 0 h C T 0 F S R C 9 B d X R v U m V t b 3 Z l Z E N v b H V t b n M x L n t D b 2 x 1 b W 4 3 N D Q s N j A 1 f S Z x d W 9 0 O y w m c X V v d D t T Z W N 0 a W 9 u M S 9 T Q U 1 Q T E U g V 0 F W R S B E Q V N I Q k 9 B U k Q v Q X V 0 b 1 J l b W 9 2 Z W R D b 2 x 1 b W 5 z M S 5 7 Q 2 9 s d W 1 u N z Q 1 L D Y w N n 0 m c X V v d D s s J n F 1 b 3 Q 7 U 2 V j d G l v b j E v U 0 F N U E x F I F d B V k U g R E F T S E J P Q V J E L 0 F 1 d G 9 S Z W 1 v d m V k Q 2 9 s d W 1 u c z E u e 0 N v b H V t b j c 0 N i w 2 M D d 9 J n F 1 b 3 Q 7 L C Z x d W 9 0 O 1 N l Y 3 R p b 2 4 x L 1 N B T V B M R S B X Q V Z F I E R B U 0 h C T 0 F S R C 9 B d X R v U m V t b 3 Z l Z E N v b H V t b n M x L n t D b 2 x 1 b W 4 3 N D c s N j A 4 f S Z x d W 9 0 O y w m c X V v d D t T Z W N 0 a W 9 u M S 9 T Q U 1 Q T E U g V 0 F W R S B E Q V N I Q k 9 B U k Q v Q X V 0 b 1 J l b W 9 2 Z W R D b 2 x 1 b W 5 z M S 5 7 Q 2 9 s d W 1 u N z Q 4 L D Y w O X 0 m c X V v d D s s J n F 1 b 3 Q 7 U 2 V j d G l v b j E v U 0 F N U E x F I F d B V k U g R E F T S E J P Q V J E L 0 F 1 d G 9 S Z W 1 v d m V k Q 2 9 s d W 1 u c z E u e 0 N v b H V t b j c 0 O S w 2 M T B 9 J n F 1 b 3 Q 7 L C Z x d W 9 0 O 1 N l Y 3 R p b 2 4 x L 1 N B T V B M R S B X Q V Z F I E R B U 0 h C T 0 F S R C 9 B d X R v U m V t b 3 Z l Z E N v b H V t b n M x L n t D b 2 x 1 b W 4 3 N T A s N j E x f S Z x d W 9 0 O y w m c X V v d D t T Z W N 0 a W 9 u M S 9 T Q U 1 Q T E U g V 0 F W R S B E Q V N I Q k 9 B U k Q v Q X V 0 b 1 J l b W 9 2 Z W R D b 2 x 1 b W 5 z M S 5 7 Q 2 9 s d W 1 u N z U x L D Y x M n 0 m c X V v d D s s J n F 1 b 3 Q 7 U 2 V j d G l v b j E v U 0 F N U E x F I F d B V k U g R E F T S E J P Q V J E L 0 F 1 d G 9 S Z W 1 v d m V k Q 2 9 s d W 1 u c z E u e 0 N v b H V t b j c 1 M i w 2 M T N 9 J n F 1 b 3 Q 7 L C Z x d W 9 0 O 1 N l Y 3 R p b 2 4 x L 1 N B T V B M R S B X Q V Z F I E R B U 0 h C T 0 F S R C 9 B d X R v U m V t b 3 Z l Z E N v b H V t b n M x L n t D b 2 x 1 b W 4 3 N T M s N j E 0 f S Z x d W 9 0 O y w m c X V v d D t T Z W N 0 a W 9 u M S 9 T Q U 1 Q T E U g V 0 F W R S B E Q V N I Q k 9 B U k Q v Q X V 0 b 1 J l b W 9 2 Z W R D b 2 x 1 b W 5 z M S 5 7 Q 2 9 s d W 1 u N z U 0 L D Y x N X 0 m c X V v d D s s J n F 1 b 3 Q 7 U 2 V j d G l v b j E v U 0 F N U E x F I F d B V k U g R E F T S E J P Q V J E L 0 F 1 d G 9 S Z W 1 v d m V k Q 2 9 s d W 1 u c z E u e 0 N v b H V t b j c 1 N S w 2 M T Z 9 J n F 1 b 3 Q 7 L C Z x d W 9 0 O 1 N l Y 3 R p b 2 4 x L 1 N B T V B M R S B X Q V Z F I E R B U 0 h C T 0 F S R C 9 B d X R v U m V t b 3 Z l Z E N v b H V t b n M x L n t D b 2 x 1 b W 4 3 N T Y s N j E 3 f S Z x d W 9 0 O y w m c X V v d D t T Z W N 0 a W 9 u M S 9 T Q U 1 Q T E U g V 0 F W R S B E Q V N I Q k 9 B U k Q v Q X V 0 b 1 J l b W 9 2 Z W R D b 2 x 1 b W 5 z M S 5 7 Q 2 9 s d W 1 u N z U 3 L D Y x O H 0 m c X V v d D s s J n F 1 b 3 Q 7 U 2 V j d G l v b j E v U 0 F N U E x F I F d B V k U g R E F T S E J P Q V J E L 0 F 1 d G 9 S Z W 1 v d m V k Q 2 9 s d W 1 u c z E u e 0 N v b H V t b j c 1 O C w 2 M T l 9 J n F 1 b 3 Q 7 L C Z x d W 9 0 O 1 N l Y 3 R p b 2 4 x L 1 N B T V B M R S B X Q V Z F I E R B U 0 h C T 0 F S R C 9 B d X R v U m V t b 3 Z l Z E N v b H V t b n M x L n t D b 2 x 1 b W 4 3 N T k s N j I w f S Z x d W 9 0 O y w m c X V v d D t T Z W N 0 a W 9 u M S 9 T Q U 1 Q T E U g V 0 F W R S B E Q V N I Q k 9 B U k Q v Q X V 0 b 1 J l b W 9 2 Z W R D b 2 x 1 b W 5 z M S 5 7 Q 2 9 s d W 1 u N z Y w L D Y y M X 0 m c X V v d D s s J n F 1 b 3 Q 7 U 2 V j d G l v b j E v U 0 F N U E x F I F d B V k U g R E F T S E J P Q V J E L 0 F 1 d G 9 S Z W 1 v d m V k Q 2 9 s d W 1 u c z E u e 0 N v b H V t b j c 2 M S w 2 M j J 9 J n F 1 b 3 Q 7 L C Z x d W 9 0 O 1 N l Y 3 R p b 2 4 x L 1 N B T V B M R S B X Q V Z F I E R B U 0 h C T 0 F S R C 9 B d X R v U m V t b 3 Z l Z E N v b H V t b n M x L n t D b 2 x 1 b W 4 3 N j I s N j I z f S Z x d W 9 0 O y w m c X V v d D t T Z W N 0 a W 9 u M S 9 T Q U 1 Q T E U g V 0 F W R S B E Q V N I Q k 9 B U k Q v Q X V 0 b 1 J l b W 9 2 Z W R D b 2 x 1 b W 5 z M S 5 7 Q 2 9 s d W 1 u N z Y z L D Y y N H 0 m c X V v d D s s J n F 1 b 3 Q 7 U 2 V j d G l v b j E v U 0 F N U E x F I F d B V k U g R E F T S E J P Q V J E L 0 F 1 d G 9 S Z W 1 v d m V k Q 2 9 s d W 1 u c z E u e 0 N v b H V t b j c 2 N C w 2 M j V 9 J n F 1 b 3 Q 7 L C Z x d W 9 0 O 1 N l Y 3 R p b 2 4 x L 1 N B T V B M R S B X Q V Z F I E R B U 0 h C T 0 F S R C 9 B d X R v U m V t b 3 Z l Z E N v b H V t b n M x L n t D b 2 x 1 b W 4 3 N j U s N j I 2 f S Z x d W 9 0 O y w m c X V v d D t T Z W N 0 a W 9 u M S 9 T Q U 1 Q T E U g V 0 F W R S B E Q V N I Q k 9 B U k Q v Q X V 0 b 1 J l b W 9 2 Z W R D b 2 x 1 b W 5 z M S 5 7 Q 2 9 s d W 1 u N z Y 2 L D Y y N 3 0 m c X V v d D s s J n F 1 b 3 Q 7 U 2 V j d G l v b j E v U 0 F N U E x F I F d B V k U g R E F T S E J P Q V J E L 0 F 1 d G 9 S Z W 1 v d m V k Q 2 9 s d W 1 u c z E u e 0 N v b H V t b j c 2 N y w 2 M j h 9 J n F 1 b 3 Q 7 L C Z x d W 9 0 O 1 N l Y 3 R p b 2 4 x L 1 N B T V B M R S B X Q V Z F I E R B U 0 h C T 0 F S R C 9 B d X R v U m V t b 3 Z l Z E N v b H V t b n M x L n t D b 2 x 1 b W 4 3 N j g s N j I 5 f S Z x d W 9 0 O y w m c X V v d D t T Z W N 0 a W 9 u M S 9 T Q U 1 Q T E U g V 0 F W R S B E Q V N I Q k 9 B U k Q v Q X V 0 b 1 J l b W 9 2 Z W R D b 2 x 1 b W 5 z M S 5 7 Q 2 9 s d W 1 u N z Y 5 L D Y z M H 0 m c X V v d D s s J n F 1 b 3 Q 7 U 2 V j d G l v b j E v U 0 F N U E x F I F d B V k U g R E F T S E J P Q V J E L 0 F 1 d G 9 S Z W 1 v d m V k Q 2 9 s d W 1 u c z E u e 0 N v b H V t b j c 3 M C w 2 M z F 9 J n F 1 b 3 Q 7 L C Z x d W 9 0 O 1 N l Y 3 R p b 2 4 x L 1 N B T V B M R S B X Q V Z F I E R B U 0 h C T 0 F S R C 9 B d X R v U m V t b 3 Z l Z E N v b H V t b n M x L n t D b 2 x 1 b W 4 3 N z E s N j M y f S Z x d W 9 0 O y w m c X V v d D t T Z W N 0 a W 9 u M S 9 T Q U 1 Q T E U g V 0 F W R S B E Q V N I Q k 9 B U k Q v Q X V 0 b 1 J l b W 9 2 Z W R D b 2 x 1 b W 5 z M S 5 7 Q 2 9 s d W 1 u N z c y L D Y z M 3 0 m c X V v d D s s J n F 1 b 3 Q 7 U 2 V j d G l v b j E v U 0 F N U E x F I F d B V k U g R E F T S E J P Q V J E L 0 F 1 d G 9 S Z W 1 v d m V k Q 2 9 s d W 1 u c z E u e 0 N v b H V t b j c 3 M y w 2 M z R 9 J n F 1 b 3 Q 7 L C Z x d W 9 0 O 1 N l Y 3 R p b 2 4 x L 1 N B T V B M R S B X Q V Z F I E R B U 0 h C T 0 F S R C 9 B d X R v U m V t b 3 Z l Z E N v b H V t b n M x L n t D b 2 x 1 b W 4 3 N z Q s N j M 1 f S Z x d W 9 0 O y w m c X V v d D t T Z W N 0 a W 9 u M S 9 T Q U 1 Q T E U g V 0 F W R S B E Q V N I Q k 9 B U k Q v Q X V 0 b 1 J l b W 9 2 Z W R D b 2 x 1 b W 5 z M S 5 7 Q 2 9 s d W 1 u N z c 1 L D Y z N n 0 m c X V v d D s s J n F 1 b 3 Q 7 U 2 V j d G l v b j E v U 0 F N U E x F I F d B V k U g R E F T S E J P Q V J E L 0 F 1 d G 9 S Z W 1 v d m V k Q 2 9 s d W 1 u c z E u e 0 N v b H V t b j c 3 N i w 2 M z d 9 J n F 1 b 3 Q 7 L C Z x d W 9 0 O 1 N l Y 3 R p b 2 4 x L 1 N B T V B M R S B X Q V Z F I E R B U 0 h C T 0 F S R C 9 B d X R v U m V t b 3 Z l Z E N v b H V t b n M x L n t D b 2 x 1 b W 4 3 N z c s N j M 4 f S Z x d W 9 0 O y w m c X V v d D t T Z W N 0 a W 9 u M S 9 T Q U 1 Q T E U g V 0 F W R S B E Q V N I Q k 9 B U k Q v Q X V 0 b 1 J l b W 9 2 Z W R D b 2 x 1 b W 5 z M S 5 7 Q 2 9 s d W 1 u N z c 4 L D Y z O X 0 m c X V v d D s s J n F 1 b 3 Q 7 U 2 V j d G l v b j E v U 0 F N U E x F I F d B V k U g R E F T S E J P Q V J E L 0 F 1 d G 9 S Z W 1 v d m V k Q 2 9 s d W 1 u c z E u e 0 N v b H V t b j c 3 O S w 2 N D B 9 J n F 1 b 3 Q 7 L C Z x d W 9 0 O 1 N l Y 3 R p b 2 4 x L 1 N B T V B M R S B X Q V Z F I E R B U 0 h C T 0 F S R C 9 B d X R v U m V t b 3 Z l Z E N v b H V t b n M x L n t D b 2 x 1 b W 4 3 O D A s N j Q x f S Z x d W 9 0 O y w m c X V v d D t T Z W N 0 a W 9 u M S 9 T Q U 1 Q T E U g V 0 F W R S B E Q V N I Q k 9 B U k Q v Q X V 0 b 1 J l b W 9 2 Z W R D b 2 x 1 b W 5 z M S 5 7 Q 2 9 s d W 1 u N z g x L D Y 0 M n 0 m c X V v d D s s J n F 1 b 3 Q 7 U 2 V j d G l v b j E v U 0 F N U E x F I F d B V k U g R E F T S E J P Q V J E L 0 F 1 d G 9 S Z W 1 v d m V k Q 2 9 s d W 1 u c z E u e 0 N v b H V t b j c 4 M i w 2 N D N 9 J n F 1 b 3 Q 7 L C Z x d W 9 0 O 1 N l Y 3 R p b 2 4 x L 1 N B T V B M R S B X Q V Z F I E R B U 0 h C T 0 F S R C 9 B d X R v U m V t b 3 Z l Z E N v b H V t b n M x L n t D b 2 x 1 b W 4 3 O D M s N j Q 0 f S Z x d W 9 0 O y w m c X V v d D t T Z W N 0 a W 9 u M S 9 T Q U 1 Q T E U g V 0 F W R S B E Q V N I Q k 9 B U k Q v Q X V 0 b 1 J l b W 9 2 Z W R D b 2 x 1 b W 5 z M S 5 7 Q 2 9 s d W 1 u N z g 0 L D Y 0 N X 0 m c X V v d D s s J n F 1 b 3 Q 7 U 2 V j d G l v b j E v U 0 F N U E x F I F d B V k U g R E F T S E J P Q V J E L 0 F 1 d G 9 S Z W 1 v d m V k Q 2 9 s d W 1 u c z E u e 0 N v b H V t b j c 4 N S w 2 N D Z 9 J n F 1 b 3 Q 7 L C Z x d W 9 0 O 1 N l Y 3 R p b 2 4 x L 1 N B T V B M R S B X Q V Z F I E R B U 0 h C T 0 F S R C 9 B d X R v U m V t b 3 Z l Z E N v b H V t b n M x L n t D b 2 x 1 b W 4 3 O D Y s N j Q 3 f S Z x d W 9 0 O y w m c X V v d D t T Z W N 0 a W 9 u M S 9 T Q U 1 Q T E U g V 0 F W R S B E Q V N I Q k 9 B U k Q v Q X V 0 b 1 J l b W 9 2 Z W R D b 2 x 1 b W 5 z M S 5 7 Q 2 9 s d W 1 u N z g 3 L D Y 0 O H 0 m c X V v d D s s J n F 1 b 3 Q 7 U 2 V j d G l v b j E v U 0 F N U E x F I F d B V k U g R E F T S E J P Q V J E L 0 F 1 d G 9 S Z W 1 v d m V k Q 2 9 s d W 1 u c z E u e 0 N v b H V t b j c 4 O C w 2 N D l 9 J n F 1 b 3 Q 7 L C Z x d W 9 0 O 1 N l Y 3 R p b 2 4 x L 1 N B T V B M R S B X Q V Z F I E R B U 0 h C T 0 F S R C 9 B d X R v U m V t b 3 Z l Z E N v b H V t b n M x L n t D b 2 x 1 b W 4 3 O D k s N j U w f S Z x d W 9 0 O y w m c X V v d D t T Z W N 0 a W 9 u M S 9 T Q U 1 Q T E U g V 0 F W R S B E Q V N I Q k 9 B U k Q v Q X V 0 b 1 J l b W 9 2 Z W R D b 2 x 1 b W 5 z M S 5 7 Q 2 9 s d W 1 u N z k w L D Y 1 M X 0 m c X V v d D s s J n F 1 b 3 Q 7 U 2 V j d G l v b j E v U 0 F N U E x F I F d B V k U g R E F T S E J P Q V J E L 0 F 1 d G 9 S Z W 1 v d m V k Q 2 9 s d W 1 u c z E u e 0 N v b H V t b j c 5 M S w 2 N T J 9 J n F 1 b 3 Q 7 L C Z x d W 9 0 O 1 N l Y 3 R p b 2 4 x L 1 N B T V B M R S B X Q V Z F I E R B U 0 h C T 0 F S R C 9 B d X R v U m V t b 3 Z l Z E N v b H V t b n M x L n t D b 2 x 1 b W 4 3 O T I s N j U z f S Z x d W 9 0 O y w m c X V v d D t T Z W N 0 a W 9 u M S 9 T Q U 1 Q T E U g V 0 F W R S B E Q V N I Q k 9 B U k Q v Q X V 0 b 1 J l b W 9 2 Z W R D b 2 x 1 b W 5 z M S 5 7 Q 2 9 s d W 1 u N z k z L D Y 1 N H 0 m c X V v d D s s J n F 1 b 3 Q 7 U 2 V j d G l v b j E v U 0 F N U E x F I F d B V k U g R E F T S E J P Q V J E L 0 F 1 d G 9 S Z W 1 v d m V k Q 2 9 s d W 1 u c z E u e 0 N v b H V t b j c 5 N C w 2 N T V 9 J n F 1 b 3 Q 7 L C Z x d W 9 0 O 1 N l Y 3 R p b 2 4 x L 1 N B T V B M R S B X Q V Z F I E R B U 0 h C T 0 F S R C 9 B d X R v U m V t b 3 Z l Z E N v b H V t b n M x L n t D b 2 x 1 b W 4 3 O T U s N j U 2 f S Z x d W 9 0 O y w m c X V v d D t T Z W N 0 a W 9 u M S 9 T Q U 1 Q T E U g V 0 F W R S B E Q V N I Q k 9 B U k Q v Q X V 0 b 1 J l b W 9 2 Z W R D b 2 x 1 b W 5 z M S 5 7 Q 2 9 s d W 1 u N z k 2 L D Y 1 N 3 0 m c X V v d D s s J n F 1 b 3 Q 7 U 2 V j d G l v b j E v U 0 F N U E x F I F d B V k U g R E F T S E J P Q V J E L 0 F 1 d G 9 S Z W 1 v d m V k Q 2 9 s d W 1 u c z E u e 0 N v b H V t b j c 5 N y w 2 N T h 9 J n F 1 b 3 Q 7 L C Z x d W 9 0 O 1 N l Y 3 R p b 2 4 x L 1 N B T V B M R S B X Q V Z F I E R B U 0 h C T 0 F S R C 9 B d X R v U m V t b 3 Z l Z E N v b H V t b n M x L n t D b 2 x 1 b W 4 3 O T g s N j U 5 f S Z x d W 9 0 O y w m c X V v d D t T Z W N 0 a W 9 u M S 9 T Q U 1 Q T E U g V 0 F W R S B E Q V N I Q k 9 B U k Q v Q X V 0 b 1 J l b W 9 2 Z W R D b 2 x 1 b W 5 z M S 5 7 Q 2 9 s d W 1 u N z k 5 L D Y 2 M H 0 m c X V v d D s s J n F 1 b 3 Q 7 U 2 V j d G l v b j E v U 0 F N U E x F I F d B V k U g R E F T S E J P Q V J E L 0 F 1 d G 9 S Z W 1 v d m V k Q 2 9 s d W 1 u c z E u e 0 N v b H V t b j g w M C w 2 N j F 9 J n F 1 b 3 Q 7 L C Z x d W 9 0 O 1 N l Y 3 R p b 2 4 x L 1 N B T V B M R S B X Q V Z F I E R B U 0 h C T 0 F S R C 9 B d X R v U m V t b 3 Z l Z E N v b H V t b n M x L n t D b 2 x 1 b W 4 4 M D E s N j Y y f S Z x d W 9 0 O y w m c X V v d D t T Z W N 0 a W 9 u M S 9 T Q U 1 Q T E U g V 0 F W R S B E Q V N I Q k 9 B U k Q v Q X V 0 b 1 J l b W 9 2 Z W R D b 2 x 1 b W 5 z M S 5 7 Q 2 9 s d W 1 u O D A y L D Y 2 M 3 0 m c X V v d D s s J n F 1 b 3 Q 7 U 2 V j d G l v b j E v U 0 F N U E x F I F d B V k U g R E F T S E J P Q V J E L 0 F 1 d G 9 S Z W 1 v d m V k Q 2 9 s d W 1 u c z E u e 0 N v b H V t b j g w M y w 2 N j R 9 J n F 1 b 3 Q 7 L C Z x d W 9 0 O 1 N l Y 3 R p b 2 4 x L 1 N B T V B M R S B X Q V Z F I E R B U 0 h C T 0 F S R C 9 B d X R v U m V t b 3 Z l Z E N v b H V t b n M x L n t D b 2 x 1 b W 4 4 M D Q s N j Y 1 f S Z x d W 9 0 O y w m c X V v d D t T Z W N 0 a W 9 u M S 9 T Q U 1 Q T E U g V 0 F W R S B E Q V N I Q k 9 B U k Q v Q X V 0 b 1 J l b W 9 2 Z W R D b 2 x 1 b W 5 z M S 5 7 Q 2 9 s d W 1 u O D A 1 L D Y 2 N n 0 m c X V v d D s s J n F 1 b 3 Q 7 U 2 V j d G l v b j E v U 0 F N U E x F I F d B V k U g R E F T S E J P Q V J E L 0 F 1 d G 9 S Z W 1 v d m V k Q 2 9 s d W 1 u c z E u e 0 N v b H V t b j g w N i w 2 N j d 9 J n F 1 b 3 Q 7 L C Z x d W 9 0 O 1 N l Y 3 R p b 2 4 x L 1 N B T V B M R S B X Q V Z F I E R B U 0 h C T 0 F S R C 9 B d X R v U m V t b 3 Z l Z E N v b H V t b n M x L n t D b 2 x 1 b W 4 4 M D c s N j Y 4 f S Z x d W 9 0 O y w m c X V v d D t T Z W N 0 a W 9 u M S 9 T Q U 1 Q T E U g V 0 F W R S B E Q V N I Q k 9 B U k Q v Q X V 0 b 1 J l b W 9 2 Z W R D b 2 x 1 b W 5 z M S 5 7 Q 2 9 s d W 1 u O D A 4 L D Y 2 O X 0 m c X V v d D s s J n F 1 b 3 Q 7 U 2 V j d G l v b j E v U 0 F N U E x F I F d B V k U g R E F T S E J P Q V J E L 0 F 1 d G 9 S Z W 1 v d m V k Q 2 9 s d W 1 u c z E u e 0 N v b H V t b j g w O S w 2 N z B 9 J n F 1 b 3 Q 7 L C Z x d W 9 0 O 1 N l Y 3 R p b 2 4 x L 1 N B T V B M R S B X Q V Z F I E R B U 0 h C T 0 F S R C 9 B d X R v U m V t b 3 Z l Z E N v b H V t b n M x L n t D b 2 x 1 b W 4 4 M T A s N j c x f S Z x d W 9 0 O y w m c X V v d D t T Z W N 0 a W 9 u M S 9 T Q U 1 Q T E U g V 0 F W R S B E Q V N I Q k 9 B U k Q v Q X V 0 b 1 J l b W 9 2 Z W R D b 2 x 1 b W 5 z M S 5 7 Q 2 9 s d W 1 u O D E x L D Y 3 M n 0 m c X V v d D s s J n F 1 b 3 Q 7 U 2 V j d G l v b j E v U 0 F N U E x F I F d B V k U g R E F T S E J P Q V J E L 0 F 1 d G 9 S Z W 1 v d m V k Q 2 9 s d W 1 u c z E u e 0 N v b H V t b j g x M i w 2 N z N 9 J n F 1 b 3 Q 7 L C Z x d W 9 0 O 1 N l Y 3 R p b 2 4 x L 1 N B T V B M R S B X Q V Z F I E R B U 0 h C T 0 F S R C 9 B d X R v U m V t b 3 Z l Z E N v b H V t b n M x L n t D b 2 x 1 b W 4 4 M T M s N j c 0 f S Z x d W 9 0 O y w m c X V v d D t T Z W N 0 a W 9 u M S 9 T Q U 1 Q T E U g V 0 F W R S B E Q V N I Q k 9 B U k Q v Q X V 0 b 1 J l b W 9 2 Z W R D b 2 x 1 b W 5 z M S 5 7 Q 2 9 s d W 1 u O D E 0 L D Y 3 N X 0 m c X V v d D s s J n F 1 b 3 Q 7 U 2 V j d G l v b j E v U 0 F N U E x F I F d B V k U g R E F T S E J P Q V J E L 0 F 1 d G 9 S Z W 1 v d m V k Q 2 9 s d W 1 u c z E u e 0 N v b H V t b j g x N S w 2 N z Z 9 J n F 1 b 3 Q 7 L C Z x d W 9 0 O 1 N l Y 3 R p b 2 4 x L 1 N B T V B M R S B X Q V Z F I E R B U 0 h C T 0 F S R C 9 B d X R v U m V t b 3 Z l Z E N v b H V t b n M x L n t D b 2 x 1 b W 4 4 M T Y s N j c 3 f S Z x d W 9 0 O y w m c X V v d D t T Z W N 0 a W 9 u M S 9 T Q U 1 Q T E U g V 0 F W R S B E Q V N I Q k 9 B U k Q v Q X V 0 b 1 J l b W 9 2 Z W R D b 2 x 1 b W 5 z M S 5 7 Q 2 9 s d W 1 u O D E 3 L D Y 3 O H 0 m c X V v d D s s J n F 1 b 3 Q 7 U 2 V j d G l v b j E v U 0 F N U E x F I F d B V k U g R E F T S E J P Q V J E L 0 F 1 d G 9 S Z W 1 v d m V k Q 2 9 s d W 1 u c z E u e 0 N v b H V t b j g x O C w 2 N z l 9 J n F 1 b 3 Q 7 L C Z x d W 9 0 O 1 N l Y 3 R p b 2 4 x L 1 N B T V B M R S B X Q V Z F I E R B U 0 h C T 0 F S R C 9 B d X R v U m V t b 3 Z l Z E N v b H V t b n M x L n t D b 2 x 1 b W 4 4 M T k s N j g w f S Z x d W 9 0 O y w m c X V v d D t T Z W N 0 a W 9 u M S 9 T Q U 1 Q T E U g V 0 F W R S B E Q V N I Q k 9 B U k Q v Q X V 0 b 1 J l b W 9 2 Z W R D b 2 x 1 b W 5 z M S 5 7 Q 2 9 s d W 1 u O D I w L D Y 4 M X 0 m c X V v d D s s J n F 1 b 3 Q 7 U 2 V j d G l v b j E v U 0 F N U E x F I F d B V k U g R E F T S E J P Q V J E L 0 F 1 d G 9 S Z W 1 v d m V k Q 2 9 s d W 1 u c z E u e 0 N v b H V t b j g y M S w 2 O D J 9 J n F 1 b 3 Q 7 L C Z x d W 9 0 O 1 N l Y 3 R p b 2 4 x L 1 N B T V B M R S B X Q V Z F I E R B U 0 h C T 0 F S R C 9 B d X R v U m V t b 3 Z l Z E N v b H V t b n M x L n t D b 2 x 1 b W 4 4 M j I s N j g z f S Z x d W 9 0 O y w m c X V v d D t T Z W N 0 a W 9 u M S 9 T Q U 1 Q T E U g V 0 F W R S B E Q V N I Q k 9 B U k Q v Q X V 0 b 1 J l b W 9 2 Z W R D b 2 x 1 b W 5 z M S 5 7 Q 2 9 s d W 1 u O D I z L D Y 4 N H 0 m c X V v d D s s J n F 1 b 3 Q 7 U 2 V j d G l v b j E v U 0 F N U E x F I F d B V k U g R E F T S E J P Q V J E L 0 F 1 d G 9 S Z W 1 v d m V k Q 2 9 s d W 1 u c z E u e 0 N v b H V t b j g y N C w 2 O D V 9 J n F 1 b 3 Q 7 L C Z x d W 9 0 O 1 N l Y 3 R p b 2 4 x L 1 N B T V B M R S B X Q V Z F I E R B U 0 h C T 0 F S R C 9 B d X R v U m V t b 3 Z l Z E N v b H V t b n M x L n t D b 2 x 1 b W 4 4 M j U s N j g 2 f S Z x d W 9 0 O y w m c X V v d D t T Z W N 0 a W 9 u M S 9 T Q U 1 Q T E U g V 0 F W R S B E Q V N I Q k 9 B U k Q v Q X V 0 b 1 J l b W 9 2 Z W R D b 2 x 1 b W 5 z M S 5 7 Q 2 9 s d W 1 u O D I 2 L D Y 4 N 3 0 m c X V v d D s s J n F 1 b 3 Q 7 U 2 V j d G l v b j E v U 0 F N U E x F I F d B V k U g R E F T S E J P Q V J E L 0 F 1 d G 9 S Z W 1 v d m V k Q 2 9 s d W 1 u c z E u e 0 N v b H V t b j g y N y w 2 O D h 9 J n F 1 b 3 Q 7 L C Z x d W 9 0 O 1 N l Y 3 R p b 2 4 x L 1 N B T V B M R S B X Q V Z F I E R B U 0 h C T 0 F S R C 9 B d X R v U m V t b 3 Z l Z E N v b H V t b n M x L n t D b 2 x 1 b W 4 4 M j g s N j g 5 f S Z x d W 9 0 O y w m c X V v d D t T Z W N 0 a W 9 u M S 9 T Q U 1 Q T E U g V 0 F W R S B E Q V N I Q k 9 B U k Q v Q X V 0 b 1 J l b W 9 2 Z W R D b 2 x 1 b W 5 z M S 5 7 Q 2 9 s d W 1 u O D I 5 L D Y 5 M H 0 m c X V v d D s s J n F 1 b 3 Q 7 U 2 V j d G l v b j E v U 0 F N U E x F I F d B V k U g R E F T S E J P Q V J E L 0 F 1 d G 9 S Z W 1 v d m V k Q 2 9 s d W 1 u c z E u e 0 N v b H V t b j g z M C w 2 O T F 9 J n F 1 b 3 Q 7 L C Z x d W 9 0 O 1 N l Y 3 R p b 2 4 x L 1 N B T V B M R S B X Q V Z F I E R B U 0 h C T 0 F S R C 9 B d X R v U m V t b 3 Z l Z E N v b H V t b n M x L n t D b 2 x 1 b W 4 4 M z E s N j k y f S Z x d W 9 0 O y w m c X V v d D t T Z W N 0 a W 9 u M S 9 T Q U 1 Q T E U g V 0 F W R S B E Q V N I Q k 9 B U k Q v Q X V 0 b 1 J l b W 9 2 Z W R D b 2 x 1 b W 5 z M S 5 7 Q 2 9 s d W 1 u O D M y L D Y 5 M 3 0 m c X V v d D s s J n F 1 b 3 Q 7 U 2 V j d G l v b j E v U 0 F N U E x F I F d B V k U g R E F T S E J P Q V J E L 0 F 1 d G 9 S Z W 1 v d m V k Q 2 9 s d W 1 u c z E u e 0 N v b H V t b j g z M y w 2 O T R 9 J n F 1 b 3 Q 7 L C Z x d W 9 0 O 1 N l Y 3 R p b 2 4 x L 1 N B T V B M R S B X Q V Z F I E R B U 0 h C T 0 F S R C 9 B d X R v U m V t b 3 Z l Z E N v b H V t b n M x L n t D b 2 x 1 b W 4 4 M z Q s N j k 1 f S Z x d W 9 0 O y w m c X V v d D t T Z W N 0 a W 9 u M S 9 T Q U 1 Q T E U g V 0 F W R S B E Q V N I Q k 9 B U k Q v Q X V 0 b 1 J l b W 9 2 Z W R D b 2 x 1 b W 5 z M S 5 7 Q 2 9 s d W 1 u O D M 1 L D Y 5 N n 0 m c X V v d D s s J n F 1 b 3 Q 7 U 2 V j d G l v b j E v U 0 F N U E x F I F d B V k U g R E F T S E J P Q V J E L 0 F 1 d G 9 S Z W 1 v d m V k Q 2 9 s d W 1 u c z E u e 0 N v b H V t b j g z N i w 2 O T d 9 J n F 1 b 3 Q 7 L C Z x d W 9 0 O 1 N l Y 3 R p b 2 4 x L 1 N B T V B M R S B X Q V Z F I E R B U 0 h C T 0 F S R C 9 B d X R v U m V t b 3 Z l Z E N v b H V t b n M x L n t D b 2 x 1 b W 4 4 M z c s N j k 4 f S Z x d W 9 0 O y w m c X V v d D t T Z W N 0 a W 9 u M S 9 T Q U 1 Q T E U g V 0 F W R S B E Q V N I Q k 9 B U k Q v Q X V 0 b 1 J l b W 9 2 Z W R D b 2 x 1 b W 5 z M S 5 7 Q 2 9 s d W 1 u O D M 4 L D Y 5 O X 0 m c X V v d D s s J n F 1 b 3 Q 7 U 2 V j d G l v b j E v U 0 F N U E x F I F d B V k U g R E F T S E J P Q V J E L 0 F 1 d G 9 S Z W 1 v d m V k Q 2 9 s d W 1 u c z E u e 0 N v b H V t b j g z O S w 3 M D B 9 J n F 1 b 3 Q 7 L C Z x d W 9 0 O 1 N l Y 3 R p b 2 4 x L 1 N B T V B M R S B X Q V Z F I E R B U 0 h C T 0 F S R C 9 B d X R v U m V t b 3 Z l Z E N v b H V t b n M x L n t D b 2 x 1 b W 4 4 N D A s N z A x f S Z x d W 9 0 O y w m c X V v d D t T Z W N 0 a W 9 u M S 9 T Q U 1 Q T E U g V 0 F W R S B E Q V N I Q k 9 B U k Q v Q X V 0 b 1 J l b W 9 2 Z W R D b 2 x 1 b W 5 z M S 5 7 Q 2 9 s d W 1 u O D Q x L D c w M n 0 m c X V v d D s s J n F 1 b 3 Q 7 U 2 V j d G l v b j E v U 0 F N U E x F I F d B V k U g R E F T S E J P Q V J E L 0 F 1 d G 9 S Z W 1 v d m V k Q 2 9 s d W 1 u c z E u e 0 N v b H V t b j g 0 M i w 3 M D N 9 J n F 1 b 3 Q 7 L C Z x d W 9 0 O 1 N l Y 3 R p b 2 4 x L 1 N B T V B M R S B X Q V Z F I E R B U 0 h C T 0 F S R C 9 B d X R v U m V t b 3 Z l Z E N v b H V t b n M x L n t D b 2 x 1 b W 4 4 N D M s N z A 0 f S Z x d W 9 0 O y w m c X V v d D t T Z W N 0 a W 9 u M S 9 T Q U 1 Q T E U g V 0 F W R S B E Q V N I Q k 9 B U k Q v Q X V 0 b 1 J l b W 9 2 Z W R D b 2 x 1 b W 5 z M S 5 7 Q 2 9 s d W 1 u O D Q 0 L D c w N X 0 m c X V v d D s s J n F 1 b 3 Q 7 U 2 V j d G l v b j E v U 0 F N U E x F I F d B V k U g R E F T S E J P Q V J E L 0 F 1 d G 9 S Z W 1 v d m V k Q 2 9 s d W 1 u c z E u e 0 N v b H V t b j g 0 N S w 3 M D Z 9 J n F 1 b 3 Q 7 L C Z x d W 9 0 O 1 N l Y 3 R p b 2 4 x L 1 N B T V B M R S B X Q V Z F I E R B U 0 h C T 0 F S R C 9 B d X R v U m V t b 3 Z l Z E N v b H V t b n M x L n t D b 2 x 1 b W 4 4 N D Y s N z A 3 f S Z x d W 9 0 O y w m c X V v d D t T Z W N 0 a W 9 u M S 9 T Q U 1 Q T E U g V 0 F W R S B E Q V N I Q k 9 B U k Q v Q X V 0 b 1 J l b W 9 2 Z W R D b 2 x 1 b W 5 z M S 5 7 Q 2 9 s d W 1 u O D Q 3 L D c w O H 0 m c X V v d D s s J n F 1 b 3 Q 7 U 2 V j d G l v b j E v U 0 F N U E x F I F d B V k U g R E F T S E J P Q V J E L 0 F 1 d G 9 S Z W 1 v d m V k Q 2 9 s d W 1 u c z E u e 0 N v b H V t b j g 0 O C w 3 M D l 9 J n F 1 b 3 Q 7 L C Z x d W 9 0 O 1 N l Y 3 R p b 2 4 x L 1 N B T V B M R S B X Q V Z F I E R B U 0 h C T 0 F S R C 9 B d X R v U m V t b 3 Z l Z E N v b H V t b n M x L n t D b 2 x 1 b W 4 4 N D k s N z E w f S Z x d W 9 0 O y w m c X V v d D t T Z W N 0 a W 9 u M S 9 T Q U 1 Q T E U g V 0 F W R S B E Q V N I Q k 9 B U k Q v Q X V 0 b 1 J l b W 9 2 Z W R D b 2 x 1 b W 5 z M S 5 7 Q 2 9 s d W 1 u O D U w L D c x M X 0 m c X V v d D s s J n F 1 b 3 Q 7 U 2 V j d G l v b j E v U 0 F N U E x F I F d B V k U g R E F T S E J P Q V J E L 0 F 1 d G 9 S Z W 1 v d m V k Q 2 9 s d W 1 u c z E u e 0 N v b H V t b j g 1 M S w 3 M T J 9 J n F 1 b 3 Q 7 L C Z x d W 9 0 O 1 N l Y 3 R p b 2 4 x L 1 N B T V B M R S B X Q V Z F I E R B U 0 h C T 0 F S R C 9 B d X R v U m V t b 3 Z l Z E N v b H V t b n M x L n t D b 2 x 1 b W 4 4 N T I s N z E z f S Z x d W 9 0 O y w m c X V v d D t T Z W N 0 a W 9 u M S 9 T Q U 1 Q T E U g V 0 F W R S B E Q V N I Q k 9 B U k Q v Q X V 0 b 1 J l b W 9 2 Z W R D b 2 x 1 b W 5 z M S 5 7 Q 2 9 s d W 1 u O D U z L D c x N H 0 m c X V v d D s s J n F 1 b 3 Q 7 U 2 V j d G l v b j E v U 0 F N U E x F I F d B V k U g R E F T S E J P Q V J E L 0 F 1 d G 9 S Z W 1 v d m V k Q 2 9 s d W 1 u c z E u e 0 N v b H V t b j g 1 N C w 3 M T V 9 J n F 1 b 3 Q 7 L C Z x d W 9 0 O 1 N l Y 3 R p b 2 4 x L 1 N B T V B M R S B X Q V Z F I E R B U 0 h C T 0 F S R C 9 B d X R v U m V t b 3 Z l Z E N v b H V t b n M x L n t D b 2 x 1 b W 4 4 N T U s N z E 2 f S Z x d W 9 0 O y w m c X V v d D t T Z W N 0 a W 9 u M S 9 T Q U 1 Q T E U g V 0 F W R S B E Q V N I Q k 9 B U k Q v Q X V 0 b 1 J l b W 9 2 Z W R D b 2 x 1 b W 5 z M S 5 7 Q 2 9 s d W 1 u O D U 2 L D c x N 3 0 m c X V v d D s s J n F 1 b 3 Q 7 U 2 V j d G l v b j E v U 0 F N U E x F I F d B V k U g R E F T S E J P Q V J E L 0 F 1 d G 9 S Z W 1 v d m V k Q 2 9 s d W 1 u c z E u e 0 N v b H V t b j g 1 N y w 3 M T h 9 J n F 1 b 3 Q 7 L C Z x d W 9 0 O 1 N l Y 3 R p b 2 4 x L 1 N B T V B M R S B X Q V Z F I E R B U 0 h C T 0 F S R C 9 B d X R v U m V t b 3 Z l Z E N v b H V t b n M x L n t D b 2 x 1 b W 4 4 N T g s N z E 5 f S Z x d W 9 0 O y w m c X V v d D t T Z W N 0 a W 9 u M S 9 T Q U 1 Q T E U g V 0 F W R S B E Q V N I Q k 9 B U k Q v Q X V 0 b 1 J l b W 9 2 Z W R D b 2 x 1 b W 5 z M S 5 7 Q 2 9 s d W 1 u O D U 5 L D c y M H 0 m c X V v d D s s J n F 1 b 3 Q 7 U 2 V j d G l v b j E v U 0 F N U E x F I F d B V k U g R E F T S E J P Q V J E L 0 F 1 d G 9 S Z W 1 v d m V k Q 2 9 s d W 1 u c z E u e 0 N v b H V t b j g 2 M C w 3 M j F 9 J n F 1 b 3 Q 7 L C Z x d W 9 0 O 1 N l Y 3 R p b 2 4 x L 1 N B T V B M R S B X Q V Z F I E R B U 0 h C T 0 F S R C 9 B d X R v U m V t b 3 Z l Z E N v b H V t b n M x L n t D b 2 x 1 b W 4 4 N j E s N z I y f S Z x d W 9 0 O y w m c X V v d D t T Z W N 0 a W 9 u M S 9 T Q U 1 Q T E U g V 0 F W R S B E Q V N I Q k 9 B U k Q v Q X V 0 b 1 J l b W 9 2 Z W R D b 2 x 1 b W 5 z M S 5 7 Q 2 9 s d W 1 u O D Y y L D c y M 3 0 m c X V v d D s s J n F 1 b 3 Q 7 U 2 V j d G l v b j E v U 0 F N U E x F I F d B V k U g R E F T S E J P Q V J E L 0 F 1 d G 9 S Z W 1 v d m V k Q 2 9 s d W 1 u c z E u e 0 N v b H V t b j g 2 M y w 3 M j R 9 J n F 1 b 3 Q 7 L C Z x d W 9 0 O 1 N l Y 3 R p b 2 4 x L 1 N B T V B M R S B X Q V Z F I E R B U 0 h C T 0 F S R C 9 B d X R v U m V t b 3 Z l Z E N v b H V t b n M x L n t D b 2 x 1 b W 4 4 N j Q s N z I 1 f S Z x d W 9 0 O y w m c X V v d D t T Z W N 0 a W 9 u M S 9 T Q U 1 Q T E U g V 0 F W R S B E Q V N I Q k 9 B U k Q v Q X V 0 b 1 J l b W 9 2 Z W R D b 2 x 1 b W 5 z M S 5 7 Q 2 9 s d W 1 u O D Y 1 L D c y N n 0 m c X V v d D s s J n F 1 b 3 Q 7 U 2 V j d G l v b j E v U 0 F N U E x F I F d B V k U g R E F T S E J P Q V J E L 0 F 1 d G 9 S Z W 1 v d m V k Q 2 9 s d W 1 u c z E u e 0 N v b H V t b j g 2 N i w 3 M j d 9 J n F 1 b 3 Q 7 L C Z x d W 9 0 O 1 N l Y 3 R p b 2 4 x L 1 N B T V B M R S B X Q V Z F I E R B U 0 h C T 0 F S R C 9 B d X R v U m V t b 3 Z l Z E N v b H V t b n M x L n t D b 2 x 1 b W 4 4 N j c s N z I 4 f S Z x d W 9 0 O y w m c X V v d D t T Z W N 0 a W 9 u M S 9 T Q U 1 Q T E U g V 0 F W R S B E Q V N I Q k 9 B U k Q v Q X V 0 b 1 J l b W 9 2 Z W R D b 2 x 1 b W 5 z M S 5 7 Q 2 9 s d W 1 u O D Y 4 L D c y O X 0 m c X V v d D s s J n F 1 b 3 Q 7 U 2 V j d G l v b j E v U 0 F N U E x F I F d B V k U g R E F T S E J P Q V J E L 0 F 1 d G 9 S Z W 1 v d m V k Q 2 9 s d W 1 u c z E u e 0 N v b H V t b j g 2 O S w 3 M z B 9 J n F 1 b 3 Q 7 L C Z x d W 9 0 O 1 N l Y 3 R p b 2 4 x L 1 N B T V B M R S B X Q V Z F I E R B U 0 h C T 0 F S R C 9 B d X R v U m V t b 3 Z l Z E N v b H V t b n M x L n t D b 2 x 1 b W 4 4 N z A s N z M x f S Z x d W 9 0 O y w m c X V v d D t T Z W N 0 a W 9 u M S 9 T Q U 1 Q T E U g V 0 F W R S B E Q V N I Q k 9 B U k Q v Q X V 0 b 1 J l b W 9 2 Z W R D b 2 x 1 b W 5 z M S 5 7 Q 2 9 s d W 1 u O D c x L D c z M n 0 m c X V v d D s s J n F 1 b 3 Q 7 U 2 V j d G l v b j E v U 0 F N U E x F I F d B V k U g R E F T S E J P Q V J E L 0 F 1 d G 9 S Z W 1 v d m V k Q 2 9 s d W 1 u c z E u e 0 N v b H V t b j g 3 M i w 3 M z N 9 J n F 1 b 3 Q 7 L C Z x d W 9 0 O 1 N l Y 3 R p b 2 4 x L 1 N B T V B M R S B X Q V Z F I E R B U 0 h C T 0 F S R C 9 B d X R v U m V t b 3 Z l Z E N v b H V t b n M x L n t D b 2 x 1 b W 4 4 N z M s N z M 0 f S Z x d W 9 0 O y w m c X V v d D t T Z W N 0 a W 9 u M S 9 T Q U 1 Q T E U g V 0 F W R S B E Q V N I Q k 9 B U k Q v Q X V 0 b 1 J l b W 9 2 Z W R D b 2 x 1 b W 5 z M S 5 7 Q 2 9 s d W 1 u O D c 0 L D c z N X 0 m c X V v d D s s J n F 1 b 3 Q 7 U 2 V j d G l v b j E v U 0 F N U E x F I F d B V k U g R E F T S E J P Q V J E L 0 F 1 d G 9 S Z W 1 v d m V k Q 2 9 s d W 1 u c z E u e 0 N v b H V t b j g 3 N S w 3 M z Z 9 J n F 1 b 3 Q 7 L C Z x d W 9 0 O 1 N l Y 3 R p b 2 4 x L 1 N B T V B M R S B X Q V Z F I E R B U 0 h C T 0 F S R C 9 B d X R v U m V t b 3 Z l Z E N v b H V t b n M x L n t D b 2 x 1 b W 4 4 N z Y s N z M 3 f S Z x d W 9 0 O y w m c X V v d D t T Z W N 0 a W 9 u M S 9 T Q U 1 Q T E U g V 0 F W R S B E Q V N I Q k 9 B U k Q v Q X V 0 b 1 J l b W 9 2 Z W R D b 2 x 1 b W 5 z M S 5 7 Q 2 9 s d W 1 u O D c 3 L D c z O H 0 m c X V v d D s s J n F 1 b 3 Q 7 U 2 V j d G l v b j E v U 0 F N U E x F I F d B V k U g R E F T S E J P Q V J E L 0 F 1 d G 9 S Z W 1 v d m V k Q 2 9 s d W 1 u c z E u e 0 N v b H V t b j g 3 O C w 3 M z l 9 J n F 1 b 3 Q 7 L C Z x d W 9 0 O 1 N l Y 3 R p b 2 4 x L 1 N B T V B M R S B X Q V Z F I E R B U 0 h C T 0 F S R C 9 B d X R v U m V t b 3 Z l Z E N v b H V t b n M x L n t D b 2 x 1 b W 4 4 N z k s N z Q w f S Z x d W 9 0 O y w m c X V v d D t T Z W N 0 a W 9 u M S 9 T Q U 1 Q T E U g V 0 F W R S B E Q V N I Q k 9 B U k Q v Q X V 0 b 1 J l b W 9 2 Z W R D b 2 x 1 b W 5 z M S 5 7 Q 2 9 s d W 1 u O D g w L D c 0 M X 0 m c X V v d D s s J n F 1 b 3 Q 7 U 2 V j d G l v b j E v U 0 F N U E x F I F d B V k U g R E F T S E J P Q V J E L 0 F 1 d G 9 S Z W 1 v d m V k Q 2 9 s d W 1 u c z E u e 0 N v b H V t b j g 4 M S w 3 N D J 9 J n F 1 b 3 Q 7 L C Z x d W 9 0 O 1 N l Y 3 R p b 2 4 x L 1 N B T V B M R S B X Q V Z F I E R B U 0 h C T 0 F S R C 9 B d X R v U m V t b 3 Z l Z E N v b H V t b n M x L n t D b 2 x 1 b W 4 4 O D I s N z Q z f S Z x d W 9 0 O y w m c X V v d D t T Z W N 0 a W 9 u M S 9 T Q U 1 Q T E U g V 0 F W R S B E Q V N I Q k 9 B U k Q v Q X V 0 b 1 J l b W 9 2 Z W R D b 2 x 1 b W 5 z M S 5 7 Q 2 9 s d W 1 u O D g z L D c 0 N H 0 m c X V v d D s s J n F 1 b 3 Q 7 U 2 V j d G l v b j E v U 0 F N U E x F I F d B V k U g R E F T S E J P Q V J E L 0 F 1 d G 9 S Z W 1 v d m V k Q 2 9 s d W 1 u c z E u e 0 N v b H V t b j g 4 N C w 3 N D V 9 J n F 1 b 3 Q 7 L C Z x d W 9 0 O 1 N l Y 3 R p b 2 4 x L 1 N B T V B M R S B X Q V Z F I E R B U 0 h C T 0 F S R C 9 B d X R v U m V t b 3 Z l Z E N v b H V t b n M x L n t D b 2 x 1 b W 4 4 O D U s N z Q 2 f S Z x d W 9 0 O y w m c X V v d D t T Z W N 0 a W 9 u M S 9 T Q U 1 Q T E U g V 0 F W R S B E Q V N I Q k 9 B U k Q v Q X V 0 b 1 J l b W 9 2 Z W R D b 2 x 1 b W 5 z M S 5 7 Q 2 9 s d W 1 u O D g 2 L D c 0 N 3 0 m c X V v d D s s J n F 1 b 3 Q 7 U 2 V j d G l v b j E v U 0 F N U E x F I F d B V k U g R E F T S E J P Q V J E L 0 F 1 d G 9 S Z W 1 v d m V k Q 2 9 s d W 1 u c z E u e 0 N v b H V t b j g 4 N y w 3 N D h 9 J n F 1 b 3 Q 7 L C Z x d W 9 0 O 1 N l Y 3 R p b 2 4 x L 1 N B T V B M R S B X Q V Z F I E R B U 0 h C T 0 F S R C 9 B d X R v U m V t b 3 Z l Z E N v b H V t b n M x L n t D b 2 x 1 b W 4 4 O D g s N z Q 5 f S Z x d W 9 0 O y w m c X V v d D t T Z W N 0 a W 9 u M S 9 T Q U 1 Q T E U g V 0 F W R S B E Q V N I Q k 9 B U k Q v Q X V 0 b 1 J l b W 9 2 Z W R D b 2 x 1 b W 5 z M S 5 7 Q 2 9 s d W 1 u O D g 5 L D c 1 M H 0 m c X V v d D s s J n F 1 b 3 Q 7 U 2 V j d G l v b j E v U 0 F N U E x F I F d B V k U g R E F T S E J P Q V J E L 0 F 1 d G 9 S Z W 1 v d m V k Q 2 9 s d W 1 u c z E u e 0 N v b H V t b j g 5 M C w 3 N T F 9 J n F 1 b 3 Q 7 L C Z x d W 9 0 O 1 N l Y 3 R p b 2 4 x L 1 N B T V B M R S B X Q V Z F I E R B U 0 h C T 0 F S R C 9 B d X R v U m V t b 3 Z l Z E N v b H V t b n M x L n t D b 2 x 1 b W 4 4 O T E s N z U y f S Z x d W 9 0 O y w m c X V v d D t T Z W N 0 a W 9 u M S 9 T Q U 1 Q T E U g V 0 F W R S B E Q V N I Q k 9 B U k Q v Q X V 0 b 1 J l b W 9 2 Z W R D b 2 x 1 b W 5 z M S 5 7 Q 2 9 s d W 1 u O D k y L D c 1 M 3 0 m c X V v d D s s J n F 1 b 3 Q 7 U 2 V j d G l v b j E v U 0 F N U E x F I F d B V k U g R E F T S E J P Q V J E L 0 F 1 d G 9 S Z W 1 v d m V k Q 2 9 s d W 1 u c z E u e 0 N v b H V t b j g 5 M y w 3 N T R 9 J n F 1 b 3 Q 7 L C Z x d W 9 0 O 1 N l Y 3 R p b 2 4 x L 1 N B T V B M R S B X Q V Z F I E R B U 0 h C T 0 F S R C 9 B d X R v U m V t b 3 Z l Z E N v b H V t b n M x L n t D b 2 x 1 b W 4 4 O T Q s N z U 1 f S Z x d W 9 0 O y w m c X V v d D t T Z W N 0 a W 9 u M S 9 T Q U 1 Q T E U g V 0 F W R S B E Q V N I Q k 9 B U k Q v Q X V 0 b 1 J l b W 9 2 Z W R D b 2 x 1 b W 5 z M S 5 7 Q 2 9 s d W 1 u O D k 1 L D c 1 N n 0 m c X V v d D s s J n F 1 b 3 Q 7 U 2 V j d G l v b j E v U 0 F N U E x F I F d B V k U g R E F T S E J P Q V J E L 0 F 1 d G 9 S Z W 1 v d m V k Q 2 9 s d W 1 u c z E u e 0 N v b H V t b j g 5 N i w 3 N T d 9 J n F 1 b 3 Q 7 L C Z x d W 9 0 O 1 N l Y 3 R p b 2 4 x L 1 N B T V B M R S B X Q V Z F I E R B U 0 h C T 0 F S R C 9 B d X R v U m V t b 3 Z l Z E N v b H V t b n M x L n t D b 2 x 1 b W 4 4 O T c s N z U 4 f S Z x d W 9 0 O y w m c X V v d D t T Z W N 0 a W 9 u M S 9 T Q U 1 Q T E U g V 0 F W R S B E Q V N I Q k 9 B U k Q v Q X V 0 b 1 J l b W 9 2 Z W R D b 2 x 1 b W 5 z M S 5 7 Q 2 9 s d W 1 u O D k 4 L D c 1 O X 0 m c X V v d D s s J n F 1 b 3 Q 7 U 2 V j d G l v b j E v U 0 F N U E x F I F d B V k U g R E F T S E J P Q V J E L 0 F 1 d G 9 S Z W 1 v d m V k Q 2 9 s d W 1 u c z E u e 0 N v b H V t b j g 5 O S w 3 N j B 9 J n F 1 b 3 Q 7 L C Z x d W 9 0 O 1 N l Y 3 R p b 2 4 x L 1 N B T V B M R S B X Q V Z F I E R B U 0 h C T 0 F S R C 9 B d X R v U m V t b 3 Z l Z E N v b H V t b n M x L n t D b 2 x 1 b W 4 5 M D A s N z Y x f S Z x d W 9 0 O y w m c X V v d D t T Z W N 0 a W 9 u M S 9 T Q U 1 Q T E U g V 0 F W R S B E Q V N I Q k 9 B U k Q v Q X V 0 b 1 J l b W 9 2 Z W R D b 2 x 1 b W 5 z M S 5 7 Q 2 9 s d W 1 u O T A x L D c 2 M n 0 m c X V v d D s s J n F 1 b 3 Q 7 U 2 V j d G l v b j E v U 0 F N U E x F I F d B V k U g R E F T S E J P Q V J E L 0 F 1 d G 9 S Z W 1 v d m V k Q 2 9 s d W 1 u c z E u e 0 N v b H V t b j k w M i w 3 N j N 9 J n F 1 b 3 Q 7 L C Z x d W 9 0 O 1 N l Y 3 R p b 2 4 x L 1 N B T V B M R S B X Q V Z F I E R B U 0 h C T 0 F S R C 9 B d X R v U m V t b 3 Z l Z E N v b H V t b n M x L n t D b 2 x 1 b W 4 5 M D M s N z Y 0 f S Z x d W 9 0 O y w m c X V v d D t T Z W N 0 a W 9 u M S 9 T Q U 1 Q T E U g V 0 F W R S B E Q V N I Q k 9 B U k Q v Q X V 0 b 1 J l b W 9 2 Z W R D b 2 x 1 b W 5 z M S 5 7 Q 2 9 s d W 1 u O T A 0 L D c 2 N X 0 m c X V v d D s s J n F 1 b 3 Q 7 U 2 V j d G l v b j E v U 0 F N U E x F I F d B V k U g R E F T S E J P Q V J E L 0 F 1 d G 9 S Z W 1 v d m V k Q 2 9 s d W 1 u c z E u e 0 N v b H V t b j k w N S w 3 N j Z 9 J n F 1 b 3 Q 7 L C Z x d W 9 0 O 1 N l Y 3 R p b 2 4 x L 1 N B T V B M R S B X Q V Z F I E R B U 0 h C T 0 F S R C 9 B d X R v U m V t b 3 Z l Z E N v b H V t b n M x L n t D b 2 x 1 b W 4 5 M D Y s N z Y 3 f S Z x d W 9 0 O y w m c X V v d D t T Z W N 0 a W 9 u M S 9 T Q U 1 Q T E U g V 0 F W R S B E Q V N I Q k 9 B U k Q v Q X V 0 b 1 J l b W 9 2 Z W R D b 2 x 1 b W 5 z M S 5 7 Q 2 9 s d W 1 u O T A 3 L D c 2 O H 0 m c X V v d D s s J n F 1 b 3 Q 7 U 2 V j d G l v b j E v U 0 F N U E x F I F d B V k U g R E F T S E J P Q V J E L 0 F 1 d G 9 S Z W 1 v d m V k Q 2 9 s d W 1 u c z E u e 0 N v b H V t b j k w O C w 3 N j l 9 J n F 1 b 3 Q 7 L C Z x d W 9 0 O 1 N l Y 3 R p b 2 4 x L 1 N B T V B M R S B X Q V Z F I E R B U 0 h C T 0 F S R C 9 B d X R v U m V t b 3 Z l Z E N v b H V t b n M x L n t D b 2 x 1 b W 4 5 M D k s N z c w f S Z x d W 9 0 O y w m c X V v d D t T Z W N 0 a W 9 u M S 9 T Q U 1 Q T E U g V 0 F W R S B E Q V N I Q k 9 B U k Q v Q X V 0 b 1 J l b W 9 2 Z W R D b 2 x 1 b W 5 z M S 5 7 Q 2 9 s d W 1 u O T E w L D c 3 M X 0 m c X V v d D s s J n F 1 b 3 Q 7 U 2 V j d G l v b j E v U 0 F N U E x F I F d B V k U g R E F T S E J P Q V J E L 0 F 1 d G 9 S Z W 1 v d m V k Q 2 9 s d W 1 u c z E u e 0 N v b H V t b j k x M S w 3 N z J 9 J n F 1 b 3 Q 7 L C Z x d W 9 0 O 1 N l Y 3 R p b 2 4 x L 1 N B T V B M R S B X Q V Z F I E R B U 0 h C T 0 F S R C 9 B d X R v U m V t b 3 Z l Z E N v b H V t b n M x L n t D b 2 x 1 b W 4 5 M T I s N z c z f S Z x d W 9 0 O y w m c X V v d D t T Z W N 0 a W 9 u M S 9 T Q U 1 Q T E U g V 0 F W R S B E Q V N I Q k 9 B U k Q v Q X V 0 b 1 J l b W 9 2 Z W R D b 2 x 1 b W 5 z M S 5 7 Q 2 9 s d W 1 u O T E z L D c 3 N H 0 m c X V v d D s s J n F 1 b 3 Q 7 U 2 V j d G l v b j E v U 0 F N U E x F I F d B V k U g R E F T S E J P Q V J E L 0 F 1 d G 9 S Z W 1 v d m V k Q 2 9 s d W 1 u c z E u e 0 N v b H V t b j k x N C w 3 N z V 9 J n F 1 b 3 Q 7 L C Z x d W 9 0 O 1 N l Y 3 R p b 2 4 x L 1 N B T V B M R S B X Q V Z F I E R B U 0 h C T 0 F S R C 9 B d X R v U m V t b 3 Z l Z E N v b H V t b n M x L n t D b 2 x 1 b W 4 5 M T U s N z c 2 f S Z x d W 9 0 O y w m c X V v d D t T Z W N 0 a W 9 u M S 9 T Q U 1 Q T E U g V 0 F W R S B E Q V N I Q k 9 B U k Q v Q X V 0 b 1 J l b W 9 2 Z W R D b 2 x 1 b W 5 z M S 5 7 Q 2 9 s d W 1 u O T E 2 L D c 3 N 3 0 m c X V v d D s s J n F 1 b 3 Q 7 U 2 V j d G l v b j E v U 0 F N U E x F I F d B V k U g R E F T S E J P Q V J E L 0 F 1 d G 9 S Z W 1 v d m V k Q 2 9 s d W 1 u c z E u e 0 N v b H V t b j k x N y w 3 N z h 9 J n F 1 b 3 Q 7 L C Z x d W 9 0 O 1 N l Y 3 R p b 2 4 x L 1 N B T V B M R S B X Q V Z F I E R B U 0 h C T 0 F S R C 9 B d X R v U m V t b 3 Z l Z E N v b H V t b n M x L n t D b 2 x 1 b W 4 5 M T g s N z c 5 f S Z x d W 9 0 O y w m c X V v d D t T Z W N 0 a W 9 u M S 9 T Q U 1 Q T E U g V 0 F W R S B E Q V N I Q k 9 B U k Q v Q X V 0 b 1 J l b W 9 2 Z W R D b 2 x 1 b W 5 z M S 5 7 Q 2 9 s d W 1 u O T E 5 L D c 4 M H 0 m c X V v d D s s J n F 1 b 3 Q 7 U 2 V j d G l v b j E v U 0 F N U E x F I F d B V k U g R E F T S E J P Q V J E L 0 F 1 d G 9 S Z W 1 v d m V k Q 2 9 s d W 1 u c z E u e 0 N v b H V t b j k y M C w 3 O D F 9 J n F 1 b 3 Q 7 L C Z x d W 9 0 O 1 N l Y 3 R p b 2 4 x L 1 N B T V B M R S B X Q V Z F I E R B U 0 h C T 0 F S R C 9 B d X R v U m V t b 3 Z l Z E N v b H V t b n M x L n t D b 2 x 1 b W 4 5 M j E s N z g y f S Z x d W 9 0 O y w m c X V v d D t T Z W N 0 a W 9 u M S 9 T Q U 1 Q T E U g V 0 F W R S B E Q V N I Q k 9 B U k Q v Q X V 0 b 1 J l b W 9 2 Z W R D b 2 x 1 b W 5 z M S 5 7 Q 2 9 s d W 1 u O T I y L D c 4 M 3 0 m c X V v d D s s J n F 1 b 3 Q 7 U 2 V j d G l v b j E v U 0 F N U E x F I F d B V k U g R E F T S E J P Q V J E L 0 F 1 d G 9 S Z W 1 v d m V k Q 2 9 s d W 1 u c z E u e 0 N v b H V t b j k y M y w 3 O D R 9 J n F 1 b 3 Q 7 L C Z x d W 9 0 O 1 N l Y 3 R p b 2 4 x L 1 N B T V B M R S B X Q V Z F I E R B U 0 h C T 0 F S R C 9 B d X R v U m V t b 3 Z l Z E N v b H V t b n M x L n t D b 2 x 1 b W 4 5 M j Q s N z g 1 f S Z x d W 9 0 O y w m c X V v d D t T Z W N 0 a W 9 u M S 9 T Q U 1 Q T E U g V 0 F W R S B E Q V N I Q k 9 B U k Q v Q X V 0 b 1 J l b W 9 2 Z W R D b 2 x 1 b W 5 z M S 5 7 Q 2 9 s d W 1 u O T I 1 L D c 4 N n 0 m c X V v d D s s J n F 1 b 3 Q 7 U 2 V j d G l v b j E v U 0 F N U E x F I F d B V k U g R E F T S E J P Q V J E L 0 F 1 d G 9 S Z W 1 v d m V k Q 2 9 s d W 1 u c z E u e 0 N v b H V t b j k y N i w 3 O D d 9 J n F 1 b 3 Q 7 L C Z x d W 9 0 O 1 N l Y 3 R p b 2 4 x L 1 N B T V B M R S B X Q V Z F I E R B U 0 h C T 0 F S R C 9 B d X R v U m V t b 3 Z l Z E N v b H V t b n M x L n t D b 2 x 1 b W 4 5 M j c s N z g 4 f S Z x d W 9 0 O y w m c X V v d D t T Z W N 0 a W 9 u M S 9 T Q U 1 Q T E U g V 0 F W R S B E Q V N I Q k 9 B U k Q v Q X V 0 b 1 J l b W 9 2 Z W R D b 2 x 1 b W 5 z M S 5 7 Q 2 9 s d W 1 u O T I 4 L D c 4 O X 0 m c X V v d D s s J n F 1 b 3 Q 7 U 2 V j d G l v b j E v U 0 F N U E x F I F d B V k U g R E F T S E J P Q V J E L 0 F 1 d G 9 S Z W 1 v d m V k Q 2 9 s d W 1 u c z E u e 0 N v b H V t b j k y O S w 3 O T B 9 J n F 1 b 3 Q 7 L C Z x d W 9 0 O 1 N l Y 3 R p b 2 4 x L 1 N B T V B M R S B X Q V Z F I E R B U 0 h C T 0 F S R C 9 B d X R v U m V t b 3 Z l Z E N v b H V t b n M x L n t D b 2 x 1 b W 4 5 M z A s N z k x f S Z x d W 9 0 O y w m c X V v d D t T Z W N 0 a W 9 u M S 9 T Q U 1 Q T E U g V 0 F W R S B E Q V N I Q k 9 B U k Q v Q X V 0 b 1 J l b W 9 2 Z W R D b 2 x 1 b W 5 z M S 5 7 Q 2 9 s d W 1 u O T M x L D c 5 M n 0 m c X V v d D s s J n F 1 b 3 Q 7 U 2 V j d G l v b j E v U 0 F N U E x F I F d B V k U g R E F T S E J P Q V J E L 0 F 1 d G 9 S Z W 1 v d m V k Q 2 9 s d W 1 u c z E u e 0 N v b H V t b j k z M i w 3 O T N 9 J n F 1 b 3 Q 7 L C Z x d W 9 0 O 1 N l Y 3 R p b 2 4 x L 1 N B T V B M R S B X Q V Z F I E R B U 0 h C T 0 F S R C 9 B d X R v U m V t b 3 Z l Z E N v b H V t b n M x L n t D b 2 x 1 b W 4 5 M z M s N z k 0 f S Z x d W 9 0 O y w m c X V v d D t T Z W N 0 a W 9 u M S 9 T Q U 1 Q T E U g V 0 F W R S B E Q V N I Q k 9 B U k Q v Q X V 0 b 1 J l b W 9 2 Z W R D b 2 x 1 b W 5 z M S 5 7 Q 2 9 s d W 1 u O T M 0 L D c 5 N X 0 m c X V v d D s s J n F 1 b 3 Q 7 U 2 V j d G l v b j E v U 0 F N U E x F I F d B V k U g R E F T S E J P Q V J E L 0 F 1 d G 9 S Z W 1 v d m V k Q 2 9 s d W 1 u c z E u e 0 N v b H V t b j k z N S w 3 O T Z 9 J n F 1 b 3 Q 7 L C Z x d W 9 0 O 1 N l Y 3 R p b 2 4 x L 1 N B T V B M R S B X Q V Z F I E R B U 0 h C T 0 F S R C 9 B d X R v U m V t b 3 Z l Z E N v b H V t b n M x L n t D b 2 x 1 b W 4 5 M z Y s N z k 3 f S Z x d W 9 0 O y w m c X V v d D t T Z W N 0 a W 9 u M S 9 T Q U 1 Q T E U g V 0 F W R S B E Q V N I Q k 9 B U k Q v Q X V 0 b 1 J l b W 9 2 Z W R D b 2 x 1 b W 5 z M S 5 7 Q 2 9 s d W 1 u O T M 3 L D c 5 O H 0 m c X V v d D s s J n F 1 b 3 Q 7 U 2 V j d G l v b j E v U 0 F N U E x F I F d B V k U g R E F T S E J P Q V J E L 0 F 1 d G 9 S Z W 1 v d m V k Q 2 9 s d W 1 u c z E u e 0 N v b H V t b j k z O C w 3 O T l 9 J n F 1 b 3 Q 7 L C Z x d W 9 0 O 1 N l Y 3 R p b 2 4 x L 1 N B T V B M R S B X Q V Z F I E R B U 0 h C T 0 F S R C 9 B d X R v U m V t b 3 Z l Z E N v b H V t b n M x L n t D b 2 x 1 b W 4 5 M z k s O D A w f S Z x d W 9 0 O y w m c X V v d D t T Z W N 0 a W 9 u M S 9 T Q U 1 Q T E U g V 0 F W R S B E Q V N I Q k 9 B U k Q v Q X V 0 b 1 J l b W 9 2 Z W R D b 2 x 1 b W 5 z M S 5 7 Q 2 9 s d W 1 u O T Q w L D g w M X 0 m c X V v d D s s J n F 1 b 3 Q 7 U 2 V j d G l v b j E v U 0 F N U E x F I F d B V k U g R E F T S E J P Q V J E L 0 F 1 d G 9 S Z W 1 v d m V k Q 2 9 s d W 1 u c z E u e 0 N v b H V t b j k 0 M S w 4 M D J 9 J n F 1 b 3 Q 7 L C Z x d W 9 0 O 1 N l Y 3 R p b 2 4 x L 1 N B T V B M R S B X Q V Z F I E R B U 0 h C T 0 F S R C 9 B d X R v U m V t b 3 Z l Z E N v b H V t b n M x L n t D b 2 x 1 b W 4 5 N D I s O D A z f S Z x d W 9 0 O y w m c X V v d D t T Z W N 0 a W 9 u M S 9 T Q U 1 Q T E U g V 0 F W R S B E Q V N I Q k 9 B U k Q v Q X V 0 b 1 J l b W 9 2 Z W R D b 2 x 1 b W 5 z M S 5 7 Q 2 9 s d W 1 u O T Q z L D g w N H 0 m c X V v d D s s J n F 1 b 3 Q 7 U 2 V j d G l v b j E v U 0 F N U E x F I F d B V k U g R E F T S E J P Q V J E L 0 F 1 d G 9 S Z W 1 v d m V k Q 2 9 s d W 1 u c z E u e 0 N v b H V t b j k 0 N C w 4 M D V 9 J n F 1 b 3 Q 7 L C Z x d W 9 0 O 1 N l Y 3 R p b 2 4 x L 1 N B T V B M R S B X Q V Z F I E R B U 0 h C T 0 F S R C 9 B d X R v U m V t b 3 Z l Z E N v b H V t b n M x L n t D b 2 x 1 b W 4 5 N D U s O D A 2 f S Z x d W 9 0 O y w m c X V v d D t T Z W N 0 a W 9 u M S 9 T Q U 1 Q T E U g V 0 F W R S B E Q V N I Q k 9 B U k Q v Q X V 0 b 1 J l b W 9 2 Z W R D b 2 x 1 b W 5 z M S 5 7 Q 2 9 s d W 1 u O T Q 2 L D g w N 3 0 m c X V v d D s s J n F 1 b 3 Q 7 U 2 V j d G l v b j E v U 0 F N U E x F I F d B V k U g R E F T S E J P Q V J E L 0 F 1 d G 9 S Z W 1 v d m V k Q 2 9 s d W 1 u c z E u e 0 N v b H V t b j k 0 N y w 4 M D h 9 J n F 1 b 3 Q 7 L C Z x d W 9 0 O 1 N l Y 3 R p b 2 4 x L 1 N B T V B M R S B X Q V Z F I E R B U 0 h C T 0 F S R C 9 B d X R v U m V t b 3 Z l Z E N v b H V t b n M x L n t D b 2 x 1 b W 4 5 N D g s O D A 5 f S Z x d W 9 0 O y w m c X V v d D t T Z W N 0 a W 9 u M S 9 T Q U 1 Q T E U g V 0 F W R S B E Q V N I Q k 9 B U k Q v Q X V 0 b 1 J l b W 9 2 Z W R D b 2 x 1 b W 5 z M S 5 7 Q 2 9 s d W 1 u O T Q 5 L D g x M H 0 m c X V v d D s s J n F 1 b 3 Q 7 U 2 V j d G l v b j E v U 0 F N U E x F I F d B V k U g R E F T S E J P Q V J E L 0 F 1 d G 9 S Z W 1 v d m V k Q 2 9 s d W 1 u c z E u e 0 N v b H V t b j k 1 M C w 4 M T F 9 J n F 1 b 3 Q 7 L C Z x d W 9 0 O 1 N l Y 3 R p b 2 4 x L 1 N B T V B M R S B X Q V Z F I E R B U 0 h C T 0 F S R C 9 B d X R v U m V t b 3 Z l Z E N v b H V t b n M x L n t D b 2 x 1 b W 4 5 N T E s O D E y f S Z x d W 9 0 O y w m c X V v d D t T Z W N 0 a W 9 u M S 9 T Q U 1 Q T E U g V 0 F W R S B E Q V N I Q k 9 B U k Q v Q X V 0 b 1 J l b W 9 2 Z W R D b 2 x 1 b W 5 z M S 5 7 Q 2 9 s d W 1 u O T U y L D g x M 3 0 m c X V v d D s s J n F 1 b 3 Q 7 U 2 V j d G l v b j E v U 0 F N U E x F I F d B V k U g R E F T S E J P Q V J E L 0 F 1 d G 9 S Z W 1 v d m V k Q 2 9 s d W 1 u c z E u e 0 N v b H V t b j k 1 M y w 4 M T R 9 J n F 1 b 3 Q 7 L C Z x d W 9 0 O 1 N l Y 3 R p b 2 4 x L 1 N B T V B M R S B X Q V Z F I E R B U 0 h C T 0 F S R C 9 B d X R v U m V t b 3 Z l Z E N v b H V t b n M x L n t D b 2 x 1 b W 4 5 N T Q s O D E 1 f S Z x d W 9 0 O y w m c X V v d D t T Z W N 0 a W 9 u M S 9 T Q U 1 Q T E U g V 0 F W R S B E Q V N I Q k 9 B U k Q v Q X V 0 b 1 J l b W 9 2 Z W R D b 2 x 1 b W 5 z M S 5 7 Q 2 9 s d W 1 u O T U 1 L D g x N n 0 m c X V v d D s s J n F 1 b 3 Q 7 U 2 V j d G l v b j E v U 0 F N U E x F I F d B V k U g R E F T S E J P Q V J E L 0 F 1 d G 9 S Z W 1 v d m V k Q 2 9 s d W 1 u c z E u e 0 N v b H V t b j k 1 N i w 4 M T d 9 J n F 1 b 3 Q 7 L C Z x d W 9 0 O 1 N l Y 3 R p b 2 4 x L 1 N B T V B M R S B X Q V Z F I E R B U 0 h C T 0 F S R C 9 B d X R v U m V t b 3 Z l Z E N v b H V t b n M x L n t D b 2 x 1 b W 4 5 N T c s O D E 4 f S Z x d W 9 0 O y w m c X V v d D t T Z W N 0 a W 9 u M S 9 T Q U 1 Q T E U g V 0 F W R S B E Q V N I Q k 9 B U k Q v Q X V 0 b 1 J l b W 9 2 Z W R D b 2 x 1 b W 5 z M S 5 7 Q 2 9 s d W 1 u O T U 4 L D g x O X 0 m c X V v d D s s J n F 1 b 3 Q 7 U 2 V j d G l v b j E v U 0 F N U E x F I F d B V k U g R E F T S E J P Q V J E L 0 F 1 d G 9 S Z W 1 v d m V k Q 2 9 s d W 1 u c z E u e 0 N v b H V t b j k 1 O S w 4 M j B 9 J n F 1 b 3 Q 7 L C Z x d W 9 0 O 1 N l Y 3 R p b 2 4 x L 1 N B T V B M R S B X Q V Z F I E R B U 0 h C T 0 F S R C 9 B d X R v U m V t b 3 Z l Z E N v b H V t b n M x L n t D b 2 x 1 b W 4 5 N j A s O D I x f S Z x d W 9 0 O y w m c X V v d D t T Z W N 0 a W 9 u M S 9 T Q U 1 Q T E U g V 0 F W R S B E Q V N I Q k 9 B U k Q v Q X V 0 b 1 J l b W 9 2 Z W R D b 2 x 1 b W 5 z M S 5 7 Q 2 9 s d W 1 u O T Y x L D g y M n 0 m c X V v d D s s J n F 1 b 3 Q 7 U 2 V j d G l v b j E v U 0 F N U E x F I F d B V k U g R E F T S E J P Q V J E L 0 F 1 d G 9 S Z W 1 v d m V k Q 2 9 s d W 1 u c z E u e 0 N v b H V t b j k 2 M i w 4 M j N 9 J n F 1 b 3 Q 7 L C Z x d W 9 0 O 1 N l Y 3 R p b 2 4 x L 1 N B T V B M R S B X Q V Z F I E R B U 0 h C T 0 F S R C 9 B d X R v U m V t b 3 Z l Z E N v b H V t b n M x L n t D b 2 x 1 b W 4 5 N j M s O D I 0 f S Z x d W 9 0 O y w m c X V v d D t T Z W N 0 a W 9 u M S 9 T Q U 1 Q T E U g V 0 F W R S B E Q V N I Q k 9 B U k Q v Q X V 0 b 1 J l b W 9 2 Z W R D b 2 x 1 b W 5 z M S 5 7 Q 2 9 s d W 1 u O T Y 0 L D g y N X 0 m c X V v d D s s J n F 1 b 3 Q 7 U 2 V j d G l v b j E v U 0 F N U E x F I F d B V k U g R E F T S E J P Q V J E L 0 F 1 d G 9 S Z W 1 v d m V k Q 2 9 s d W 1 u c z E u e 0 N v b H V t b j k 2 N S w 4 M j Z 9 J n F 1 b 3 Q 7 L C Z x d W 9 0 O 1 N l Y 3 R p b 2 4 x L 1 N B T V B M R S B X Q V Z F I E R B U 0 h C T 0 F S R C 9 B d X R v U m V t b 3 Z l Z E N v b H V t b n M x L n t D b 2 x 1 b W 4 5 N j Y s O D I 3 f S Z x d W 9 0 O y w m c X V v d D t T Z W N 0 a W 9 u M S 9 T Q U 1 Q T E U g V 0 F W R S B E Q V N I Q k 9 B U k Q v Q X V 0 b 1 J l b W 9 2 Z W R D b 2 x 1 b W 5 z M S 5 7 Q 2 9 s d W 1 u O T Y 3 L D g y O H 0 m c X V v d D s s J n F 1 b 3 Q 7 U 2 V j d G l v b j E v U 0 F N U E x F I F d B V k U g R E F T S E J P Q V J E L 0 F 1 d G 9 S Z W 1 v d m V k Q 2 9 s d W 1 u c z E u e 0 N v b H V t b j k 2 O C w 4 M j l 9 J n F 1 b 3 Q 7 L C Z x d W 9 0 O 1 N l Y 3 R p b 2 4 x L 1 N B T V B M R S B X Q V Z F I E R B U 0 h C T 0 F S R C 9 B d X R v U m V t b 3 Z l Z E N v b H V t b n M x L n t D b 2 x 1 b W 4 5 N j k s O D M w f S Z x d W 9 0 O y w m c X V v d D t T Z W N 0 a W 9 u M S 9 T Q U 1 Q T E U g V 0 F W R S B E Q V N I Q k 9 B U k Q v Q X V 0 b 1 J l b W 9 2 Z W R D b 2 x 1 b W 5 z M S 5 7 Q 2 9 s d W 1 u O T c w L D g z M X 0 m c X V v d D s s J n F 1 b 3 Q 7 U 2 V j d G l v b j E v U 0 F N U E x F I F d B V k U g R E F T S E J P Q V J E L 0 F 1 d G 9 S Z W 1 v d m V k Q 2 9 s d W 1 u c z E u e 0 N v b H V t b j k 3 M S w 4 M z J 9 J n F 1 b 3 Q 7 L C Z x d W 9 0 O 1 N l Y 3 R p b 2 4 x L 1 N B T V B M R S B X Q V Z F I E R B U 0 h C T 0 F S R C 9 B d X R v U m V t b 3 Z l Z E N v b H V t b n M x L n t D b 2 x 1 b W 4 5 N z I s O D M z f S Z x d W 9 0 O y w m c X V v d D t T Z W N 0 a W 9 u M S 9 T Q U 1 Q T E U g V 0 F W R S B E Q V N I Q k 9 B U k Q v Q X V 0 b 1 J l b W 9 2 Z W R D b 2 x 1 b W 5 z M S 5 7 Q 2 9 s d W 1 u O T c z L D g z N H 0 m c X V v d D s s J n F 1 b 3 Q 7 U 2 V j d G l v b j E v U 0 F N U E x F I F d B V k U g R E F T S E J P Q V J E L 0 F 1 d G 9 S Z W 1 v d m V k Q 2 9 s d W 1 u c z E u e 0 N v b H V t b j k 3 N C w 4 M z V 9 J n F 1 b 3 Q 7 L C Z x d W 9 0 O 1 N l Y 3 R p b 2 4 x L 1 N B T V B M R S B X Q V Z F I E R B U 0 h C T 0 F S R C 9 B d X R v U m V t b 3 Z l Z E N v b H V t b n M x L n t D b 2 x 1 b W 4 5 N z U s O D M 2 f S Z x d W 9 0 O y w m c X V v d D t T Z W N 0 a W 9 u M S 9 T Q U 1 Q T E U g V 0 F W R S B E Q V N I Q k 9 B U k Q v Q X V 0 b 1 J l b W 9 2 Z W R D b 2 x 1 b W 5 z M S 5 7 Q 2 9 s d W 1 u O T c 2 L D g z N 3 0 m c X V v d D s s J n F 1 b 3 Q 7 U 2 V j d G l v b j E v U 0 F N U E x F I F d B V k U g R E F T S E J P Q V J E L 0 F 1 d G 9 S Z W 1 v d m V k Q 2 9 s d W 1 u c z E u e 0 N v b H V t b j k 3 N y w 4 M z h 9 J n F 1 b 3 Q 7 L C Z x d W 9 0 O 1 N l Y 3 R p b 2 4 x L 1 N B T V B M R S B X Q V Z F I E R B U 0 h C T 0 F S R C 9 B d X R v U m V t b 3 Z l Z E N v b H V t b n M x L n t D b 2 x 1 b W 4 5 N z g s O D M 5 f S Z x d W 9 0 O y w m c X V v d D t T Z W N 0 a W 9 u M S 9 T Q U 1 Q T E U g V 0 F W R S B E Q V N I Q k 9 B U k Q v Q X V 0 b 1 J l b W 9 2 Z W R D b 2 x 1 b W 5 z M S 5 7 Q 2 9 s d W 1 u O T c 5 L D g 0 M H 0 m c X V v d D s s J n F 1 b 3 Q 7 U 2 V j d G l v b j E v U 0 F N U E x F I F d B V k U g R E F T S E J P Q V J E L 0 F 1 d G 9 S Z W 1 v d m V k Q 2 9 s d W 1 u c z E u e 0 N v b H V t b j k 4 M C w 4 N D F 9 J n F 1 b 3 Q 7 L C Z x d W 9 0 O 1 N l Y 3 R p b 2 4 x L 1 N B T V B M R S B X Q V Z F I E R B U 0 h C T 0 F S R C 9 B d X R v U m V t b 3 Z l Z E N v b H V t b n M x L n t D b 2 x 1 b W 4 5 O D E s O D Q y f S Z x d W 9 0 O y w m c X V v d D t T Z W N 0 a W 9 u M S 9 T Q U 1 Q T E U g V 0 F W R S B E Q V N I Q k 9 B U k Q v Q X V 0 b 1 J l b W 9 2 Z W R D b 2 x 1 b W 5 z M S 5 7 Q 2 9 s d W 1 u O T g y L D g 0 M 3 0 m c X V v d D s s J n F 1 b 3 Q 7 U 2 V j d G l v b j E v U 0 F N U E x F I F d B V k U g R E F T S E J P Q V J E L 0 F 1 d G 9 S Z W 1 v d m V k Q 2 9 s d W 1 u c z E u e 0 N v b H V t b j k 4 M y w 4 N D R 9 J n F 1 b 3 Q 7 L C Z x d W 9 0 O 1 N l Y 3 R p b 2 4 x L 1 N B T V B M R S B X Q V Z F I E R B U 0 h C T 0 F S R C 9 B d X R v U m V t b 3 Z l Z E N v b H V t b n M x L n t D b 2 x 1 b W 4 5 O D Q s O D Q 1 f S Z x d W 9 0 O y w m c X V v d D t T Z W N 0 a W 9 u M S 9 T Q U 1 Q T E U g V 0 F W R S B E Q V N I Q k 9 B U k Q v Q X V 0 b 1 J l b W 9 2 Z W R D b 2 x 1 b W 5 z M S 5 7 Q 2 9 s d W 1 u O T g 1 L D g 0 N n 0 m c X V v d D s s J n F 1 b 3 Q 7 U 2 V j d G l v b j E v U 0 F N U E x F I F d B V k U g R E F T S E J P Q V J E L 0 F 1 d G 9 S Z W 1 v d m V k Q 2 9 s d W 1 u c z E u e 0 N v b H V t b j k 4 N i w 4 N D d 9 J n F 1 b 3 Q 7 L C Z x d W 9 0 O 1 N l Y 3 R p b 2 4 x L 1 N B T V B M R S B X Q V Z F I E R B U 0 h C T 0 F S R C 9 B d X R v U m V t b 3 Z l Z E N v b H V t b n M x L n t D b 2 x 1 b W 4 5 O D c s O D Q 4 f S Z x d W 9 0 O y w m c X V v d D t T Z W N 0 a W 9 u M S 9 T Q U 1 Q T E U g V 0 F W R S B E Q V N I Q k 9 B U k Q v Q X V 0 b 1 J l b W 9 2 Z W R D b 2 x 1 b W 5 z M S 5 7 Q 2 9 s d W 1 u O T g 4 L D g 0 O X 0 m c X V v d D s s J n F 1 b 3 Q 7 U 2 V j d G l v b j E v U 0 F N U E x F I F d B V k U g R E F T S E J P Q V J E L 0 F 1 d G 9 S Z W 1 v d m V k Q 2 9 s d W 1 u c z E u e 0 N v b H V t b j k 4 O S w 4 N T B 9 J n F 1 b 3 Q 7 L C Z x d W 9 0 O 1 N l Y 3 R p b 2 4 x L 1 N B T V B M R S B X Q V Z F I E R B U 0 h C T 0 F S R C 9 B d X R v U m V t b 3 Z l Z E N v b H V t b n M x L n t D b 2 x 1 b W 4 5 O T A s O D U x f S Z x d W 9 0 O y w m c X V v d D t T Z W N 0 a W 9 u M S 9 T Q U 1 Q T E U g V 0 F W R S B E Q V N I Q k 9 B U k Q v Q X V 0 b 1 J l b W 9 2 Z W R D b 2 x 1 b W 5 z M S 5 7 Q 2 9 s d W 1 u O T k x L D g 1 M n 0 m c X V v d D s s J n F 1 b 3 Q 7 U 2 V j d G l v b j E v U 0 F N U E x F I F d B V k U g R E F T S E J P Q V J E L 0 F 1 d G 9 S Z W 1 v d m V k Q 2 9 s d W 1 u c z E u e 0 N v b H V t b j k 5 M i w 4 N T N 9 J n F 1 b 3 Q 7 L C Z x d W 9 0 O 1 N l Y 3 R p b 2 4 x L 1 N B T V B M R S B X Q V Z F I E R B U 0 h C T 0 F S R C 9 B d X R v U m V t b 3 Z l Z E N v b H V t b n M x L n t D b 2 x 1 b W 4 5 O T M s O D U 0 f S Z x d W 9 0 O y w m c X V v d D t T Z W N 0 a W 9 u M S 9 T Q U 1 Q T E U g V 0 F W R S B E Q V N I Q k 9 B U k Q v Q X V 0 b 1 J l b W 9 2 Z W R D b 2 x 1 b W 5 z M S 5 7 Q 2 9 s d W 1 u O T k 0 L D g 1 N X 0 m c X V v d D s s J n F 1 b 3 Q 7 U 2 V j d G l v b j E v U 0 F N U E x F I F d B V k U g R E F T S E J P Q V J E L 0 F 1 d G 9 S Z W 1 v d m V k Q 2 9 s d W 1 u c z E u e 0 N v b H V t b j k 5 N S w 4 N T Z 9 J n F 1 b 3 Q 7 L C Z x d W 9 0 O 1 N l Y 3 R p b 2 4 x L 1 N B T V B M R S B X Q V Z F I E R B U 0 h C T 0 F S R C 9 B d X R v U m V t b 3 Z l Z E N v b H V t b n M x L n t D b 2 x 1 b W 4 5 O T Y s O D U 3 f S Z x d W 9 0 O y w m c X V v d D t T Z W N 0 a W 9 u M S 9 T Q U 1 Q T E U g V 0 F W R S B E Q V N I Q k 9 B U k Q v Q X V 0 b 1 J l b W 9 2 Z W R D b 2 x 1 b W 5 z M S 5 7 Q 2 9 s d W 1 u O T k 3 L D g 1 O H 0 m c X V v d D s s J n F 1 b 3 Q 7 U 2 V j d G l v b j E v U 0 F N U E x F I F d B V k U g R E F T S E J P Q V J E L 0 F 1 d G 9 S Z W 1 v d m V k Q 2 9 s d W 1 u c z E u e 0 N v b H V t b j k 5 O C w 4 N T l 9 J n F 1 b 3 Q 7 L C Z x d W 9 0 O 1 N l Y 3 R p b 2 4 x L 1 N B T V B M R S B X Q V Z F I E R B U 0 h C T 0 F S R C 9 B d X R v U m V t b 3 Z l Z E N v b H V t b n M x L n t D b 2 x 1 b W 4 5 O T k s O D Y w f S Z x d W 9 0 O y w m c X V v d D t T Z W N 0 a W 9 u M S 9 T Q U 1 Q T E U g V 0 F W R S B E Q V N I Q k 9 B U k Q v Q X V 0 b 1 J l b W 9 2 Z W R D b 2 x 1 b W 5 z M S 5 7 Q 2 9 s d W 1 u M T A w M C w 4 N j F 9 J n F 1 b 3 Q 7 L C Z x d W 9 0 O 1 N l Y 3 R p b 2 4 x L 1 N B T V B M R S B X Q V Z F I E R B U 0 h C T 0 F S R C 9 B d X R v U m V t b 3 Z l Z E N v b H V t b n M x L n t D b 2 x 1 b W 4 x M D A x L D g 2 M n 0 m c X V v d D s s J n F 1 b 3 Q 7 U 2 V j d G l v b j E v U 0 F N U E x F I F d B V k U g R E F T S E J P Q V J E L 0 F 1 d G 9 S Z W 1 v d m V k Q 2 9 s d W 1 u c z E u e 0 N v b H V t b j E w M D I s O D Y z f S Z x d W 9 0 O 1 0 s J n F 1 b 3 Q 7 Q 2 9 s d W 1 u Q 2 9 1 b n Q m c X V v d D s 6 O D Y 0 L C Z x d W 9 0 O 0 t l e U N v b H V t b k 5 h b W V z J n F 1 b 3 Q 7 O l t d L C Z x d W 9 0 O 0 N v b H V t b k l k Z W 5 0 a X R p Z X M m c X V v d D s 6 W y Z x d W 9 0 O 1 N l Y 3 R p b 2 4 x L 1 N B T V B M R S B X Q V Z F I E R B U 0 h C T 0 F S R C 9 B d X R v U m V t b 3 Z l Z E N v b H V t b n M x L n t U c m F p b m l u Z y B C Y X R j a C B O Y W 1 l L D B 9 J n F 1 b 3 Q 7 L C Z x d W 9 0 O 1 N l Y 3 R p b 2 4 x L 1 N B T V B M R S B X Q V Z F I E R B U 0 h C T 0 F S R C 9 B d X R v U m V t b 3 Z l Z E N v b H V t b n M x L n t U c m F p b m l u Z y B B Y 2 F k Z W 1 5 L D F 9 J n F 1 b 3 Q 7 L C Z x d W 9 0 O 1 N l Y 3 R p b 2 4 x L 1 N B T V B M R S B X Q V Z F I E R B U 0 h C T 0 F S R C 9 B d X R v U m V t b 3 Z l Z E N v b H V t b n M x L n t O d W 1 i Z X I g b 2 Y g Y X B w b G l j Y W 5 0 c y w y f S Z x d W 9 0 O y w m c X V v d D t T Z W N 0 a W 9 u M S 9 T Q U 1 Q T E U g V 0 F W R S B E Q V N I Q k 9 B U k Q v Q X V 0 b 1 J l b W 9 2 Z W R D b 2 x 1 b W 5 z M S 5 7 T n V t Y m V y I G 9 m I G V s a W d p Y m x l I G F w c G x p Y 2 F u d H M s M 3 0 m c X V v d D s s J n F 1 b 3 Q 7 U 2 V j d G l v b j E v U 0 F N U E x F I F d B V k U g R E F T S E J P Q V J E L 0 F 1 d G 9 S Z W 1 v d m V k Q 2 9 s d W 1 u c z E u e 0 5 1 b W J l c i B v Z i B h c 3 N l c 3 N l Z C B h c H B s a W N h b n R z I G l u I H J v d W 5 k I D E g K G k u Z S 4 g c 2 h v d 2 V k I H V w L C B h c H B s a W V k I G F u Z C B m a W x s Z W Q g b 2 5 s a W 5 l I G F z c 2 V z b W V u d C k s N H 0 m c X V v d D s s J n F 1 b 3 Q 7 U 2 V j d G l v b j E v U 0 F N U E x F I F d B V k U g R E F T S E J P Q V J E L 0 F 1 d G 9 S Z W 1 v d m V k Q 2 9 s d W 1 u c z E u e 0 5 1 b W J l c i B v Z i B z d W N j Z X N z Z n V s I H J v d W 5 k I D E g Y X B w b G l j Y W 5 0 c y B p b n Z p d G V k I H R v I F J v d W 5 k I D I g K G k u Z S 4 g c 2 N v c m V k I G F i b 3 Z l I D U w I G 9 u I E 9 u b G l u Z S B h c 3 N l c 2 1 l b n Q g Y W 5 k I G l u d m l 0 Z W Q g Z m 9 y I G l u L X B l c n N v b i B p b n R l c n Z p Z X d z K S w 1 f S Z x d W 9 0 O y w m c X V v d D t T Z W N 0 a W 9 u M S 9 T Q U 1 Q T E U g V 0 F W R S B E Q V N I Q k 9 B U k Q v Q X V 0 b 1 J l b W 9 2 Z W R D b 2 x 1 b W 5 z M S 5 7 T n V t Y m V y I G 9 m I G F z c 2 V z c 2 V k I G F w c G x p Y 2 F u d H M g a W 4 g c m 9 1 b m Q g M i A o a S 5 l L i B z a G 9 3 Z W Q g d X A g Z m 9 y I E l u L X B l c n N v b i B J b n R l c n Z p Z X d z K S A s N n 0 m c X V v d D s s J n F 1 b 3 Q 7 U 2 V j d G l v b j E v U 0 F N U E x F I F d B V k U g R E F T S E J P Q V J E L 0 F 1 d G 9 S Z W 1 v d m V k Q 2 9 s d W 1 u c z E u e 0 5 1 b W J l c i B v Z i B h Z G 1 p d H R l Z C B h c H B s a W N h b n R z L D d 9 J n F 1 b 3 Q 7 L C Z x d W 9 0 O 1 N l Y 3 R p b 2 4 x L 1 N B T V B M R S B X Q V Z F I E R B U 0 h C T 0 F S R C 9 B d X R v U m V t b 3 Z l Z E N v b H V t b n M x L n s j I G 9 m I G F w c G x p Y 2 F u d H M g d 2 h v I G F j Y 2 V w d G V k I G F k b W l z c 2 l v b i w 4 f S Z x d W 9 0 O y w m c X V v d D t T Z W N 0 a W 9 u M S 9 T Q U 1 Q T E U g V 0 F W R S B E Q V N I Q k 9 B U k Q v Q X V 0 b 1 J l b W 9 2 Z W R D b 2 x 1 b W 5 z M S 5 7 I y B v Z i B h Z G 1 p d H M g d 2 h v I G F 0 d G V u Z G V k I G 9 y a W V u d G F 0 a W 9 u L D l 9 J n F 1 b 3 Q 7 L C Z x d W 9 0 O 1 N l Y 3 R p b 2 4 x L 1 N B T V B M R S B X Q V Z F I E R B U 0 h C T 0 F S R C 9 B d X R v U m V t b 3 Z l Z E N v b H V t b n M x L n s j I G 9 m I G F w c G x p Y 2 F u d H M g d 2 h v I G V u c m 9 s b G V k I G F m d G V y I G 9 y a W V u d G F 0 a W 9 u I C h p L m U u I H N o b 3 d l Z C B 1 c C B v b i B 0 c m F p b m l u Z y B E Y X k g M S k g L D E w f S Z x d W 9 0 O y w m c X V v d D t T Z W N 0 a W 9 u M S 9 T Q U 1 Q T E U g V 0 F W R S B E Q V N I Q k 9 B U k Q v Q X V 0 b 1 J l b W 9 2 Z W R D b 2 x 1 b W 5 z M S 5 7 I y B v Z i B h Z G 1 p d H M g d 2 l 0 a G 9 1 d C B h I H V u a X Z l c n N p d H k g Z G V n c m V l I C h u b 2 4 t Q l N D L C B u b 2 4 t S E 5 E K S w x M X 0 m c X V v d D s s J n F 1 b 3 Q 7 U 2 V j d G l v b j E v U 0 F N U E x F I F d B V k U g R E F T S E J P Q V J E L 0 F 1 d G 9 S Z W 1 v d m V k Q 2 9 s d W 1 u c z E u e 0 5 v I G 9 m I H R y Y W l u Z W V z I H d o b y B n c m F k d W F 0 Z W Q s M T J 9 J n F 1 b 3 Q 7 L C Z x d W 9 0 O 1 N l Y 3 R p b 2 4 x L 1 N B T V B M R S B X Q V Z F I E R B U 0 h C T 0 F S R C 9 B d X R v U m V t b 3 Z l Z E N v b H V t b n M x L n s j I G 9 m I H V u Z W 1 w b G 9 5 Z W Q g e W 9 1 d G g g d H J h a W 5 l Z C A o Z 3 J h Z H V h d G V k K S w x M 3 0 m c X V v d D s s J n F 1 b 3 Q 7 U 2 V j d G l v b j E v U 0 F N U E x F I F d B V k U g R E F T S E J P Q V J E L 0 F 1 d G 9 S Z W 1 v d m V k Q 2 9 s d W 1 u c z E u e y M g b 2 Y g V H J h a W 5 p b m c g Z H J v c G 9 1 d H M s M T R 9 J n F 1 b 3 Q 7 L C Z x d W 9 0 O 1 N l Y 3 R p b 2 4 x L 1 N B T V B M R S B X Q V Z F I E R B U 0 h C T 0 F S R C 9 B d X R v U m V t b 3 Z l Z E N v b H V t b n M x L n t O d W 1 i Z X I g b 2 Y g d H J h a W 5 p b m c g Y 3 l j b G V z L D E 1 f S Z x d W 9 0 O y w m c X V v d D t T Z W N 0 a W 9 u M S 9 T Q U 1 Q T E U g V 0 F W R S B E Q V N I Q k 9 B U k Q v Q X V 0 b 1 J l b W 9 2 Z W R D b 2 x 1 b W 5 z M S 5 7 I y B v Z i B n c m F k d W F 0 Z W Q g d H J h a W 5 l Z X M g d 2 l 0 a C B h I H V u a X Z l c n N p d H k g Z G V n c m V l L D E 2 f S Z x d W 9 0 O y w m c X V v d D t T Z W N 0 a W 9 u M S 9 T Q U 1 Q T E U g V 0 F W R S B E Q V N I Q k 9 B U k Q v Q X V 0 b 1 J l b W 9 2 Z W R D b 2 x 1 b W 5 z M S 5 7 I y B v Z i B n c m F k d W F 0 Z W Q g d H J h a W 5 l Z X M g d 2 l 0 a G 9 1 d C B h I H V u a X Z l c n N p d H k g Z G V n c m V l L D E 3 f S Z x d W 9 0 O y w m c X V v d D t T Z W N 0 a W 9 u M S 9 T Q U 1 Q T E U g V 0 F W R S B E Q V N I Q k 9 B U k Q v Q X V 0 b 1 J l b W 9 2 Z W R D b 2 x 1 b W 5 z M S 5 7 I y B v Z i B n c m F k d W F 0 Z W Q g d H J h a W 5 l Z X M g K G 1 h b G U p L D E 4 f S Z x d W 9 0 O y w m c X V v d D t T Z W N 0 a W 9 u M S 9 T Q U 1 Q T E U g V 0 F W R S B E Q V N I Q k 9 B U k Q v Q X V 0 b 1 J l b W 9 2 Z W R D b 2 x 1 b W 5 z M S 5 7 I y B v Z i B n c m F k d W F 0 Z W Q g d H J h a W 5 l Z X M g K G Z l b W F s Z S k s M T l 9 J n F 1 b 3 Q 7 L C Z x d W 9 0 O 1 N l Y 3 R p b 2 4 x L 1 N B T V B M R S B X Q V Z F I E R B U 0 h C T 0 F S R C 9 B d X R v U m V t b 3 Z l Z E N v b H V t b n M x L n s j I G 9 m I G p v Y i B z a G F k b 3 c g Y 2 F u Z G l k Y X R l c y w y M H 0 m c X V v d D s s J n F 1 b 3 Q 7 U 2 V j d G l v b j E v U 0 F N U E x F I F d B V k U g R E F T S E J P Q V J E L 0 F 1 d G 9 S Z W 1 v d m V k Q 2 9 s d W 1 u c z E u e 0 N v b H V t b j E 2 M C w y M X 0 m c X V v d D s s J n F 1 b 3 Q 7 U 2 V j d G l v b j E v U 0 F N U E x F I F d B V k U g R E F T S E J P Q V J E L 0 F 1 d G 9 S Z W 1 v d m V k Q 2 9 s d W 1 u c z E u e 0 N v b H V t b j E 2 M S w y M n 0 m c X V v d D s s J n F 1 b 3 Q 7 U 2 V j d G l v b j E v U 0 F N U E x F I F d B V k U g R E F T S E J P Q V J E L 0 F 1 d G 9 S Z W 1 v d m V k Q 2 9 s d W 1 u c z E u e 0 N v b H V t b j E 2 M i w y M 3 0 m c X V v d D s s J n F 1 b 3 Q 7 U 2 V j d G l v b j E v U 0 F N U E x F I F d B V k U g R E F T S E J P Q V J E L 0 F 1 d G 9 S Z W 1 v d m V k Q 2 9 s d W 1 u c z E u e 0 N v b H V t b j E 2 M y w y N H 0 m c X V v d D s s J n F 1 b 3 Q 7 U 2 V j d G l v b j E v U 0 F N U E x F I F d B V k U g R E F T S E J P Q V J E L 0 F 1 d G 9 S Z W 1 v d m V k Q 2 9 s d W 1 u c z E u e 0 N v b H V t b j E 2 N C w y N X 0 m c X V v d D s s J n F 1 b 3 Q 7 U 2 V j d G l v b j E v U 0 F N U E x F I F d B V k U g R E F T S E J P Q V J E L 0 F 1 d G 9 S Z W 1 v d m V k Q 2 9 s d W 1 u c z E u e 0 N v b H V t b j E 2 N S w y N n 0 m c X V v d D s s J n F 1 b 3 Q 7 U 2 V j d G l v b j E v U 0 F N U E x F I F d B V k U g R E F T S E J P Q V J E L 0 F 1 d G 9 S Z W 1 v d m V k Q 2 9 s d W 1 u c z E u e 0 N v b H V t b j E 2 N i w y N 3 0 m c X V v d D s s J n F 1 b 3 Q 7 U 2 V j d G l v b j E v U 0 F N U E x F I F d B V k U g R E F T S E J P Q V J E L 0 F 1 d G 9 S Z W 1 v d m V k Q 2 9 s d W 1 u c z E u e 0 N v b H V t b j E 2 N y w y O H 0 m c X V v d D s s J n F 1 b 3 Q 7 U 2 V j d G l v b j E v U 0 F N U E x F I F d B V k U g R E F T S E J P Q V J E L 0 F 1 d G 9 S Z W 1 v d m V k Q 2 9 s d W 1 u c z E u e 0 N v b H V t b j E 2 O C w y O X 0 m c X V v d D s s J n F 1 b 3 Q 7 U 2 V j d G l v b j E v U 0 F N U E x F I F d B V k U g R E F T S E J P Q V J E L 0 F 1 d G 9 S Z W 1 v d m V k Q 2 9 s d W 1 u c z E u e 0 N v b H V t b j E 2 O S w z M H 0 m c X V v d D s s J n F 1 b 3 Q 7 U 2 V j d G l v b j E v U 0 F N U E x F I F d B V k U g R E F T S E J P Q V J E L 0 F 1 d G 9 S Z W 1 v d m V k Q 2 9 s d W 1 u c z E u e 0 N v b H V t b j E 3 M C w z M X 0 m c X V v d D s s J n F 1 b 3 Q 7 U 2 V j d G l v b j E v U 0 F N U E x F I F d B V k U g R E F T S E J P Q V J E L 0 F 1 d G 9 S Z W 1 v d m V k Q 2 9 s d W 1 u c z E u e 0 N v b H V t b j E 3 M S w z M n 0 m c X V v d D s s J n F 1 b 3 Q 7 U 2 V j d G l v b j E v U 0 F N U E x F I F d B V k U g R E F T S E J P Q V J E L 0 F 1 d G 9 S Z W 1 v d m V k Q 2 9 s d W 1 u c z E u e 0 N v b H V t b j E 3 M i w z M 3 0 m c X V v d D s s J n F 1 b 3 Q 7 U 2 V j d G l v b j E v U 0 F N U E x F I F d B V k U g R E F T S E J P Q V J E L 0 F 1 d G 9 S Z W 1 v d m V k Q 2 9 s d W 1 u c z E u e 0 N v b H V t b j E 3 M y w z N H 0 m c X V v d D s s J n F 1 b 3 Q 7 U 2 V j d G l v b j E v U 0 F N U E x F I F d B V k U g R E F T S E J P Q V J E L 0 F 1 d G 9 S Z W 1 v d m V k Q 2 9 s d W 1 u c z E u e 0 N v b H V t b j E 3 N C w z N X 0 m c X V v d D s s J n F 1 b 3 Q 7 U 2 V j d G l v b j E v U 0 F N U E x F I F d B V k U g R E F T S E J P Q V J E L 0 F 1 d G 9 S Z W 1 v d m V k Q 2 9 s d W 1 u c z E u e 0 N v b H V t b j E 3 N S w z N n 0 m c X V v d D s s J n F 1 b 3 Q 7 U 2 V j d G l v b j E v U 0 F N U E x F I F d B V k U g R E F T S E J P Q V J E L 0 F 1 d G 9 S Z W 1 v d m V k Q 2 9 s d W 1 u c z E u e 0 N v b H V t b j E 3 N i w z N 3 0 m c X V v d D s s J n F 1 b 3 Q 7 U 2 V j d G l v b j E v U 0 F N U E x F I F d B V k U g R E F T S E J P Q V J E L 0 F 1 d G 9 S Z W 1 v d m V k Q 2 9 s d W 1 u c z E u e 0 N v b H V t b j E 3 N y w z O H 0 m c X V v d D s s J n F 1 b 3 Q 7 U 2 V j d G l v b j E v U 0 F N U E x F I F d B V k U g R E F T S E J P Q V J E L 0 F 1 d G 9 S Z W 1 v d m V k Q 2 9 s d W 1 u c z E u e 0 N v b H V t b j E 3 O C w z O X 0 m c X V v d D s s J n F 1 b 3 Q 7 U 2 V j d G l v b j E v U 0 F N U E x F I F d B V k U g R E F T S E J P Q V J E L 0 F 1 d G 9 S Z W 1 v d m V k Q 2 9 s d W 1 u c z E u e 0 N v b H V t b j E 3 O S w 0 M H 0 m c X V v d D s s J n F 1 b 3 Q 7 U 2 V j d G l v b j E v U 0 F N U E x F I F d B V k U g R E F T S E J P Q V J E L 0 F 1 d G 9 S Z W 1 v d m V k Q 2 9 s d W 1 u c z E u e 0 N v b H V t b j E 4 M C w 0 M X 0 m c X V v d D s s J n F 1 b 3 Q 7 U 2 V j d G l v b j E v U 0 F N U E x F I F d B V k U g R E F T S E J P Q V J E L 0 F 1 d G 9 S Z W 1 v d m V k Q 2 9 s d W 1 u c z E u e 0 N v b H V t b j E 4 M S w 0 M n 0 m c X V v d D s s J n F 1 b 3 Q 7 U 2 V j d G l v b j E v U 0 F N U E x F I F d B V k U g R E F T S E J P Q V J E L 0 F 1 d G 9 S Z W 1 v d m V k Q 2 9 s d W 1 u c z E u e 0 N v b H V t b j E 4 M i w 0 M 3 0 m c X V v d D s s J n F 1 b 3 Q 7 U 2 V j d G l v b j E v U 0 F N U E x F I F d B V k U g R E F T S E J P Q V J E L 0 F 1 d G 9 S Z W 1 v d m V k Q 2 9 s d W 1 u c z E u e 0 N v b H V t b j E 4 M y w 0 N H 0 m c X V v d D s s J n F 1 b 3 Q 7 U 2 V j d G l v b j E v U 0 F N U E x F I F d B V k U g R E F T S E J P Q V J E L 0 F 1 d G 9 S Z W 1 v d m V k Q 2 9 s d W 1 u c z E u e 0 N v b H V t b j E 4 N C w 0 N X 0 m c X V v d D s s J n F 1 b 3 Q 7 U 2 V j d G l v b j E v U 0 F N U E x F I F d B V k U g R E F T S E J P Q V J E L 0 F 1 d G 9 S Z W 1 v d m V k Q 2 9 s d W 1 u c z E u e 0 N v b H V t b j E 4 N S w 0 N n 0 m c X V v d D s s J n F 1 b 3 Q 7 U 2 V j d G l v b j E v U 0 F N U E x F I F d B V k U g R E F T S E J P Q V J E L 0 F 1 d G 9 S Z W 1 v d m V k Q 2 9 s d W 1 u c z E u e 0 N v b H V t b j E 4 N i w 0 N 3 0 m c X V v d D s s J n F 1 b 3 Q 7 U 2 V j d G l v b j E v U 0 F N U E x F I F d B V k U g R E F T S E J P Q V J E L 0 F 1 d G 9 S Z W 1 v d m V k Q 2 9 s d W 1 u c z E u e 0 N v b H V t b j E 4 N y w 0 O H 0 m c X V v d D s s J n F 1 b 3 Q 7 U 2 V j d G l v b j E v U 0 F N U E x F I F d B V k U g R E F T S E J P Q V J E L 0 F 1 d G 9 S Z W 1 v d m V k Q 2 9 s d W 1 u c z E u e 0 N v b H V t b j E 4 O C w 0 O X 0 m c X V v d D s s J n F 1 b 3 Q 7 U 2 V j d G l v b j E v U 0 F N U E x F I F d B V k U g R E F T S E J P Q V J E L 0 F 1 d G 9 S Z W 1 v d m V k Q 2 9 s d W 1 u c z E u e 0 N v b H V t b j E 4 O S w 1 M H 0 m c X V v d D s s J n F 1 b 3 Q 7 U 2 V j d G l v b j E v U 0 F N U E x F I F d B V k U g R E F T S E J P Q V J E L 0 F 1 d G 9 S Z W 1 v d m V k Q 2 9 s d W 1 u c z E u e 0 N v b H V t b j E 5 M C w 1 M X 0 m c X V v d D s s J n F 1 b 3 Q 7 U 2 V j d G l v b j E v U 0 F N U E x F I F d B V k U g R E F T S E J P Q V J E L 0 F 1 d G 9 S Z W 1 v d m V k Q 2 9 s d W 1 u c z E u e 0 N v b H V t b j E 5 M S w 1 M n 0 m c X V v d D s s J n F 1 b 3 Q 7 U 2 V j d G l v b j E v U 0 F N U E x F I F d B V k U g R E F T S E J P Q V J E L 0 F 1 d G 9 S Z W 1 v d m V k Q 2 9 s d W 1 u c z E u e 0 N v b H V t b j E 5 M i w 1 M 3 0 m c X V v d D s s J n F 1 b 3 Q 7 U 2 V j d G l v b j E v U 0 F N U E x F I F d B V k U g R E F T S E J P Q V J E L 0 F 1 d G 9 S Z W 1 v d m V k Q 2 9 s d W 1 u c z E u e 0 N v b H V t b j E 5 M y w 1 N H 0 m c X V v d D s s J n F 1 b 3 Q 7 U 2 V j d G l v b j E v U 0 F N U E x F I F d B V k U g R E F T S E J P Q V J E L 0 F 1 d G 9 S Z W 1 v d m V k Q 2 9 s d W 1 u c z E u e 0 N v b H V t b j E 5 N C w 1 N X 0 m c X V v d D s s J n F 1 b 3 Q 7 U 2 V j d G l v b j E v U 0 F N U E x F I F d B V k U g R E F T S E J P Q V J E L 0 F 1 d G 9 S Z W 1 v d m V k Q 2 9 s d W 1 u c z E u e 0 N v b H V t b j E 5 N S w 1 N n 0 m c X V v d D s s J n F 1 b 3 Q 7 U 2 V j d G l v b j E v U 0 F N U E x F I F d B V k U g R E F T S E J P Q V J E L 0 F 1 d G 9 S Z W 1 v d m V k Q 2 9 s d W 1 u c z E u e 0 N v b H V t b j E 5 N i w 1 N 3 0 m c X V v d D s s J n F 1 b 3 Q 7 U 2 V j d G l v b j E v U 0 F N U E x F I F d B V k U g R E F T S E J P Q V J E L 0 F 1 d G 9 S Z W 1 v d m V k Q 2 9 s d W 1 u c z E u e 0 N v b H V t b j E 5 N y w 1 O H 0 m c X V v d D s s J n F 1 b 3 Q 7 U 2 V j d G l v b j E v U 0 F N U E x F I F d B V k U g R E F T S E J P Q V J E L 0 F 1 d G 9 S Z W 1 v d m V k Q 2 9 s d W 1 u c z E u e 0 N v b H V t b j E 5 O C w 1 O X 0 m c X V v d D s s J n F 1 b 3 Q 7 U 2 V j d G l v b j E v U 0 F N U E x F I F d B V k U g R E F T S E J P Q V J E L 0 F 1 d G 9 S Z W 1 v d m V k Q 2 9 s d W 1 u c z E u e 0 N v b H V t b j E 5 O S w 2 M H 0 m c X V v d D s s J n F 1 b 3 Q 7 U 2 V j d G l v b j E v U 0 F N U E x F I F d B V k U g R E F T S E J P Q V J E L 0 F 1 d G 9 S Z W 1 v d m V k Q 2 9 s d W 1 u c z E u e 0 N v b H V t b j I w M C w 2 M X 0 m c X V v d D s s J n F 1 b 3 Q 7 U 2 V j d G l v b j E v U 0 F N U E x F I F d B V k U g R E F T S E J P Q V J E L 0 F 1 d G 9 S Z W 1 v d m V k Q 2 9 s d W 1 u c z E u e 0 N v b H V t b j I w M S w 2 M n 0 m c X V v d D s s J n F 1 b 3 Q 7 U 2 V j d G l v b j E v U 0 F N U E x F I F d B V k U g R E F T S E J P Q V J E L 0 F 1 d G 9 S Z W 1 v d m V k Q 2 9 s d W 1 u c z E u e 0 N v b H V t b j I w M i w 2 M 3 0 m c X V v d D s s J n F 1 b 3 Q 7 U 2 V j d G l v b j E v U 0 F N U E x F I F d B V k U g R E F T S E J P Q V J E L 0 F 1 d G 9 S Z W 1 v d m V k Q 2 9 s d W 1 u c z E u e 0 N v b H V t b j I w M y w 2 N H 0 m c X V v d D s s J n F 1 b 3 Q 7 U 2 V j d G l v b j E v U 0 F N U E x F I F d B V k U g R E F T S E J P Q V J E L 0 F 1 d G 9 S Z W 1 v d m V k Q 2 9 s d W 1 u c z E u e 0 N v b H V t b j I w N C w 2 N X 0 m c X V v d D s s J n F 1 b 3 Q 7 U 2 V j d G l v b j E v U 0 F N U E x F I F d B V k U g R E F T S E J P Q V J E L 0 F 1 d G 9 S Z W 1 v d m V k Q 2 9 s d W 1 u c z E u e 0 N v b H V t b j I w N S w 2 N n 0 m c X V v d D s s J n F 1 b 3 Q 7 U 2 V j d G l v b j E v U 0 F N U E x F I F d B V k U g R E F T S E J P Q V J E L 0 F 1 d G 9 S Z W 1 v d m V k Q 2 9 s d W 1 u c z E u e 0 N v b H V t b j I w N i w 2 N 3 0 m c X V v d D s s J n F 1 b 3 Q 7 U 2 V j d G l v b j E v U 0 F N U E x F I F d B V k U g R E F T S E J P Q V J E L 0 F 1 d G 9 S Z W 1 v d m V k Q 2 9 s d W 1 u c z E u e 0 N v b H V t b j I w N y w 2 O H 0 m c X V v d D s s J n F 1 b 3 Q 7 U 2 V j d G l v b j E v U 0 F N U E x F I F d B V k U g R E F T S E J P Q V J E L 0 F 1 d G 9 S Z W 1 v d m V k Q 2 9 s d W 1 u c z E u e 0 N v b H V t b j I w O C w 2 O X 0 m c X V v d D s s J n F 1 b 3 Q 7 U 2 V j d G l v b j E v U 0 F N U E x F I F d B V k U g R E F T S E J P Q V J E L 0 F 1 d G 9 S Z W 1 v d m V k Q 2 9 s d W 1 u c z E u e 0 N v b H V t b j I w O S w 3 M H 0 m c X V v d D s s J n F 1 b 3 Q 7 U 2 V j d G l v b j E v U 0 F N U E x F I F d B V k U g R E F T S E J P Q V J E L 0 F 1 d G 9 S Z W 1 v d m V k Q 2 9 s d W 1 u c z E u e 0 N v b H V t b j I x M C w 3 M X 0 m c X V v d D s s J n F 1 b 3 Q 7 U 2 V j d G l v b j E v U 0 F N U E x F I F d B V k U g R E F T S E J P Q V J E L 0 F 1 d G 9 S Z W 1 v d m V k Q 2 9 s d W 1 u c z E u e 0 N v b H V t b j I x M S w 3 M n 0 m c X V v d D s s J n F 1 b 3 Q 7 U 2 V j d G l v b j E v U 0 F N U E x F I F d B V k U g R E F T S E J P Q V J E L 0 F 1 d G 9 S Z W 1 v d m V k Q 2 9 s d W 1 u c z E u e 0 N v b H V t b j I x M i w 3 M 3 0 m c X V v d D s s J n F 1 b 3 Q 7 U 2 V j d G l v b j E v U 0 F N U E x F I F d B V k U g R E F T S E J P Q V J E L 0 F 1 d G 9 S Z W 1 v d m V k Q 2 9 s d W 1 u c z E u e 0 N v b H V t b j I x M y w 3 N H 0 m c X V v d D s s J n F 1 b 3 Q 7 U 2 V j d G l v b j E v U 0 F N U E x F I F d B V k U g R E F T S E J P Q V J E L 0 F 1 d G 9 S Z W 1 v d m V k Q 2 9 s d W 1 u c z E u e 0 N v b H V t b j I x N C w 3 N X 0 m c X V v d D s s J n F 1 b 3 Q 7 U 2 V j d G l v b j E v U 0 F N U E x F I F d B V k U g R E F T S E J P Q V J E L 0 F 1 d G 9 S Z W 1 v d m V k Q 2 9 s d W 1 u c z E u e 0 N v b H V t b j I x N S w 3 N n 0 m c X V v d D s s J n F 1 b 3 Q 7 U 2 V j d G l v b j E v U 0 F N U E x F I F d B V k U g R E F T S E J P Q V J E L 0 F 1 d G 9 S Z W 1 v d m V k Q 2 9 s d W 1 u c z E u e 0 N v b H V t b j I x N i w 3 N 3 0 m c X V v d D s s J n F 1 b 3 Q 7 U 2 V j d G l v b j E v U 0 F N U E x F I F d B V k U g R E F T S E J P Q V J E L 0 F 1 d G 9 S Z W 1 v d m V k Q 2 9 s d W 1 u c z E u e 0 N v b H V t b j I x N y w 3 O H 0 m c X V v d D s s J n F 1 b 3 Q 7 U 2 V j d G l v b j E v U 0 F N U E x F I F d B V k U g R E F T S E J P Q V J E L 0 F 1 d G 9 S Z W 1 v d m V k Q 2 9 s d W 1 u c z E u e 0 N v b H V t b j I x O C w 3 O X 0 m c X V v d D s s J n F 1 b 3 Q 7 U 2 V j d G l v b j E v U 0 F N U E x F I F d B V k U g R E F T S E J P Q V J E L 0 F 1 d G 9 S Z W 1 v d m V k Q 2 9 s d W 1 u c z E u e 0 N v b H V t b j I x O S w 4 M H 0 m c X V v d D s s J n F 1 b 3 Q 7 U 2 V j d G l v b j E v U 0 F N U E x F I F d B V k U g R E F T S E J P Q V J E L 0 F 1 d G 9 S Z W 1 v d m V k Q 2 9 s d W 1 u c z E u e 0 N v b H V t b j I y M C w 4 M X 0 m c X V v d D s s J n F 1 b 3 Q 7 U 2 V j d G l v b j E v U 0 F N U E x F I F d B V k U g R E F T S E J P Q V J E L 0 F 1 d G 9 S Z W 1 v d m V k Q 2 9 s d W 1 u c z E u e 0 N v b H V t b j I y M S w 4 M n 0 m c X V v d D s s J n F 1 b 3 Q 7 U 2 V j d G l v b j E v U 0 F N U E x F I F d B V k U g R E F T S E J P Q V J E L 0 F 1 d G 9 S Z W 1 v d m V k Q 2 9 s d W 1 u c z E u e 0 N v b H V t b j I y M i w 4 M 3 0 m c X V v d D s s J n F 1 b 3 Q 7 U 2 V j d G l v b j E v U 0 F N U E x F I F d B V k U g R E F T S E J P Q V J E L 0 F 1 d G 9 S Z W 1 v d m V k Q 2 9 s d W 1 u c z E u e 0 N v b H V t b j I y M y w 4 N H 0 m c X V v d D s s J n F 1 b 3 Q 7 U 2 V j d G l v b j E v U 0 F N U E x F I F d B V k U g R E F T S E J P Q V J E L 0 F 1 d G 9 S Z W 1 v d m V k Q 2 9 s d W 1 u c z E u e 0 N v b H V t b j I y N C w 4 N X 0 m c X V v d D s s J n F 1 b 3 Q 7 U 2 V j d G l v b j E v U 0 F N U E x F I F d B V k U g R E F T S E J P Q V J E L 0 F 1 d G 9 S Z W 1 v d m V k Q 2 9 s d W 1 u c z E u e 0 N v b H V t b j I y N S w 4 N n 0 m c X V v d D s s J n F 1 b 3 Q 7 U 2 V j d G l v b j E v U 0 F N U E x F I F d B V k U g R E F T S E J P Q V J E L 0 F 1 d G 9 S Z W 1 v d m V k Q 2 9 s d W 1 u c z E u e 0 N v b H V t b j I y N i w 4 N 3 0 m c X V v d D s s J n F 1 b 3 Q 7 U 2 V j d G l v b j E v U 0 F N U E x F I F d B V k U g R E F T S E J P Q V J E L 0 F 1 d G 9 S Z W 1 v d m V k Q 2 9 s d W 1 u c z E u e 0 N v b H V t b j I y N y w 4 O H 0 m c X V v d D s s J n F 1 b 3 Q 7 U 2 V j d G l v b j E v U 0 F N U E x F I F d B V k U g R E F T S E J P Q V J E L 0 F 1 d G 9 S Z W 1 v d m V k Q 2 9 s d W 1 u c z E u e 0 N v b H V t b j I y O C w 4 O X 0 m c X V v d D s s J n F 1 b 3 Q 7 U 2 V j d G l v b j E v U 0 F N U E x F I F d B V k U g R E F T S E J P Q V J E L 0 F 1 d G 9 S Z W 1 v d m V k Q 2 9 s d W 1 u c z E u e 0 N v b H V t b j I y O S w 5 M H 0 m c X V v d D s s J n F 1 b 3 Q 7 U 2 V j d G l v b j E v U 0 F N U E x F I F d B V k U g R E F T S E J P Q V J E L 0 F 1 d G 9 S Z W 1 v d m V k Q 2 9 s d W 1 u c z E u e 0 N v b H V t b j I z M C w 5 M X 0 m c X V v d D s s J n F 1 b 3 Q 7 U 2 V j d G l v b j E v U 0 F N U E x F I F d B V k U g R E F T S E J P Q V J E L 0 F 1 d G 9 S Z W 1 v d m V k Q 2 9 s d W 1 u c z E u e 0 N v b H V t b j I z M S w 5 M n 0 m c X V v d D s s J n F 1 b 3 Q 7 U 2 V j d G l v b j E v U 0 F N U E x F I F d B V k U g R E F T S E J P Q V J E L 0 F 1 d G 9 S Z W 1 v d m V k Q 2 9 s d W 1 u c z E u e 0 N v b H V t b j I z M i w 5 M 3 0 m c X V v d D s s J n F 1 b 3 Q 7 U 2 V j d G l v b j E v U 0 F N U E x F I F d B V k U g R E F T S E J P Q V J E L 0 F 1 d G 9 S Z W 1 v d m V k Q 2 9 s d W 1 u c z E u e 0 N v b H V t b j I z M y w 5 N H 0 m c X V v d D s s J n F 1 b 3 Q 7 U 2 V j d G l v b j E v U 0 F N U E x F I F d B V k U g R E F T S E J P Q V J E L 0 F 1 d G 9 S Z W 1 v d m V k Q 2 9 s d W 1 u c z E u e 0 N v b H V t b j I z N C w 5 N X 0 m c X V v d D s s J n F 1 b 3 Q 7 U 2 V j d G l v b j E v U 0 F N U E x F I F d B V k U g R E F T S E J P Q V J E L 0 F 1 d G 9 S Z W 1 v d m V k Q 2 9 s d W 1 u c z E u e 0 N v b H V t b j I z N S w 5 N n 0 m c X V v d D s s J n F 1 b 3 Q 7 U 2 V j d G l v b j E v U 0 F N U E x F I F d B V k U g R E F T S E J P Q V J E L 0 F 1 d G 9 S Z W 1 v d m V k Q 2 9 s d W 1 u c z E u e 0 N v b H V t b j I z N i w 5 N 3 0 m c X V v d D s s J n F 1 b 3 Q 7 U 2 V j d G l v b j E v U 0 F N U E x F I F d B V k U g R E F T S E J P Q V J E L 0 F 1 d G 9 S Z W 1 v d m V k Q 2 9 s d W 1 u c z E u e 0 N v b H V t b j I z N y w 5 O H 0 m c X V v d D s s J n F 1 b 3 Q 7 U 2 V j d G l v b j E v U 0 F N U E x F I F d B V k U g R E F T S E J P Q V J E L 0 F 1 d G 9 S Z W 1 v d m V k Q 2 9 s d W 1 u c z E u e 0 N v b H V t b j I z O C w 5 O X 0 m c X V v d D s s J n F 1 b 3 Q 7 U 2 V j d G l v b j E v U 0 F N U E x F I F d B V k U g R E F T S E J P Q V J E L 0 F 1 d G 9 S Z W 1 v d m V k Q 2 9 s d W 1 u c z E u e 0 N v b H V t b j I z O S w x M D B 9 J n F 1 b 3 Q 7 L C Z x d W 9 0 O 1 N l Y 3 R p b 2 4 x L 1 N B T V B M R S B X Q V Z F I E R B U 0 h C T 0 F S R C 9 B d X R v U m V t b 3 Z l Z E N v b H V t b n M x L n t D b 2 x 1 b W 4 y N D A s M T A x f S Z x d W 9 0 O y w m c X V v d D t T Z W N 0 a W 9 u M S 9 T Q U 1 Q T E U g V 0 F W R S B E Q V N I Q k 9 B U k Q v Q X V 0 b 1 J l b W 9 2 Z W R D b 2 x 1 b W 5 z M S 5 7 Q 2 9 s d W 1 u M j Q x L D E w M n 0 m c X V v d D s s J n F 1 b 3 Q 7 U 2 V j d G l v b j E v U 0 F N U E x F I F d B V k U g R E F T S E J P Q V J E L 0 F 1 d G 9 S Z W 1 v d m V k Q 2 9 s d W 1 u c z E u e 0 N v b H V t b j I 0 M i w x M D N 9 J n F 1 b 3 Q 7 L C Z x d W 9 0 O 1 N l Y 3 R p b 2 4 x L 1 N B T V B M R S B X Q V Z F I E R B U 0 h C T 0 F S R C 9 B d X R v U m V t b 3 Z l Z E N v b H V t b n M x L n t D b 2 x 1 b W 4 y N D M s M T A 0 f S Z x d W 9 0 O y w m c X V v d D t T Z W N 0 a W 9 u M S 9 T Q U 1 Q T E U g V 0 F W R S B E Q V N I Q k 9 B U k Q v Q X V 0 b 1 J l b W 9 2 Z W R D b 2 x 1 b W 5 z M S 5 7 Q 2 9 s d W 1 u M j Q 0 L D E w N X 0 m c X V v d D s s J n F 1 b 3 Q 7 U 2 V j d G l v b j E v U 0 F N U E x F I F d B V k U g R E F T S E J P Q V J E L 0 F 1 d G 9 S Z W 1 v d m V k Q 2 9 s d W 1 u c z E u e 0 N v b H V t b j I 0 N S w x M D Z 9 J n F 1 b 3 Q 7 L C Z x d W 9 0 O 1 N l Y 3 R p b 2 4 x L 1 N B T V B M R S B X Q V Z F I E R B U 0 h C T 0 F S R C 9 B d X R v U m V t b 3 Z l Z E N v b H V t b n M x L n t D b 2 x 1 b W 4 y N D Y s M T A 3 f S Z x d W 9 0 O y w m c X V v d D t T Z W N 0 a W 9 u M S 9 T Q U 1 Q T E U g V 0 F W R S B E Q V N I Q k 9 B U k Q v Q X V 0 b 1 J l b W 9 2 Z W R D b 2 x 1 b W 5 z M S 5 7 Q 2 9 s d W 1 u M j Q 3 L D E w O H 0 m c X V v d D s s J n F 1 b 3 Q 7 U 2 V j d G l v b j E v U 0 F N U E x F I F d B V k U g R E F T S E J P Q V J E L 0 F 1 d G 9 S Z W 1 v d m V k Q 2 9 s d W 1 u c z E u e 0 N v b H V t b j I 0 O C w x M D l 9 J n F 1 b 3 Q 7 L C Z x d W 9 0 O 1 N l Y 3 R p b 2 4 x L 1 N B T V B M R S B X Q V Z F I E R B U 0 h C T 0 F S R C 9 B d X R v U m V t b 3 Z l Z E N v b H V t b n M x L n t D b 2 x 1 b W 4 y N D k s M T E w f S Z x d W 9 0 O y w m c X V v d D t T Z W N 0 a W 9 u M S 9 T Q U 1 Q T E U g V 0 F W R S B E Q V N I Q k 9 B U k Q v Q X V 0 b 1 J l b W 9 2 Z W R D b 2 x 1 b W 5 z M S 5 7 Q 2 9 s d W 1 u M j U w L D E x M X 0 m c X V v d D s s J n F 1 b 3 Q 7 U 2 V j d G l v b j E v U 0 F N U E x F I F d B V k U g R E F T S E J P Q V J E L 0 F 1 d G 9 S Z W 1 v d m V k Q 2 9 s d W 1 u c z E u e 0 N v b H V t b j I 1 M S w x M T J 9 J n F 1 b 3 Q 7 L C Z x d W 9 0 O 1 N l Y 3 R p b 2 4 x L 1 N B T V B M R S B X Q V Z F I E R B U 0 h C T 0 F S R C 9 B d X R v U m V t b 3 Z l Z E N v b H V t b n M x L n t D b 2 x 1 b W 4 y N T I s M T E z f S Z x d W 9 0 O y w m c X V v d D t T Z W N 0 a W 9 u M S 9 T Q U 1 Q T E U g V 0 F W R S B E Q V N I Q k 9 B U k Q v Q X V 0 b 1 J l b W 9 2 Z W R D b 2 x 1 b W 5 z M S 5 7 Q 2 9 s d W 1 u M j U z L D E x N H 0 m c X V v d D s s J n F 1 b 3 Q 7 U 2 V j d G l v b j E v U 0 F N U E x F I F d B V k U g R E F T S E J P Q V J E L 0 F 1 d G 9 S Z W 1 v d m V k Q 2 9 s d W 1 u c z E u e 0 N v b H V t b j I 1 N C w x M T V 9 J n F 1 b 3 Q 7 L C Z x d W 9 0 O 1 N l Y 3 R p b 2 4 x L 1 N B T V B M R S B X Q V Z F I E R B U 0 h C T 0 F S R C 9 B d X R v U m V t b 3 Z l Z E N v b H V t b n M x L n t D b 2 x 1 b W 4 y N T U s M T E 2 f S Z x d W 9 0 O y w m c X V v d D t T Z W N 0 a W 9 u M S 9 T Q U 1 Q T E U g V 0 F W R S B E Q V N I Q k 9 B U k Q v Q X V 0 b 1 J l b W 9 2 Z W R D b 2 x 1 b W 5 z M S 5 7 Q 2 9 s d W 1 u M j U 2 L D E x N 3 0 m c X V v d D s s J n F 1 b 3 Q 7 U 2 V j d G l v b j E v U 0 F N U E x F I F d B V k U g R E F T S E J P Q V J E L 0 F 1 d G 9 S Z W 1 v d m V k Q 2 9 s d W 1 u c z E u e 0 N v b H V t b j I 1 N y w x M T h 9 J n F 1 b 3 Q 7 L C Z x d W 9 0 O 1 N l Y 3 R p b 2 4 x L 1 N B T V B M R S B X Q V Z F I E R B U 0 h C T 0 F S R C 9 B d X R v U m V t b 3 Z l Z E N v b H V t b n M x L n t D b 2 x 1 b W 4 y N T g s M T E 5 f S Z x d W 9 0 O y w m c X V v d D t T Z W N 0 a W 9 u M S 9 T Q U 1 Q T E U g V 0 F W R S B E Q V N I Q k 9 B U k Q v Q X V 0 b 1 J l b W 9 2 Z W R D b 2 x 1 b W 5 z M S 5 7 Q 2 9 s d W 1 u M j U 5 L D E y M H 0 m c X V v d D s s J n F 1 b 3 Q 7 U 2 V j d G l v b j E v U 0 F N U E x F I F d B V k U g R E F T S E J P Q V J E L 0 F 1 d G 9 S Z W 1 v d m V k Q 2 9 s d W 1 u c z E u e 0 N v b H V t b j I 2 M C w x M j F 9 J n F 1 b 3 Q 7 L C Z x d W 9 0 O 1 N l Y 3 R p b 2 4 x L 1 N B T V B M R S B X Q V Z F I E R B U 0 h C T 0 F S R C 9 B d X R v U m V t b 3 Z l Z E N v b H V t b n M x L n t D b 2 x 1 b W 4 y N j E s M T I y f S Z x d W 9 0 O y w m c X V v d D t T Z W N 0 a W 9 u M S 9 T Q U 1 Q T E U g V 0 F W R S B E Q V N I Q k 9 B U k Q v Q X V 0 b 1 J l b W 9 2 Z W R D b 2 x 1 b W 5 z M S 5 7 Q 2 9 s d W 1 u M j Y y L D E y M 3 0 m c X V v d D s s J n F 1 b 3 Q 7 U 2 V j d G l v b j E v U 0 F N U E x F I F d B V k U g R E F T S E J P Q V J E L 0 F 1 d G 9 S Z W 1 v d m V k Q 2 9 s d W 1 u c z E u e 0 N v b H V t b j I 2 M y w x M j R 9 J n F 1 b 3 Q 7 L C Z x d W 9 0 O 1 N l Y 3 R p b 2 4 x L 1 N B T V B M R S B X Q V Z F I E R B U 0 h C T 0 F S R C 9 B d X R v U m V t b 3 Z l Z E N v b H V t b n M x L n t D b 2 x 1 b W 4 y N j Q s M T I 1 f S Z x d W 9 0 O y w m c X V v d D t T Z W N 0 a W 9 u M S 9 T Q U 1 Q T E U g V 0 F W R S B E Q V N I Q k 9 B U k Q v Q X V 0 b 1 J l b W 9 2 Z W R D b 2 x 1 b W 5 z M S 5 7 Q 2 9 s d W 1 u M j Y 1 L D E y N n 0 m c X V v d D s s J n F 1 b 3 Q 7 U 2 V j d G l v b j E v U 0 F N U E x F I F d B V k U g R E F T S E J P Q V J E L 0 F 1 d G 9 S Z W 1 v d m V k Q 2 9 s d W 1 u c z E u e 0 N v b H V t b j I 2 N i w x M j d 9 J n F 1 b 3 Q 7 L C Z x d W 9 0 O 1 N l Y 3 R p b 2 4 x L 1 N B T V B M R S B X Q V Z F I E R B U 0 h C T 0 F S R C 9 B d X R v U m V t b 3 Z l Z E N v b H V t b n M x L n t D b 2 x 1 b W 4 y N j c s M T I 4 f S Z x d W 9 0 O y w m c X V v d D t T Z W N 0 a W 9 u M S 9 T Q U 1 Q T E U g V 0 F W R S B E Q V N I Q k 9 B U k Q v Q X V 0 b 1 J l b W 9 2 Z W R D b 2 x 1 b W 5 z M S 5 7 Q 2 9 s d W 1 u M j Y 4 L D E y O X 0 m c X V v d D s s J n F 1 b 3 Q 7 U 2 V j d G l v b j E v U 0 F N U E x F I F d B V k U g R E F T S E J P Q V J E L 0 F 1 d G 9 S Z W 1 v d m V k Q 2 9 s d W 1 u c z E u e 0 N v b H V t b j I 2 O S w x M z B 9 J n F 1 b 3 Q 7 L C Z x d W 9 0 O 1 N l Y 3 R p b 2 4 x L 1 N B T V B M R S B X Q V Z F I E R B U 0 h C T 0 F S R C 9 B d X R v U m V t b 3 Z l Z E N v b H V t b n M x L n t D b 2 x 1 b W 4 y N z A s M T M x f S Z x d W 9 0 O y w m c X V v d D t T Z W N 0 a W 9 u M S 9 T Q U 1 Q T E U g V 0 F W R S B E Q V N I Q k 9 B U k Q v Q X V 0 b 1 J l b W 9 2 Z W R D b 2 x 1 b W 5 z M S 5 7 Q 2 9 s d W 1 u M j c x L D E z M n 0 m c X V v d D s s J n F 1 b 3 Q 7 U 2 V j d G l v b j E v U 0 F N U E x F I F d B V k U g R E F T S E J P Q V J E L 0 F 1 d G 9 S Z W 1 v d m V k Q 2 9 s d W 1 u c z E u e 0 N v b H V t b j I 3 M i w x M z N 9 J n F 1 b 3 Q 7 L C Z x d W 9 0 O 1 N l Y 3 R p b 2 4 x L 1 N B T V B M R S B X Q V Z F I E R B U 0 h C T 0 F S R C 9 B d X R v U m V t b 3 Z l Z E N v b H V t b n M x L n t D b 2 x 1 b W 4 y N z M s M T M 0 f S Z x d W 9 0 O y w m c X V v d D t T Z W N 0 a W 9 u M S 9 T Q U 1 Q T E U g V 0 F W R S B E Q V N I Q k 9 B U k Q v Q X V 0 b 1 J l b W 9 2 Z W R D b 2 x 1 b W 5 z M S 5 7 Q 2 9 s d W 1 u M j c 0 L D E z N X 0 m c X V v d D s s J n F 1 b 3 Q 7 U 2 V j d G l v b j E v U 0 F N U E x F I F d B V k U g R E F T S E J P Q V J E L 0 F 1 d G 9 S Z W 1 v d m V k Q 2 9 s d W 1 u c z E u e 0 N v b H V t b j I 3 N S w x M z Z 9 J n F 1 b 3 Q 7 L C Z x d W 9 0 O 1 N l Y 3 R p b 2 4 x L 1 N B T V B M R S B X Q V Z F I E R B U 0 h C T 0 F S R C 9 B d X R v U m V t b 3 Z l Z E N v b H V t b n M x L n t D b 2 x 1 b W 4 y N z Y s M T M 3 f S Z x d W 9 0 O y w m c X V v d D t T Z W N 0 a W 9 u M S 9 T Q U 1 Q T E U g V 0 F W R S B E Q V N I Q k 9 B U k Q v Q X V 0 b 1 J l b W 9 2 Z W R D b 2 x 1 b W 5 z M S 5 7 Q 2 9 s d W 1 u M j c 3 L D E z O H 0 m c X V v d D s s J n F 1 b 3 Q 7 U 2 V j d G l v b j E v U 0 F N U E x F I F d B V k U g R E F T S E J P Q V J E L 0 F 1 d G 9 S Z W 1 v d m V k Q 2 9 s d W 1 u c z E u e 0 N v b H V t b j I 3 O C w x M z l 9 J n F 1 b 3 Q 7 L C Z x d W 9 0 O 1 N l Y 3 R p b 2 4 x L 1 N B T V B M R S B X Q V Z F I E R B U 0 h C T 0 F S R C 9 B d X R v U m V t b 3 Z l Z E N v b H V t b n M x L n t D b 2 x 1 b W 4 y N z k s M T Q w f S Z x d W 9 0 O y w m c X V v d D t T Z W N 0 a W 9 u M S 9 T Q U 1 Q T E U g V 0 F W R S B E Q V N I Q k 9 B U k Q v Q X V 0 b 1 J l b W 9 2 Z W R D b 2 x 1 b W 5 z M S 5 7 Q 2 9 s d W 1 u M j g w L D E 0 M X 0 m c X V v d D s s J n F 1 b 3 Q 7 U 2 V j d G l v b j E v U 0 F N U E x F I F d B V k U g R E F T S E J P Q V J E L 0 F 1 d G 9 S Z W 1 v d m V k Q 2 9 s d W 1 u c z E u e 0 N v b H V t b j I 4 M S w x N D J 9 J n F 1 b 3 Q 7 L C Z x d W 9 0 O 1 N l Y 3 R p b 2 4 x L 1 N B T V B M R S B X Q V Z F I E R B U 0 h C T 0 F S R C 9 B d X R v U m V t b 3 Z l Z E N v b H V t b n M x L n t D b 2 x 1 b W 4 y O D I s M T Q z f S Z x d W 9 0 O y w m c X V v d D t T Z W N 0 a W 9 u M S 9 T Q U 1 Q T E U g V 0 F W R S B E Q V N I Q k 9 B U k Q v Q X V 0 b 1 J l b W 9 2 Z W R D b 2 x 1 b W 5 z M S 5 7 Q 2 9 s d W 1 u M j g z L D E 0 N H 0 m c X V v d D s s J n F 1 b 3 Q 7 U 2 V j d G l v b j E v U 0 F N U E x F I F d B V k U g R E F T S E J P Q V J E L 0 F 1 d G 9 S Z W 1 v d m V k Q 2 9 s d W 1 u c z E u e 0 N v b H V t b j I 4 N C w x N D V 9 J n F 1 b 3 Q 7 L C Z x d W 9 0 O 1 N l Y 3 R p b 2 4 x L 1 N B T V B M R S B X Q V Z F I E R B U 0 h C T 0 F S R C 9 B d X R v U m V t b 3 Z l Z E N v b H V t b n M x L n t D b 2 x 1 b W 4 y O D U s M T Q 2 f S Z x d W 9 0 O y w m c X V v d D t T Z W N 0 a W 9 u M S 9 T Q U 1 Q T E U g V 0 F W R S B E Q V N I Q k 9 B U k Q v Q X V 0 b 1 J l b W 9 2 Z W R D b 2 x 1 b W 5 z M S 5 7 Q 2 9 s d W 1 u M j g 2 L D E 0 N 3 0 m c X V v d D s s J n F 1 b 3 Q 7 U 2 V j d G l v b j E v U 0 F N U E x F I F d B V k U g R E F T S E J P Q V J E L 0 F 1 d G 9 S Z W 1 v d m V k Q 2 9 s d W 1 u c z E u e 0 N v b H V t b j I 4 N y w x N D h 9 J n F 1 b 3 Q 7 L C Z x d W 9 0 O 1 N l Y 3 R p b 2 4 x L 1 N B T V B M R S B X Q V Z F I E R B U 0 h C T 0 F S R C 9 B d X R v U m V t b 3 Z l Z E N v b H V t b n M x L n t D b 2 x 1 b W 4 y O D g s M T Q 5 f S Z x d W 9 0 O y w m c X V v d D t T Z W N 0 a W 9 u M S 9 T Q U 1 Q T E U g V 0 F W R S B E Q V N I Q k 9 B U k Q v Q X V 0 b 1 J l b W 9 2 Z W R D b 2 x 1 b W 5 z M S 5 7 Q 2 9 s d W 1 u M j g 5 L D E 1 M H 0 m c X V v d D s s J n F 1 b 3 Q 7 U 2 V j d G l v b j E v U 0 F N U E x F I F d B V k U g R E F T S E J P Q V J E L 0 F 1 d G 9 S Z W 1 v d m V k Q 2 9 s d W 1 u c z E u e 0 N v b H V t b j I 5 M C w x N T F 9 J n F 1 b 3 Q 7 L C Z x d W 9 0 O 1 N l Y 3 R p b 2 4 x L 1 N B T V B M R S B X Q V Z F I E R B U 0 h C T 0 F S R C 9 B d X R v U m V t b 3 Z l Z E N v b H V t b n M x L n t D b 2 x 1 b W 4 y O T E s M T U y f S Z x d W 9 0 O y w m c X V v d D t T Z W N 0 a W 9 u M S 9 T Q U 1 Q T E U g V 0 F W R S B E Q V N I Q k 9 B U k Q v Q X V 0 b 1 J l b W 9 2 Z W R D b 2 x 1 b W 5 z M S 5 7 Q 2 9 s d W 1 u M j k y L D E 1 M 3 0 m c X V v d D s s J n F 1 b 3 Q 7 U 2 V j d G l v b j E v U 0 F N U E x F I F d B V k U g R E F T S E J P Q V J E L 0 F 1 d G 9 S Z W 1 v d m V k Q 2 9 s d W 1 u c z E u e 0 N v b H V t b j I 5 M y w x N T R 9 J n F 1 b 3 Q 7 L C Z x d W 9 0 O 1 N l Y 3 R p b 2 4 x L 1 N B T V B M R S B X Q V Z F I E R B U 0 h C T 0 F S R C 9 B d X R v U m V t b 3 Z l Z E N v b H V t b n M x L n t D b 2 x 1 b W 4 y O T Q s M T U 1 f S Z x d W 9 0 O y w m c X V v d D t T Z W N 0 a W 9 u M S 9 T Q U 1 Q T E U g V 0 F W R S B E Q V N I Q k 9 B U k Q v Q X V 0 b 1 J l b W 9 2 Z W R D b 2 x 1 b W 5 z M S 5 7 Q 2 9 s d W 1 u M j k 1 L D E 1 N n 0 m c X V v d D s s J n F 1 b 3 Q 7 U 2 V j d G l v b j E v U 0 F N U E x F I F d B V k U g R E F T S E J P Q V J E L 0 F 1 d G 9 S Z W 1 v d m V k Q 2 9 s d W 1 u c z E u e 0 N v b H V t b j I 5 N i w x N T d 9 J n F 1 b 3 Q 7 L C Z x d W 9 0 O 1 N l Y 3 R p b 2 4 x L 1 N B T V B M R S B X Q V Z F I E R B U 0 h C T 0 F S R C 9 B d X R v U m V t b 3 Z l Z E N v b H V t b n M x L n t D b 2 x 1 b W 4 y O T c s M T U 4 f S Z x d W 9 0 O y w m c X V v d D t T Z W N 0 a W 9 u M S 9 T Q U 1 Q T E U g V 0 F W R S B E Q V N I Q k 9 B U k Q v Q X V 0 b 1 J l b W 9 2 Z W R D b 2 x 1 b W 5 z M S 5 7 Q 2 9 s d W 1 u M j k 4 L D E 1 O X 0 m c X V v d D s s J n F 1 b 3 Q 7 U 2 V j d G l v b j E v U 0 F N U E x F I F d B V k U g R E F T S E J P Q V J E L 0 F 1 d G 9 S Z W 1 v d m V k Q 2 9 s d W 1 u c z E u e 0 N v b H V t b j I 5 O S w x N j B 9 J n F 1 b 3 Q 7 L C Z x d W 9 0 O 1 N l Y 3 R p b 2 4 x L 1 N B T V B M R S B X Q V Z F I E R B U 0 h C T 0 F S R C 9 B d X R v U m V t b 3 Z l Z E N v b H V t b n M x L n t D b 2 x 1 b W 4 z M D A s M T Y x f S Z x d W 9 0 O y w m c X V v d D t T Z W N 0 a W 9 u M S 9 T Q U 1 Q T E U g V 0 F W R S B E Q V N I Q k 9 B U k Q v Q X V 0 b 1 J l b W 9 2 Z W R D b 2 x 1 b W 5 z M S 5 7 Q 2 9 s d W 1 u M z A x L D E 2 M n 0 m c X V v d D s s J n F 1 b 3 Q 7 U 2 V j d G l v b j E v U 0 F N U E x F I F d B V k U g R E F T S E J P Q V J E L 0 F 1 d G 9 S Z W 1 v d m V k Q 2 9 s d W 1 u c z E u e 0 N v b H V t b j M w M i w x N j N 9 J n F 1 b 3 Q 7 L C Z x d W 9 0 O 1 N l Y 3 R p b 2 4 x L 1 N B T V B M R S B X Q V Z F I E R B U 0 h C T 0 F S R C 9 B d X R v U m V t b 3 Z l Z E N v b H V t b n M x L n t D b 2 x 1 b W 4 z M D M s M T Y 0 f S Z x d W 9 0 O y w m c X V v d D t T Z W N 0 a W 9 u M S 9 T Q U 1 Q T E U g V 0 F W R S B E Q V N I Q k 9 B U k Q v Q X V 0 b 1 J l b W 9 2 Z W R D b 2 x 1 b W 5 z M S 5 7 Q 2 9 s d W 1 u M z A 0 L D E 2 N X 0 m c X V v d D s s J n F 1 b 3 Q 7 U 2 V j d G l v b j E v U 0 F N U E x F I F d B V k U g R E F T S E J P Q V J E L 0 F 1 d G 9 S Z W 1 v d m V k Q 2 9 s d W 1 u c z E u e 0 N v b H V t b j M w N S w x N j Z 9 J n F 1 b 3 Q 7 L C Z x d W 9 0 O 1 N l Y 3 R p b 2 4 x L 1 N B T V B M R S B X Q V Z F I E R B U 0 h C T 0 F S R C 9 B d X R v U m V t b 3 Z l Z E N v b H V t b n M x L n t D b 2 x 1 b W 4 z M D Y s M T Y 3 f S Z x d W 9 0 O y w m c X V v d D t T Z W N 0 a W 9 u M S 9 T Q U 1 Q T E U g V 0 F W R S B E Q V N I Q k 9 B U k Q v Q X V 0 b 1 J l b W 9 2 Z W R D b 2 x 1 b W 5 z M S 5 7 Q 2 9 s d W 1 u M z A 3 L D E 2 O H 0 m c X V v d D s s J n F 1 b 3 Q 7 U 2 V j d G l v b j E v U 0 F N U E x F I F d B V k U g R E F T S E J P Q V J E L 0 F 1 d G 9 S Z W 1 v d m V k Q 2 9 s d W 1 u c z E u e 0 N v b H V t b j M w O C w x N j l 9 J n F 1 b 3 Q 7 L C Z x d W 9 0 O 1 N l Y 3 R p b 2 4 x L 1 N B T V B M R S B X Q V Z F I E R B U 0 h C T 0 F S R C 9 B d X R v U m V t b 3 Z l Z E N v b H V t b n M x L n t D b 2 x 1 b W 4 z M D k s M T c w f S Z x d W 9 0 O y w m c X V v d D t T Z W N 0 a W 9 u M S 9 T Q U 1 Q T E U g V 0 F W R S B E Q V N I Q k 9 B U k Q v Q X V 0 b 1 J l b W 9 2 Z W R D b 2 x 1 b W 5 z M S 5 7 Q 2 9 s d W 1 u M z E w L D E 3 M X 0 m c X V v d D s s J n F 1 b 3 Q 7 U 2 V j d G l v b j E v U 0 F N U E x F I F d B V k U g R E F T S E J P Q V J E L 0 F 1 d G 9 S Z W 1 v d m V k Q 2 9 s d W 1 u c z E u e 0 N v b H V t b j M x M S w x N z J 9 J n F 1 b 3 Q 7 L C Z x d W 9 0 O 1 N l Y 3 R p b 2 4 x L 1 N B T V B M R S B X Q V Z F I E R B U 0 h C T 0 F S R C 9 B d X R v U m V t b 3 Z l Z E N v b H V t b n M x L n t D b 2 x 1 b W 4 z M T I s M T c z f S Z x d W 9 0 O y w m c X V v d D t T Z W N 0 a W 9 u M S 9 T Q U 1 Q T E U g V 0 F W R S B E Q V N I Q k 9 B U k Q v Q X V 0 b 1 J l b W 9 2 Z W R D b 2 x 1 b W 5 z M S 5 7 Q 2 9 s d W 1 u M z E z L D E 3 N H 0 m c X V v d D s s J n F 1 b 3 Q 7 U 2 V j d G l v b j E v U 0 F N U E x F I F d B V k U g R E F T S E J P Q V J E L 0 F 1 d G 9 S Z W 1 v d m V k Q 2 9 s d W 1 u c z E u e 0 N v b H V t b j M x N C w x N z V 9 J n F 1 b 3 Q 7 L C Z x d W 9 0 O 1 N l Y 3 R p b 2 4 x L 1 N B T V B M R S B X Q V Z F I E R B U 0 h C T 0 F S R C 9 B d X R v U m V t b 3 Z l Z E N v b H V t b n M x L n t D b 2 x 1 b W 4 z M T U s M T c 2 f S Z x d W 9 0 O y w m c X V v d D t T Z W N 0 a W 9 u M S 9 T Q U 1 Q T E U g V 0 F W R S B E Q V N I Q k 9 B U k Q v Q X V 0 b 1 J l b W 9 2 Z W R D b 2 x 1 b W 5 z M S 5 7 Q 2 9 s d W 1 u M z E 2 L D E 3 N 3 0 m c X V v d D s s J n F 1 b 3 Q 7 U 2 V j d G l v b j E v U 0 F N U E x F I F d B V k U g R E F T S E J P Q V J E L 0 F 1 d G 9 S Z W 1 v d m V k Q 2 9 s d W 1 u c z E u e 0 N v b H V t b j M x N y w x N z h 9 J n F 1 b 3 Q 7 L C Z x d W 9 0 O 1 N l Y 3 R p b 2 4 x L 1 N B T V B M R S B X Q V Z F I E R B U 0 h C T 0 F S R C 9 B d X R v U m V t b 3 Z l Z E N v b H V t b n M x L n t D b 2 x 1 b W 4 z M T g s M T c 5 f S Z x d W 9 0 O y w m c X V v d D t T Z W N 0 a W 9 u M S 9 T Q U 1 Q T E U g V 0 F W R S B E Q V N I Q k 9 B U k Q v Q X V 0 b 1 J l b W 9 2 Z W R D b 2 x 1 b W 5 z M S 5 7 Q 2 9 s d W 1 u M z E 5 L D E 4 M H 0 m c X V v d D s s J n F 1 b 3 Q 7 U 2 V j d G l v b j E v U 0 F N U E x F I F d B V k U g R E F T S E J P Q V J E L 0 F 1 d G 9 S Z W 1 v d m V k Q 2 9 s d W 1 u c z E u e 0 N v b H V t b j M y M C w x O D F 9 J n F 1 b 3 Q 7 L C Z x d W 9 0 O 1 N l Y 3 R p b 2 4 x L 1 N B T V B M R S B X Q V Z F I E R B U 0 h C T 0 F S R C 9 B d X R v U m V t b 3 Z l Z E N v b H V t b n M x L n t D b 2 x 1 b W 4 z M j E s M T g y f S Z x d W 9 0 O y w m c X V v d D t T Z W N 0 a W 9 u M S 9 T Q U 1 Q T E U g V 0 F W R S B E Q V N I Q k 9 B U k Q v Q X V 0 b 1 J l b W 9 2 Z W R D b 2 x 1 b W 5 z M S 5 7 Q 2 9 s d W 1 u M z I y L D E 4 M 3 0 m c X V v d D s s J n F 1 b 3 Q 7 U 2 V j d G l v b j E v U 0 F N U E x F I F d B V k U g R E F T S E J P Q V J E L 0 F 1 d G 9 S Z W 1 v d m V k Q 2 9 s d W 1 u c z E u e 0 N v b H V t b j M y M y w x O D R 9 J n F 1 b 3 Q 7 L C Z x d W 9 0 O 1 N l Y 3 R p b 2 4 x L 1 N B T V B M R S B X Q V Z F I E R B U 0 h C T 0 F S R C 9 B d X R v U m V t b 3 Z l Z E N v b H V t b n M x L n t D b 2 x 1 b W 4 z M j Q s M T g 1 f S Z x d W 9 0 O y w m c X V v d D t T Z W N 0 a W 9 u M S 9 T Q U 1 Q T E U g V 0 F W R S B E Q V N I Q k 9 B U k Q v Q X V 0 b 1 J l b W 9 2 Z W R D b 2 x 1 b W 5 z M S 5 7 Q 2 9 s d W 1 u M z I 1 L D E 4 N n 0 m c X V v d D s s J n F 1 b 3 Q 7 U 2 V j d G l v b j E v U 0 F N U E x F I F d B V k U g R E F T S E J P Q V J E L 0 F 1 d G 9 S Z W 1 v d m V k Q 2 9 s d W 1 u c z E u e 0 N v b H V t b j M y N i w x O D d 9 J n F 1 b 3 Q 7 L C Z x d W 9 0 O 1 N l Y 3 R p b 2 4 x L 1 N B T V B M R S B X Q V Z F I E R B U 0 h C T 0 F S R C 9 B d X R v U m V t b 3 Z l Z E N v b H V t b n M x L n t D b 2 x 1 b W 4 z M j c s M T g 4 f S Z x d W 9 0 O y w m c X V v d D t T Z W N 0 a W 9 u M S 9 T Q U 1 Q T E U g V 0 F W R S B E Q V N I Q k 9 B U k Q v Q X V 0 b 1 J l b W 9 2 Z W R D b 2 x 1 b W 5 z M S 5 7 Q 2 9 s d W 1 u M z I 4 L D E 4 O X 0 m c X V v d D s s J n F 1 b 3 Q 7 U 2 V j d G l v b j E v U 0 F N U E x F I F d B V k U g R E F T S E J P Q V J E L 0 F 1 d G 9 S Z W 1 v d m V k Q 2 9 s d W 1 u c z E u e 0 N v b H V t b j M y O S w x O T B 9 J n F 1 b 3 Q 7 L C Z x d W 9 0 O 1 N l Y 3 R p b 2 4 x L 1 N B T V B M R S B X Q V Z F I E R B U 0 h C T 0 F S R C 9 B d X R v U m V t b 3 Z l Z E N v b H V t b n M x L n t D b 2 x 1 b W 4 z M z A s M T k x f S Z x d W 9 0 O y w m c X V v d D t T Z W N 0 a W 9 u M S 9 T Q U 1 Q T E U g V 0 F W R S B E Q V N I Q k 9 B U k Q v Q X V 0 b 1 J l b W 9 2 Z W R D b 2 x 1 b W 5 z M S 5 7 Q 2 9 s d W 1 u M z M x L D E 5 M n 0 m c X V v d D s s J n F 1 b 3 Q 7 U 2 V j d G l v b j E v U 0 F N U E x F I F d B V k U g R E F T S E J P Q V J E L 0 F 1 d G 9 S Z W 1 v d m V k Q 2 9 s d W 1 u c z E u e 0 N v b H V t b j M z M i w x O T N 9 J n F 1 b 3 Q 7 L C Z x d W 9 0 O 1 N l Y 3 R p b 2 4 x L 1 N B T V B M R S B X Q V Z F I E R B U 0 h C T 0 F S R C 9 B d X R v U m V t b 3 Z l Z E N v b H V t b n M x L n t D b 2 x 1 b W 4 z M z M s M T k 0 f S Z x d W 9 0 O y w m c X V v d D t T Z W N 0 a W 9 u M S 9 T Q U 1 Q T E U g V 0 F W R S B E Q V N I Q k 9 B U k Q v Q X V 0 b 1 J l b W 9 2 Z W R D b 2 x 1 b W 5 z M S 5 7 Q 2 9 s d W 1 u M z M 0 L D E 5 N X 0 m c X V v d D s s J n F 1 b 3 Q 7 U 2 V j d G l v b j E v U 0 F N U E x F I F d B V k U g R E F T S E J P Q V J E L 0 F 1 d G 9 S Z W 1 v d m V k Q 2 9 s d W 1 u c z E u e 0 N v b H V t b j M z N S w x O T Z 9 J n F 1 b 3 Q 7 L C Z x d W 9 0 O 1 N l Y 3 R p b 2 4 x L 1 N B T V B M R S B X Q V Z F I E R B U 0 h C T 0 F S R C 9 B d X R v U m V t b 3 Z l Z E N v b H V t b n M x L n t D b 2 x 1 b W 4 z M z Y s M T k 3 f S Z x d W 9 0 O y w m c X V v d D t T Z W N 0 a W 9 u M S 9 T Q U 1 Q T E U g V 0 F W R S B E Q V N I Q k 9 B U k Q v Q X V 0 b 1 J l b W 9 2 Z W R D b 2 x 1 b W 5 z M S 5 7 Q 2 9 s d W 1 u M z M 3 L D E 5 O H 0 m c X V v d D s s J n F 1 b 3 Q 7 U 2 V j d G l v b j E v U 0 F N U E x F I F d B V k U g R E F T S E J P Q V J E L 0 F 1 d G 9 S Z W 1 v d m V k Q 2 9 s d W 1 u c z E u e 0 N v b H V t b j M z O C w x O T l 9 J n F 1 b 3 Q 7 L C Z x d W 9 0 O 1 N l Y 3 R p b 2 4 x L 1 N B T V B M R S B X Q V Z F I E R B U 0 h C T 0 F S R C 9 B d X R v U m V t b 3 Z l Z E N v b H V t b n M x L n t D b 2 x 1 b W 4 z M z k s M j A w f S Z x d W 9 0 O y w m c X V v d D t T Z W N 0 a W 9 u M S 9 T Q U 1 Q T E U g V 0 F W R S B E Q V N I Q k 9 B U k Q v Q X V 0 b 1 J l b W 9 2 Z W R D b 2 x 1 b W 5 z M S 5 7 Q 2 9 s d W 1 u M z Q w L D I w M X 0 m c X V v d D s s J n F 1 b 3 Q 7 U 2 V j d G l v b j E v U 0 F N U E x F I F d B V k U g R E F T S E J P Q V J E L 0 F 1 d G 9 S Z W 1 v d m V k Q 2 9 s d W 1 u c z E u e 0 N v b H V t b j M 0 M S w y M D J 9 J n F 1 b 3 Q 7 L C Z x d W 9 0 O 1 N l Y 3 R p b 2 4 x L 1 N B T V B M R S B X Q V Z F I E R B U 0 h C T 0 F S R C 9 B d X R v U m V t b 3 Z l Z E N v b H V t b n M x L n t D b 2 x 1 b W 4 z N D I s M j A z f S Z x d W 9 0 O y w m c X V v d D t T Z W N 0 a W 9 u M S 9 T Q U 1 Q T E U g V 0 F W R S B E Q V N I Q k 9 B U k Q v Q X V 0 b 1 J l b W 9 2 Z W R D b 2 x 1 b W 5 z M S 5 7 Q 2 9 s d W 1 u M z Q z L D I w N H 0 m c X V v d D s s J n F 1 b 3 Q 7 U 2 V j d G l v b j E v U 0 F N U E x F I F d B V k U g R E F T S E J P Q V J E L 0 F 1 d G 9 S Z W 1 v d m V k Q 2 9 s d W 1 u c z E u e 0 N v b H V t b j M 0 N C w y M D V 9 J n F 1 b 3 Q 7 L C Z x d W 9 0 O 1 N l Y 3 R p b 2 4 x L 1 N B T V B M R S B X Q V Z F I E R B U 0 h C T 0 F S R C 9 B d X R v U m V t b 3 Z l Z E N v b H V t b n M x L n t D b 2 x 1 b W 4 z N D U s M j A 2 f S Z x d W 9 0 O y w m c X V v d D t T Z W N 0 a W 9 u M S 9 T Q U 1 Q T E U g V 0 F W R S B E Q V N I Q k 9 B U k Q v Q X V 0 b 1 J l b W 9 2 Z W R D b 2 x 1 b W 5 z M S 5 7 Q 2 9 s d W 1 u M z Q 2 L D I w N 3 0 m c X V v d D s s J n F 1 b 3 Q 7 U 2 V j d G l v b j E v U 0 F N U E x F I F d B V k U g R E F T S E J P Q V J E L 0 F 1 d G 9 S Z W 1 v d m V k Q 2 9 s d W 1 u c z E u e 0 N v b H V t b j M 0 N y w y M D h 9 J n F 1 b 3 Q 7 L C Z x d W 9 0 O 1 N l Y 3 R p b 2 4 x L 1 N B T V B M R S B X Q V Z F I E R B U 0 h C T 0 F S R C 9 B d X R v U m V t b 3 Z l Z E N v b H V t b n M x L n t D b 2 x 1 b W 4 z N D g s M j A 5 f S Z x d W 9 0 O y w m c X V v d D t T Z W N 0 a W 9 u M S 9 T Q U 1 Q T E U g V 0 F W R S B E Q V N I Q k 9 B U k Q v Q X V 0 b 1 J l b W 9 2 Z W R D b 2 x 1 b W 5 z M S 5 7 Q 2 9 s d W 1 u M z Q 5 L D I x M H 0 m c X V v d D s s J n F 1 b 3 Q 7 U 2 V j d G l v b j E v U 0 F N U E x F I F d B V k U g R E F T S E J P Q V J E L 0 F 1 d G 9 S Z W 1 v d m V k Q 2 9 s d W 1 u c z E u e 0 N v b H V t b j M 1 M C w y M T F 9 J n F 1 b 3 Q 7 L C Z x d W 9 0 O 1 N l Y 3 R p b 2 4 x L 1 N B T V B M R S B X Q V Z F I E R B U 0 h C T 0 F S R C 9 B d X R v U m V t b 3 Z l Z E N v b H V t b n M x L n t D b 2 x 1 b W 4 z N T E s M j E y f S Z x d W 9 0 O y w m c X V v d D t T Z W N 0 a W 9 u M S 9 T Q U 1 Q T E U g V 0 F W R S B E Q V N I Q k 9 B U k Q v Q X V 0 b 1 J l b W 9 2 Z W R D b 2 x 1 b W 5 z M S 5 7 Q 2 9 s d W 1 u M z U y L D I x M 3 0 m c X V v d D s s J n F 1 b 3 Q 7 U 2 V j d G l v b j E v U 0 F N U E x F I F d B V k U g R E F T S E J P Q V J E L 0 F 1 d G 9 S Z W 1 v d m V k Q 2 9 s d W 1 u c z E u e 0 N v b H V t b j M 1 M y w y M T R 9 J n F 1 b 3 Q 7 L C Z x d W 9 0 O 1 N l Y 3 R p b 2 4 x L 1 N B T V B M R S B X Q V Z F I E R B U 0 h C T 0 F S R C 9 B d X R v U m V t b 3 Z l Z E N v b H V t b n M x L n t D b 2 x 1 b W 4 z N T Q s M j E 1 f S Z x d W 9 0 O y w m c X V v d D t T Z W N 0 a W 9 u M S 9 T Q U 1 Q T E U g V 0 F W R S B E Q V N I Q k 9 B U k Q v Q X V 0 b 1 J l b W 9 2 Z W R D b 2 x 1 b W 5 z M S 5 7 Q 2 9 s d W 1 u M z U 1 L D I x N n 0 m c X V v d D s s J n F 1 b 3 Q 7 U 2 V j d G l v b j E v U 0 F N U E x F I F d B V k U g R E F T S E J P Q V J E L 0 F 1 d G 9 S Z W 1 v d m V k Q 2 9 s d W 1 u c z E u e 0 N v b H V t b j M 1 N i w y M T d 9 J n F 1 b 3 Q 7 L C Z x d W 9 0 O 1 N l Y 3 R p b 2 4 x L 1 N B T V B M R S B X Q V Z F I E R B U 0 h C T 0 F S R C 9 B d X R v U m V t b 3 Z l Z E N v b H V t b n M x L n t D b 2 x 1 b W 4 z N T c s M j E 4 f S Z x d W 9 0 O y w m c X V v d D t T Z W N 0 a W 9 u M S 9 T Q U 1 Q T E U g V 0 F W R S B E Q V N I Q k 9 B U k Q v Q X V 0 b 1 J l b W 9 2 Z W R D b 2 x 1 b W 5 z M S 5 7 Q 2 9 s d W 1 u M z U 4 L D I x O X 0 m c X V v d D s s J n F 1 b 3 Q 7 U 2 V j d G l v b j E v U 0 F N U E x F I F d B V k U g R E F T S E J P Q V J E L 0 F 1 d G 9 S Z W 1 v d m V k Q 2 9 s d W 1 u c z E u e 0 N v b H V t b j M 1 O S w y M j B 9 J n F 1 b 3 Q 7 L C Z x d W 9 0 O 1 N l Y 3 R p b 2 4 x L 1 N B T V B M R S B X Q V Z F I E R B U 0 h C T 0 F S R C 9 B d X R v U m V t b 3 Z l Z E N v b H V t b n M x L n t D b 2 x 1 b W 4 z N j A s M j I x f S Z x d W 9 0 O y w m c X V v d D t T Z W N 0 a W 9 u M S 9 T Q U 1 Q T E U g V 0 F W R S B E Q V N I Q k 9 B U k Q v Q X V 0 b 1 J l b W 9 2 Z W R D b 2 x 1 b W 5 z M S 5 7 Q 2 9 s d W 1 u M z Y x L D I y M n 0 m c X V v d D s s J n F 1 b 3 Q 7 U 2 V j d G l v b j E v U 0 F N U E x F I F d B V k U g R E F T S E J P Q V J E L 0 F 1 d G 9 S Z W 1 v d m V k Q 2 9 s d W 1 u c z E u e 0 N v b H V t b j M 2 M i w y M j N 9 J n F 1 b 3 Q 7 L C Z x d W 9 0 O 1 N l Y 3 R p b 2 4 x L 1 N B T V B M R S B X Q V Z F I E R B U 0 h C T 0 F S R C 9 B d X R v U m V t b 3 Z l Z E N v b H V t b n M x L n t D b 2 x 1 b W 4 z N j M s M j I 0 f S Z x d W 9 0 O y w m c X V v d D t T Z W N 0 a W 9 u M S 9 T Q U 1 Q T E U g V 0 F W R S B E Q V N I Q k 9 B U k Q v Q X V 0 b 1 J l b W 9 2 Z W R D b 2 x 1 b W 5 z M S 5 7 Q 2 9 s d W 1 u M z Y 0 L D I y N X 0 m c X V v d D s s J n F 1 b 3 Q 7 U 2 V j d G l v b j E v U 0 F N U E x F I F d B V k U g R E F T S E J P Q V J E L 0 F 1 d G 9 S Z W 1 v d m V k Q 2 9 s d W 1 u c z E u e 0 N v b H V t b j M 2 N S w y M j Z 9 J n F 1 b 3 Q 7 L C Z x d W 9 0 O 1 N l Y 3 R p b 2 4 x L 1 N B T V B M R S B X Q V Z F I E R B U 0 h C T 0 F S R C 9 B d X R v U m V t b 3 Z l Z E N v b H V t b n M x L n t D b 2 x 1 b W 4 z N j Y s M j I 3 f S Z x d W 9 0 O y w m c X V v d D t T Z W N 0 a W 9 u M S 9 T Q U 1 Q T E U g V 0 F W R S B E Q V N I Q k 9 B U k Q v Q X V 0 b 1 J l b W 9 2 Z W R D b 2 x 1 b W 5 z M S 5 7 Q 2 9 s d W 1 u M z Y 3 L D I y O H 0 m c X V v d D s s J n F 1 b 3 Q 7 U 2 V j d G l v b j E v U 0 F N U E x F I F d B V k U g R E F T S E J P Q V J E L 0 F 1 d G 9 S Z W 1 v d m V k Q 2 9 s d W 1 u c z E u e 0 N v b H V t b j M 2 O C w y M j l 9 J n F 1 b 3 Q 7 L C Z x d W 9 0 O 1 N l Y 3 R p b 2 4 x L 1 N B T V B M R S B X Q V Z F I E R B U 0 h C T 0 F S R C 9 B d X R v U m V t b 3 Z l Z E N v b H V t b n M x L n t D b 2 x 1 b W 4 z N j k s M j M w f S Z x d W 9 0 O y w m c X V v d D t T Z W N 0 a W 9 u M S 9 T Q U 1 Q T E U g V 0 F W R S B E Q V N I Q k 9 B U k Q v Q X V 0 b 1 J l b W 9 2 Z W R D b 2 x 1 b W 5 z M S 5 7 Q 2 9 s d W 1 u M z c w L D I z M X 0 m c X V v d D s s J n F 1 b 3 Q 7 U 2 V j d G l v b j E v U 0 F N U E x F I F d B V k U g R E F T S E J P Q V J E L 0 F 1 d G 9 S Z W 1 v d m V k Q 2 9 s d W 1 u c z E u e 0 N v b H V t b j M 3 M S w y M z J 9 J n F 1 b 3 Q 7 L C Z x d W 9 0 O 1 N l Y 3 R p b 2 4 x L 1 N B T V B M R S B X Q V Z F I E R B U 0 h C T 0 F S R C 9 B d X R v U m V t b 3 Z l Z E N v b H V t b n M x L n t D b 2 x 1 b W 4 z N z I s M j M z f S Z x d W 9 0 O y w m c X V v d D t T Z W N 0 a W 9 u M S 9 T Q U 1 Q T E U g V 0 F W R S B E Q V N I Q k 9 B U k Q v Q X V 0 b 1 J l b W 9 2 Z W R D b 2 x 1 b W 5 z M S 5 7 Q 2 9 s d W 1 u M z c z L D I z N H 0 m c X V v d D s s J n F 1 b 3 Q 7 U 2 V j d G l v b j E v U 0 F N U E x F I F d B V k U g R E F T S E J P Q V J E L 0 F 1 d G 9 S Z W 1 v d m V k Q 2 9 s d W 1 u c z E u e 0 N v b H V t b j M 3 N C w y M z V 9 J n F 1 b 3 Q 7 L C Z x d W 9 0 O 1 N l Y 3 R p b 2 4 x L 1 N B T V B M R S B X Q V Z F I E R B U 0 h C T 0 F S R C 9 B d X R v U m V t b 3 Z l Z E N v b H V t b n M x L n t D b 2 x 1 b W 4 z N z U s M j M 2 f S Z x d W 9 0 O y w m c X V v d D t T Z W N 0 a W 9 u M S 9 T Q U 1 Q T E U g V 0 F W R S B E Q V N I Q k 9 B U k Q v Q X V 0 b 1 J l b W 9 2 Z W R D b 2 x 1 b W 5 z M S 5 7 Q 2 9 s d W 1 u M z c 2 L D I z N 3 0 m c X V v d D s s J n F 1 b 3 Q 7 U 2 V j d G l v b j E v U 0 F N U E x F I F d B V k U g R E F T S E J P Q V J E L 0 F 1 d G 9 S Z W 1 v d m V k Q 2 9 s d W 1 u c z E u e 0 N v b H V t b j M 3 N y w y M z h 9 J n F 1 b 3 Q 7 L C Z x d W 9 0 O 1 N l Y 3 R p b 2 4 x L 1 N B T V B M R S B X Q V Z F I E R B U 0 h C T 0 F S R C 9 B d X R v U m V t b 3 Z l Z E N v b H V t b n M x L n t D b 2 x 1 b W 4 z N z g s M j M 5 f S Z x d W 9 0 O y w m c X V v d D t T Z W N 0 a W 9 u M S 9 T Q U 1 Q T E U g V 0 F W R S B E Q V N I Q k 9 B U k Q v Q X V 0 b 1 J l b W 9 2 Z W R D b 2 x 1 b W 5 z M S 5 7 Q 2 9 s d W 1 u M z c 5 L D I 0 M H 0 m c X V v d D s s J n F 1 b 3 Q 7 U 2 V j d G l v b j E v U 0 F N U E x F I F d B V k U g R E F T S E J P Q V J E L 0 F 1 d G 9 S Z W 1 v d m V k Q 2 9 s d W 1 u c z E u e 0 N v b H V t b j M 4 M C w y N D F 9 J n F 1 b 3 Q 7 L C Z x d W 9 0 O 1 N l Y 3 R p b 2 4 x L 1 N B T V B M R S B X Q V Z F I E R B U 0 h C T 0 F S R C 9 B d X R v U m V t b 3 Z l Z E N v b H V t b n M x L n t D b 2 x 1 b W 4 z O D E s M j Q y f S Z x d W 9 0 O y w m c X V v d D t T Z W N 0 a W 9 u M S 9 T Q U 1 Q T E U g V 0 F W R S B E Q V N I Q k 9 B U k Q v Q X V 0 b 1 J l b W 9 2 Z W R D b 2 x 1 b W 5 z M S 5 7 Q 2 9 s d W 1 u M z g y L D I 0 M 3 0 m c X V v d D s s J n F 1 b 3 Q 7 U 2 V j d G l v b j E v U 0 F N U E x F I F d B V k U g R E F T S E J P Q V J E L 0 F 1 d G 9 S Z W 1 v d m V k Q 2 9 s d W 1 u c z E u e 0 N v b H V t b j M 4 M y w y N D R 9 J n F 1 b 3 Q 7 L C Z x d W 9 0 O 1 N l Y 3 R p b 2 4 x L 1 N B T V B M R S B X Q V Z F I E R B U 0 h C T 0 F S R C 9 B d X R v U m V t b 3 Z l Z E N v b H V t b n M x L n t D b 2 x 1 b W 4 z O D Q s M j Q 1 f S Z x d W 9 0 O y w m c X V v d D t T Z W N 0 a W 9 u M S 9 T Q U 1 Q T E U g V 0 F W R S B E Q V N I Q k 9 B U k Q v Q X V 0 b 1 J l b W 9 2 Z W R D b 2 x 1 b W 5 z M S 5 7 Q 2 9 s d W 1 u M z g 1 L D I 0 N n 0 m c X V v d D s s J n F 1 b 3 Q 7 U 2 V j d G l v b j E v U 0 F N U E x F I F d B V k U g R E F T S E J P Q V J E L 0 F 1 d G 9 S Z W 1 v d m V k Q 2 9 s d W 1 u c z E u e 0 N v b H V t b j M 4 N i w y N D d 9 J n F 1 b 3 Q 7 L C Z x d W 9 0 O 1 N l Y 3 R p b 2 4 x L 1 N B T V B M R S B X Q V Z F I E R B U 0 h C T 0 F S R C 9 B d X R v U m V t b 3 Z l Z E N v b H V t b n M x L n t D b 2 x 1 b W 4 z O D c s M j Q 4 f S Z x d W 9 0 O y w m c X V v d D t T Z W N 0 a W 9 u M S 9 T Q U 1 Q T E U g V 0 F W R S B E Q V N I Q k 9 B U k Q v Q X V 0 b 1 J l b W 9 2 Z W R D b 2 x 1 b W 5 z M S 5 7 Q 2 9 s d W 1 u M z g 4 L D I 0 O X 0 m c X V v d D s s J n F 1 b 3 Q 7 U 2 V j d G l v b j E v U 0 F N U E x F I F d B V k U g R E F T S E J P Q V J E L 0 F 1 d G 9 S Z W 1 v d m V k Q 2 9 s d W 1 u c z E u e 0 N v b H V t b j M 4 O S w y N T B 9 J n F 1 b 3 Q 7 L C Z x d W 9 0 O 1 N l Y 3 R p b 2 4 x L 1 N B T V B M R S B X Q V Z F I E R B U 0 h C T 0 F S R C 9 B d X R v U m V t b 3 Z l Z E N v b H V t b n M x L n t D b 2 x 1 b W 4 z O T A s M j U x f S Z x d W 9 0 O y w m c X V v d D t T Z W N 0 a W 9 u M S 9 T Q U 1 Q T E U g V 0 F W R S B E Q V N I Q k 9 B U k Q v Q X V 0 b 1 J l b W 9 2 Z W R D b 2 x 1 b W 5 z M S 5 7 Q 2 9 s d W 1 u M z k x L D I 1 M n 0 m c X V v d D s s J n F 1 b 3 Q 7 U 2 V j d G l v b j E v U 0 F N U E x F I F d B V k U g R E F T S E J P Q V J E L 0 F 1 d G 9 S Z W 1 v d m V k Q 2 9 s d W 1 u c z E u e 0 N v b H V t b j M 5 M i w y N T N 9 J n F 1 b 3 Q 7 L C Z x d W 9 0 O 1 N l Y 3 R p b 2 4 x L 1 N B T V B M R S B X Q V Z F I E R B U 0 h C T 0 F S R C 9 B d X R v U m V t b 3 Z l Z E N v b H V t b n M x L n t D b 2 x 1 b W 4 z O T M s M j U 0 f S Z x d W 9 0 O y w m c X V v d D t T Z W N 0 a W 9 u M S 9 T Q U 1 Q T E U g V 0 F W R S B E Q V N I Q k 9 B U k Q v Q X V 0 b 1 J l b W 9 2 Z W R D b 2 x 1 b W 5 z M S 5 7 Q 2 9 s d W 1 u M z k 0 L D I 1 N X 0 m c X V v d D s s J n F 1 b 3 Q 7 U 2 V j d G l v b j E v U 0 F N U E x F I F d B V k U g R E F T S E J P Q V J E L 0 F 1 d G 9 S Z W 1 v d m V k Q 2 9 s d W 1 u c z E u e 0 N v b H V t b j M 5 N S w y N T Z 9 J n F 1 b 3 Q 7 L C Z x d W 9 0 O 1 N l Y 3 R p b 2 4 x L 1 N B T V B M R S B X Q V Z F I E R B U 0 h C T 0 F S R C 9 B d X R v U m V t b 3 Z l Z E N v b H V t b n M x L n t D b 2 x 1 b W 4 z O T Y s M j U 3 f S Z x d W 9 0 O y w m c X V v d D t T Z W N 0 a W 9 u M S 9 T Q U 1 Q T E U g V 0 F W R S B E Q V N I Q k 9 B U k Q v Q X V 0 b 1 J l b W 9 2 Z W R D b 2 x 1 b W 5 z M S 5 7 Q 2 9 s d W 1 u M z k 3 L D I 1 O H 0 m c X V v d D s s J n F 1 b 3 Q 7 U 2 V j d G l v b j E v U 0 F N U E x F I F d B V k U g R E F T S E J P Q V J E L 0 F 1 d G 9 S Z W 1 v d m V k Q 2 9 s d W 1 u c z E u e 0 N v b H V t b j M 5 O C w y N T l 9 J n F 1 b 3 Q 7 L C Z x d W 9 0 O 1 N l Y 3 R p b 2 4 x L 1 N B T V B M R S B X Q V Z F I E R B U 0 h C T 0 F S R C 9 B d X R v U m V t b 3 Z l Z E N v b H V t b n M x L n t D b 2 x 1 b W 4 z O T k s M j Y w f S Z x d W 9 0 O y w m c X V v d D t T Z W N 0 a W 9 u M S 9 T Q U 1 Q T E U g V 0 F W R S B E Q V N I Q k 9 B U k Q v Q X V 0 b 1 J l b W 9 2 Z W R D b 2 x 1 b W 5 z M S 5 7 Q 2 9 s d W 1 u N D A w L D I 2 M X 0 m c X V v d D s s J n F 1 b 3 Q 7 U 2 V j d G l v b j E v U 0 F N U E x F I F d B V k U g R E F T S E J P Q V J E L 0 F 1 d G 9 S Z W 1 v d m V k Q 2 9 s d W 1 u c z E u e 0 N v b H V t b j Q w M S w y N j J 9 J n F 1 b 3 Q 7 L C Z x d W 9 0 O 1 N l Y 3 R p b 2 4 x L 1 N B T V B M R S B X Q V Z F I E R B U 0 h C T 0 F S R C 9 B d X R v U m V t b 3 Z l Z E N v b H V t b n M x L n t D b 2 x 1 b W 4 0 M D I s M j Y z f S Z x d W 9 0 O y w m c X V v d D t T Z W N 0 a W 9 u M S 9 T Q U 1 Q T E U g V 0 F W R S B E Q V N I Q k 9 B U k Q v Q X V 0 b 1 J l b W 9 2 Z W R D b 2 x 1 b W 5 z M S 5 7 Q 2 9 s d W 1 u N D A z L D I 2 N H 0 m c X V v d D s s J n F 1 b 3 Q 7 U 2 V j d G l v b j E v U 0 F N U E x F I F d B V k U g R E F T S E J P Q V J E L 0 F 1 d G 9 S Z W 1 v d m V k Q 2 9 s d W 1 u c z E u e 0 N v b H V t b j Q w N C w y N j V 9 J n F 1 b 3 Q 7 L C Z x d W 9 0 O 1 N l Y 3 R p b 2 4 x L 1 N B T V B M R S B X Q V Z F I E R B U 0 h C T 0 F S R C 9 B d X R v U m V t b 3 Z l Z E N v b H V t b n M x L n t D b 2 x 1 b W 4 0 M D U s M j Y 2 f S Z x d W 9 0 O y w m c X V v d D t T Z W N 0 a W 9 u M S 9 T Q U 1 Q T E U g V 0 F W R S B E Q V N I Q k 9 B U k Q v Q X V 0 b 1 J l b W 9 2 Z W R D b 2 x 1 b W 5 z M S 5 7 Q 2 9 s d W 1 u N D A 2 L D I 2 N 3 0 m c X V v d D s s J n F 1 b 3 Q 7 U 2 V j d G l v b j E v U 0 F N U E x F I F d B V k U g R E F T S E J P Q V J E L 0 F 1 d G 9 S Z W 1 v d m V k Q 2 9 s d W 1 u c z E u e 0 N v b H V t b j Q w N y w y N j h 9 J n F 1 b 3 Q 7 L C Z x d W 9 0 O 1 N l Y 3 R p b 2 4 x L 1 N B T V B M R S B X Q V Z F I E R B U 0 h C T 0 F S R C 9 B d X R v U m V t b 3 Z l Z E N v b H V t b n M x L n t D b 2 x 1 b W 4 0 M D g s M j Y 5 f S Z x d W 9 0 O y w m c X V v d D t T Z W N 0 a W 9 u M S 9 T Q U 1 Q T E U g V 0 F W R S B E Q V N I Q k 9 B U k Q v Q X V 0 b 1 J l b W 9 2 Z W R D b 2 x 1 b W 5 z M S 5 7 Q 2 9 s d W 1 u N D A 5 L D I 3 M H 0 m c X V v d D s s J n F 1 b 3 Q 7 U 2 V j d G l v b j E v U 0 F N U E x F I F d B V k U g R E F T S E J P Q V J E L 0 F 1 d G 9 S Z W 1 v d m V k Q 2 9 s d W 1 u c z E u e 0 N v b H V t b j Q x M C w y N z F 9 J n F 1 b 3 Q 7 L C Z x d W 9 0 O 1 N l Y 3 R p b 2 4 x L 1 N B T V B M R S B X Q V Z F I E R B U 0 h C T 0 F S R C 9 B d X R v U m V t b 3 Z l Z E N v b H V t b n M x L n t D b 2 x 1 b W 4 0 M T E s M j c y f S Z x d W 9 0 O y w m c X V v d D t T Z W N 0 a W 9 u M S 9 T Q U 1 Q T E U g V 0 F W R S B E Q V N I Q k 9 B U k Q v Q X V 0 b 1 J l b W 9 2 Z W R D b 2 x 1 b W 5 z M S 5 7 Q 2 9 s d W 1 u N D E y L D I 3 M 3 0 m c X V v d D s s J n F 1 b 3 Q 7 U 2 V j d G l v b j E v U 0 F N U E x F I F d B V k U g R E F T S E J P Q V J E L 0 F 1 d G 9 S Z W 1 v d m V k Q 2 9 s d W 1 u c z E u e 0 N v b H V t b j Q x M y w y N z R 9 J n F 1 b 3 Q 7 L C Z x d W 9 0 O 1 N l Y 3 R p b 2 4 x L 1 N B T V B M R S B X Q V Z F I E R B U 0 h C T 0 F S R C 9 B d X R v U m V t b 3 Z l Z E N v b H V t b n M x L n t D b 2 x 1 b W 4 0 M T Q s M j c 1 f S Z x d W 9 0 O y w m c X V v d D t T Z W N 0 a W 9 u M S 9 T Q U 1 Q T E U g V 0 F W R S B E Q V N I Q k 9 B U k Q v Q X V 0 b 1 J l b W 9 2 Z W R D b 2 x 1 b W 5 z M S 5 7 Q 2 9 s d W 1 u N D E 1 L D I 3 N n 0 m c X V v d D s s J n F 1 b 3 Q 7 U 2 V j d G l v b j E v U 0 F N U E x F I F d B V k U g R E F T S E J P Q V J E L 0 F 1 d G 9 S Z W 1 v d m V k Q 2 9 s d W 1 u c z E u e 0 N v b H V t b j Q x N i w y N z d 9 J n F 1 b 3 Q 7 L C Z x d W 9 0 O 1 N l Y 3 R p b 2 4 x L 1 N B T V B M R S B X Q V Z F I E R B U 0 h C T 0 F S R C 9 B d X R v U m V t b 3 Z l Z E N v b H V t b n M x L n t D b 2 x 1 b W 4 0 M T c s M j c 4 f S Z x d W 9 0 O y w m c X V v d D t T Z W N 0 a W 9 u M S 9 T Q U 1 Q T E U g V 0 F W R S B E Q V N I Q k 9 B U k Q v Q X V 0 b 1 J l b W 9 2 Z W R D b 2 x 1 b W 5 z M S 5 7 Q 2 9 s d W 1 u N D E 4 L D I 3 O X 0 m c X V v d D s s J n F 1 b 3 Q 7 U 2 V j d G l v b j E v U 0 F N U E x F I F d B V k U g R E F T S E J P Q V J E L 0 F 1 d G 9 S Z W 1 v d m V k Q 2 9 s d W 1 u c z E u e 0 N v b H V t b j Q x O S w y O D B 9 J n F 1 b 3 Q 7 L C Z x d W 9 0 O 1 N l Y 3 R p b 2 4 x L 1 N B T V B M R S B X Q V Z F I E R B U 0 h C T 0 F S R C 9 B d X R v U m V t b 3 Z l Z E N v b H V t b n M x L n t D b 2 x 1 b W 4 0 M j A s M j g x f S Z x d W 9 0 O y w m c X V v d D t T Z W N 0 a W 9 u M S 9 T Q U 1 Q T E U g V 0 F W R S B E Q V N I Q k 9 B U k Q v Q X V 0 b 1 J l b W 9 2 Z W R D b 2 x 1 b W 5 z M S 5 7 Q 2 9 s d W 1 u N D I x L D I 4 M n 0 m c X V v d D s s J n F 1 b 3 Q 7 U 2 V j d G l v b j E v U 0 F N U E x F I F d B V k U g R E F T S E J P Q V J E L 0 F 1 d G 9 S Z W 1 v d m V k Q 2 9 s d W 1 u c z E u e 0 N v b H V t b j Q y M i w y O D N 9 J n F 1 b 3 Q 7 L C Z x d W 9 0 O 1 N l Y 3 R p b 2 4 x L 1 N B T V B M R S B X Q V Z F I E R B U 0 h C T 0 F S R C 9 B d X R v U m V t b 3 Z l Z E N v b H V t b n M x L n t D b 2 x 1 b W 4 0 M j M s M j g 0 f S Z x d W 9 0 O y w m c X V v d D t T Z W N 0 a W 9 u M S 9 T Q U 1 Q T E U g V 0 F W R S B E Q V N I Q k 9 B U k Q v Q X V 0 b 1 J l b W 9 2 Z W R D b 2 x 1 b W 5 z M S 5 7 Q 2 9 s d W 1 u N D I 0 L D I 4 N X 0 m c X V v d D s s J n F 1 b 3 Q 7 U 2 V j d G l v b j E v U 0 F N U E x F I F d B V k U g R E F T S E J P Q V J E L 0 F 1 d G 9 S Z W 1 v d m V k Q 2 9 s d W 1 u c z E u e 0 N v b H V t b j Q y N S w y O D Z 9 J n F 1 b 3 Q 7 L C Z x d W 9 0 O 1 N l Y 3 R p b 2 4 x L 1 N B T V B M R S B X Q V Z F I E R B U 0 h C T 0 F S R C 9 B d X R v U m V t b 3 Z l Z E N v b H V t b n M x L n t D b 2 x 1 b W 4 0 M j Y s M j g 3 f S Z x d W 9 0 O y w m c X V v d D t T Z W N 0 a W 9 u M S 9 T Q U 1 Q T E U g V 0 F W R S B E Q V N I Q k 9 B U k Q v Q X V 0 b 1 J l b W 9 2 Z W R D b 2 x 1 b W 5 z M S 5 7 Q 2 9 s d W 1 u N D I 3 L D I 4 O H 0 m c X V v d D s s J n F 1 b 3 Q 7 U 2 V j d G l v b j E v U 0 F N U E x F I F d B V k U g R E F T S E J P Q V J E L 0 F 1 d G 9 S Z W 1 v d m V k Q 2 9 s d W 1 u c z E u e 0 N v b H V t b j Q y O C w y O D l 9 J n F 1 b 3 Q 7 L C Z x d W 9 0 O 1 N l Y 3 R p b 2 4 x L 1 N B T V B M R S B X Q V Z F I E R B U 0 h C T 0 F S R C 9 B d X R v U m V t b 3 Z l Z E N v b H V t b n M x L n t D b 2 x 1 b W 4 0 M j k s M j k w f S Z x d W 9 0 O y w m c X V v d D t T Z W N 0 a W 9 u M S 9 T Q U 1 Q T E U g V 0 F W R S B E Q V N I Q k 9 B U k Q v Q X V 0 b 1 J l b W 9 2 Z W R D b 2 x 1 b W 5 z M S 5 7 Q 2 9 s d W 1 u N D M w L D I 5 M X 0 m c X V v d D s s J n F 1 b 3 Q 7 U 2 V j d G l v b j E v U 0 F N U E x F I F d B V k U g R E F T S E J P Q V J E L 0 F 1 d G 9 S Z W 1 v d m V k Q 2 9 s d W 1 u c z E u e 0 N v b H V t b j Q z M S w y O T J 9 J n F 1 b 3 Q 7 L C Z x d W 9 0 O 1 N l Y 3 R p b 2 4 x L 1 N B T V B M R S B X Q V Z F I E R B U 0 h C T 0 F S R C 9 B d X R v U m V t b 3 Z l Z E N v b H V t b n M x L n t D b 2 x 1 b W 4 0 M z I s M j k z f S Z x d W 9 0 O y w m c X V v d D t T Z W N 0 a W 9 u M S 9 T Q U 1 Q T E U g V 0 F W R S B E Q V N I Q k 9 B U k Q v Q X V 0 b 1 J l b W 9 2 Z W R D b 2 x 1 b W 5 z M S 5 7 Q 2 9 s d W 1 u N D M z L D I 5 N H 0 m c X V v d D s s J n F 1 b 3 Q 7 U 2 V j d G l v b j E v U 0 F N U E x F I F d B V k U g R E F T S E J P Q V J E L 0 F 1 d G 9 S Z W 1 v d m V k Q 2 9 s d W 1 u c z E u e 0 N v b H V t b j Q z N C w y O T V 9 J n F 1 b 3 Q 7 L C Z x d W 9 0 O 1 N l Y 3 R p b 2 4 x L 1 N B T V B M R S B X Q V Z F I E R B U 0 h C T 0 F S R C 9 B d X R v U m V t b 3 Z l Z E N v b H V t b n M x L n t D b 2 x 1 b W 4 0 M z U s M j k 2 f S Z x d W 9 0 O y w m c X V v d D t T Z W N 0 a W 9 u M S 9 T Q U 1 Q T E U g V 0 F W R S B E Q V N I Q k 9 B U k Q v Q X V 0 b 1 J l b W 9 2 Z W R D b 2 x 1 b W 5 z M S 5 7 Q 2 9 s d W 1 u N D M 2 L D I 5 N 3 0 m c X V v d D s s J n F 1 b 3 Q 7 U 2 V j d G l v b j E v U 0 F N U E x F I F d B V k U g R E F T S E J P Q V J E L 0 F 1 d G 9 S Z W 1 v d m V k Q 2 9 s d W 1 u c z E u e 0 N v b H V t b j Q z N y w y O T h 9 J n F 1 b 3 Q 7 L C Z x d W 9 0 O 1 N l Y 3 R p b 2 4 x L 1 N B T V B M R S B X Q V Z F I E R B U 0 h C T 0 F S R C 9 B d X R v U m V t b 3 Z l Z E N v b H V t b n M x L n t D b 2 x 1 b W 4 0 M z g s M j k 5 f S Z x d W 9 0 O y w m c X V v d D t T Z W N 0 a W 9 u M S 9 T Q U 1 Q T E U g V 0 F W R S B E Q V N I Q k 9 B U k Q v Q X V 0 b 1 J l b W 9 2 Z W R D b 2 x 1 b W 5 z M S 5 7 Q 2 9 s d W 1 u N D M 5 L D M w M H 0 m c X V v d D s s J n F 1 b 3 Q 7 U 2 V j d G l v b j E v U 0 F N U E x F I F d B V k U g R E F T S E J P Q V J E L 0 F 1 d G 9 S Z W 1 v d m V k Q 2 9 s d W 1 u c z E u e 0 N v b H V t b j Q 0 M C w z M D F 9 J n F 1 b 3 Q 7 L C Z x d W 9 0 O 1 N l Y 3 R p b 2 4 x L 1 N B T V B M R S B X Q V Z F I E R B U 0 h C T 0 F S R C 9 B d X R v U m V t b 3 Z l Z E N v b H V t b n M x L n t D b 2 x 1 b W 4 0 N D E s M z A y f S Z x d W 9 0 O y w m c X V v d D t T Z W N 0 a W 9 u M S 9 T Q U 1 Q T E U g V 0 F W R S B E Q V N I Q k 9 B U k Q v Q X V 0 b 1 J l b W 9 2 Z W R D b 2 x 1 b W 5 z M S 5 7 Q 2 9 s d W 1 u N D Q y L D M w M 3 0 m c X V v d D s s J n F 1 b 3 Q 7 U 2 V j d G l v b j E v U 0 F N U E x F I F d B V k U g R E F T S E J P Q V J E L 0 F 1 d G 9 S Z W 1 v d m V k Q 2 9 s d W 1 u c z E u e 0 N v b H V t b j Q 0 M y w z M D R 9 J n F 1 b 3 Q 7 L C Z x d W 9 0 O 1 N l Y 3 R p b 2 4 x L 1 N B T V B M R S B X Q V Z F I E R B U 0 h C T 0 F S R C 9 B d X R v U m V t b 3 Z l Z E N v b H V t b n M x L n t D b 2 x 1 b W 4 0 N D Q s M z A 1 f S Z x d W 9 0 O y w m c X V v d D t T Z W N 0 a W 9 u M S 9 T Q U 1 Q T E U g V 0 F W R S B E Q V N I Q k 9 B U k Q v Q X V 0 b 1 J l b W 9 2 Z W R D b 2 x 1 b W 5 z M S 5 7 Q 2 9 s d W 1 u N D Q 1 L D M w N n 0 m c X V v d D s s J n F 1 b 3 Q 7 U 2 V j d G l v b j E v U 0 F N U E x F I F d B V k U g R E F T S E J P Q V J E L 0 F 1 d G 9 S Z W 1 v d m V k Q 2 9 s d W 1 u c z E u e 0 N v b H V t b j Q 0 N i w z M D d 9 J n F 1 b 3 Q 7 L C Z x d W 9 0 O 1 N l Y 3 R p b 2 4 x L 1 N B T V B M R S B X Q V Z F I E R B U 0 h C T 0 F S R C 9 B d X R v U m V t b 3 Z l Z E N v b H V t b n M x L n t D b 2 x 1 b W 4 0 N D c s M z A 4 f S Z x d W 9 0 O y w m c X V v d D t T Z W N 0 a W 9 u M S 9 T Q U 1 Q T E U g V 0 F W R S B E Q V N I Q k 9 B U k Q v Q X V 0 b 1 J l b W 9 2 Z W R D b 2 x 1 b W 5 z M S 5 7 Q 2 9 s d W 1 u N D Q 4 L D M w O X 0 m c X V v d D s s J n F 1 b 3 Q 7 U 2 V j d G l v b j E v U 0 F N U E x F I F d B V k U g R E F T S E J P Q V J E L 0 F 1 d G 9 S Z W 1 v d m V k Q 2 9 s d W 1 u c z E u e 0 N v b H V t b j Q 0 O S w z M T B 9 J n F 1 b 3 Q 7 L C Z x d W 9 0 O 1 N l Y 3 R p b 2 4 x L 1 N B T V B M R S B X Q V Z F I E R B U 0 h C T 0 F S R C 9 B d X R v U m V t b 3 Z l Z E N v b H V t b n M x L n t D b 2 x 1 b W 4 0 N T A s M z E x f S Z x d W 9 0 O y w m c X V v d D t T Z W N 0 a W 9 u M S 9 T Q U 1 Q T E U g V 0 F W R S B E Q V N I Q k 9 B U k Q v Q X V 0 b 1 J l b W 9 2 Z W R D b 2 x 1 b W 5 z M S 5 7 Q 2 9 s d W 1 u N D U x L D M x M n 0 m c X V v d D s s J n F 1 b 3 Q 7 U 2 V j d G l v b j E v U 0 F N U E x F I F d B V k U g R E F T S E J P Q V J E L 0 F 1 d G 9 S Z W 1 v d m V k Q 2 9 s d W 1 u c z E u e 0 N v b H V t b j Q 1 M i w z M T N 9 J n F 1 b 3 Q 7 L C Z x d W 9 0 O 1 N l Y 3 R p b 2 4 x L 1 N B T V B M R S B X Q V Z F I E R B U 0 h C T 0 F S R C 9 B d X R v U m V t b 3 Z l Z E N v b H V t b n M x L n t D b 2 x 1 b W 4 0 N T M s M z E 0 f S Z x d W 9 0 O y w m c X V v d D t T Z W N 0 a W 9 u M S 9 T Q U 1 Q T E U g V 0 F W R S B E Q V N I Q k 9 B U k Q v Q X V 0 b 1 J l b W 9 2 Z W R D b 2 x 1 b W 5 z M S 5 7 Q 2 9 s d W 1 u N D U 0 L D M x N X 0 m c X V v d D s s J n F 1 b 3 Q 7 U 2 V j d G l v b j E v U 0 F N U E x F I F d B V k U g R E F T S E J P Q V J E L 0 F 1 d G 9 S Z W 1 v d m V k Q 2 9 s d W 1 u c z E u e 0 N v b H V t b j Q 1 N S w z M T Z 9 J n F 1 b 3 Q 7 L C Z x d W 9 0 O 1 N l Y 3 R p b 2 4 x L 1 N B T V B M R S B X Q V Z F I E R B U 0 h C T 0 F S R C 9 B d X R v U m V t b 3 Z l Z E N v b H V t b n M x L n t D b 2 x 1 b W 4 0 N T Y s M z E 3 f S Z x d W 9 0 O y w m c X V v d D t T Z W N 0 a W 9 u M S 9 T Q U 1 Q T E U g V 0 F W R S B E Q V N I Q k 9 B U k Q v Q X V 0 b 1 J l b W 9 2 Z W R D b 2 x 1 b W 5 z M S 5 7 Q 2 9 s d W 1 u N D U 3 L D M x O H 0 m c X V v d D s s J n F 1 b 3 Q 7 U 2 V j d G l v b j E v U 0 F N U E x F I F d B V k U g R E F T S E J P Q V J E L 0 F 1 d G 9 S Z W 1 v d m V k Q 2 9 s d W 1 u c z E u e 0 N v b H V t b j Q 1 O C w z M T l 9 J n F 1 b 3 Q 7 L C Z x d W 9 0 O 1 N l Y 3 R p b 2 4 x L 1 N B T V B M R S B X Q V Z F I E R B U 0 h C T 0 F S R C 9 B d X R v U m V t b 3 Z l Z E N v b H V t b n M x L n t D b 2 x 1 b W 4 0 N T k s M z I w f S Z x d W 9 0 O y w m c X V v d D t T Z W N 0 a W 9 u M S 9 T Q U 1 Q T E U g V 0 F W R S B E Q V N I Q k 9 B U k Q v Q X V 0 b 1 J l b W 9 2 Z W R D b 2 x 1 b W 5 z M S 5 7 Q 2 9 s d W 1 u N D Y w L D M y M X 0 m c X V v d D s s J n F 1 b 3 Q 7 U 2 V j d G l v b j E v U 0 F N U E x F I F d B V k U g R E F T S E J P Q V J E L 0 F 1 d G 9 S Z W 1 v d m V k Q 2 9 s d W 1 u c z E u e 0 N v b H V t b j Q 2 M S w z M j J 9 J n F 1 b 3 Q 7 L C Z x d W 9 0 O 1 N l Y 3 R p b 2 4 x L 1 N B T V B M R S B X Q V Z F I E R B U 0 h C T 0 F S R C 9 B d X R v U m V t b 3 Z l Z E N v b H V t b n M x L n t D b 2 x 1 b W 4 0 N j I s M z I z f S Z x d W 9 0 O y w m c X V v d D t T Z W N 0 a W 9 u M S 9 T Q U 1 Q T E U g V 0 F W R S B E Q V N I Q k 9 B U k Q v Q X V 0 b 1 J l b W 9 2 Z W R D b 2 x 1 b W 5 z M S 5 7 Q 2 9 s d W 1 u N D Y z L D M y N H 0 m c X V v d D s s J n F 1 b 3 Q 7 U 2 V j d G l v b j E v U 0 F N U E x F I F d B V k U g R E F T S E J P Q V J E L 0 F 1 d G 9 S Z W 1 v d m V k Q 2 9 s d W 1 u c z E u e 0 N v b H V t b j Q 2 N C w z M j V 9 J n F 1 b 3 Q 7 L C Z x d W 9 0 O 1 N l Y 3 R p b 2 4 x L 1 N B T V B M R S B X Q V Z F I E R B U 0 h C T 0 F S R C 9 B d X R v U m V t b 3 Z l Z E N v b H V t b n M x L n t D b 2 x 1 b W 4 0 N j U s M z I 2 f S Z x d W 9 0 O y w m c X V v d D t T Z W N 0 a W 9 u M S 9 T Q U 1 Q T E U g V 0 F W R S B E Q V N I Q k 9 B U k Q v Q X V 0 b 1 J l b W 9 2 Z W R D b 2 x 1 b W 5 z M S 5 7 Q 2 9 s d W 1 u N D Y 2 L D M y N 3 0 m c X V v d D s s J n F 1 b 3 Q 7 U 2 V j d G l v b j E v U 0 F N U E x F I F d B V k U g R E F T S E J P Q V J E L 0 F 1 d G 9 S Z W 1 v d m V k Q 2 9 s d W 1 u c z E u e 0 N v b H V t b j Q 2 N y w z M j h 9 J n F 1 b 3 Q 7 L C Z x d W 9 0 O 1 N l Y 3 R p b 2 4 x L 1 N B T V B M R S B X Q V Z F I E R B U 0 h C T 0 F S R C 9 B d X R v U m V t b 3 Z l Z E N v b H V t b n M x L n t D b 2 x 1 b W 4 0 N j g s M z I 5 f S Z x d W 9 0 O y w m c X V v d D t T Z W N 0 a W 9 u M S 9 T Q U 1 Q T E U g V 0 F W R S B E Q V N I Q k 9 B U k Q v Q X V 0 b 1 J l b W 9 2 Z W R D b 2 x 1 b W 5 z M S 5 7 Q 2 9 s d W 1 u N D Y 5 L D M z M H 0 m c X V v d D s s J n F 1 b 3 Q 7 U 2 V j d G l v b j E v U 0 F N U E x F I F d B V k U g R E F T S E J P Q V J E L 0 F 1 d G 9 S Z W 1 v d m V k Q 2 9 s d W 1 u c z E u e 0 N v b H V t b j Q 3 M C w z M z F 9 J n F 1 b 3 Q 7 L C Z x d W 9 0 O 1 N l Y 3 R p b 2 4 x L 1 N B T V B M R S B X Q V Z F I E R B U 0 h C T 0 F S R C 9 B d X R v U m V t b 3 Z l Z E N v b H V t b n M x L n t D b 2 x 1 b W 4 0 N z E s M z M y f S Z x d W 9 0 O y w m c X V v d D t T Z W N 0 a W 9 u M S 9 T Q U 1 Q T E U g V 0 F W R S B E Q V N I Q k 9 B U k Q v Q X V 0 b 1 J l b W 9 2 Z W R D b 2 x 1 b W 5 z M S 5 7 Q 2 9 s d W 1 u N D c y L D M z M 3 0 m c X V v d D s s J n F 1 b 3 Q 7 U 2 V j d G l v b j E v U 0 F N U E x F I F d B V k U g R E F T S E J P Q V J E L 0 F 1 d G 9 S Z W 1 v d m V k Q 2 9 s d W 1 u c z E u e 0 N v b H V t b j Q 3 M y w z M z R 9 J n F 1 b 3 Q 7 L C Z x d W 9 0 O 1 N l Y 3 R p b 2 4 x L 1 N B T V B M R S B X Q V Z F I E R B U 0 h C T 0 F S R C 9 B d X R v U m V t b 3 Z l Z E N v b H V t b n M x L n t D b 2 x 1 b W 4 0 N z Q s M z M 1 f S Z x d W 9 0 O y w m c X V v d D t T Z W N 0 a W 9 u M S 9 T Q U 1 Q T E U g V 0 F W R S B E Q V N I Q k 9 B U k Q v Q X V 0 b 1 J l b W 9 2 Z W R D b 2 x 1 b W 5 z M S 5 7 Q 2 9 s d W 1 u N D c 1 L D M z N n 0 m c X V v d D s s J n F 1 b 3 Q 7 U 2 V j d G l v b j E v U 0 F N U E x F I F d B V k U g R E F T S E J P Q V J E L 0 F 1 d G 9 S Z W 1 v d m V k Q 2 9 s d W 1 u c z E u e 0 N v b H V t b j Q 3 N i w z M z d 9 J n F 1 b 3 Q 7 L C Z x d W 9 0 O 1 N l Y 3 R p b 2 4 x L 1 N B T V B M R S B X Q V Z F I E R B U 0 h C T 0 F S R C 9 B d X R v U m V t b 3 Z l Z E N v b H V t b n M x L n t D b 2 x 1 b W 4 0 N z c s M z M 4 f S Z x d W 9 0 O y w m c X V v d D t T Z W N 0 a W 9 u M S 9 T Q U 1 Q T E U g V 0 F W R S B E Q V N I Q k 9 B U k Q v Q X V 0 b 1 J l b W 9 2 Z W R D b 2 x 1 b W 5 z M S 5 7 Q 2 9 s d W 1 u N D c 4 L D M z O X 0 m c X V v d D s s J n F 1 b 3 Q 7 U 2 V j d G l v b j E v U 0 F N U E x F I F d B V k U g R E F T S E J P Q V J E L 0 F 1 d G 9 S Z W 1 v d m V k Q 2 9 s d W 1 u c z E u e 0 N v b H V t b j Q 3 O S w z N D B 9 J n F 1 b 3 Q 7 L C Z x d W 9 0 O 1 N l Y 3 R p b 2 4 x L 1 N B T V B M R S B X Q V Z F I E R B U 0 h C T 0 F S R C 9 B d X R v U m V t b 3 Z l Z E N v b H V t b n M x L n t D b 2 x 1 b W 4 0 O D A s M z Q x f S Z x d W 9 0 O y w m c X V v d D t T Z W N 0 a W 9 u M S 9 T Q U 1 Q T E U g V 0 F W R S B E Q V N I Q k 9 B U k Q v Q X V 0 b 1 J l b W 9 2 Z W R D b 2 x 1 b W 5 z M S 5 7 Q 2 9 s d W 1 u N D g x L D M 0 M n 0 m c X V v d D s s J n F 1 b 3 Q 7 U 2 V j d G l v b j E v U 0 F N U E x F I F d B V k U g R E F T S E J P Q V J E L 0 F 1 d G 9 S Z W 1 v d m V k Q 2 9 s d W 1 u c z E u e 0 N v b H V t b j Q 4 M i w z N D N 9 J n F 1 b 3 Q 7 L C Z x d W 9 0 O 1 N l Y 3 R p b 2 4 x L 1 N B T V B M R S B X Q V Z F I E R B U 0 h C T 0 F S R C 9 B d X R v U m V t b 3 Z l Z E N v b H V t b n M x L n t D b 2 x 1 b W 4 0 O D M s M z Q 0 f S Z x d W 9 0 O y w m c X V v d D t T Z W N 0 a W 9 u M S 9 T Q U 1 Q T E U g V 0 F W R S B E Q V N I Q k 9 B U k Q v Q X V 0 b 1 J l b W 9 2 Z W R D b 2 x 1 b W 5 z M S 5 7 Q 2 9 s d W 1 u N D g 0 L D M 0 N X 0 m c X V v d D s s J n F 1 b 3 Q 7 U 2 V j d G l v b j E v U 0 F N U E x F I F d B V k U g R E F T S E J P Q V J E L 0 F 1 d G 9 S Z W 1 v d m V k Q 2 9 s d W 1 u c z E u e 0 N v b H V t b j Q 4 N S w z N D Z 9 J n F 1 b 3 Q 7 L C Z x d W 9 0 O 1 N l Y 3 R p b 2 4 x L 1 N B T V B M R S B X Q V Z F I E R B U 0 h C T 0 F S R C 9 B d X R v U m V t b 3 Z l Z E N v b H V t b n M x L n t D b 2 x 1 b W 4 0 O D Y s M z Q 3 f S Z x d W 9 0 O y w m c X V v d D t T Z W N 0 a W 9 u M S 9 T Q U 1 Q T E U g V 0 F W R S B E Q V N I Q k 9 B U k Q v Q X V 0 b 1 J l b W 9 2 Z W R D b 2 x 1 b W 5 z M S 5 7 Q 2 9 s d W 1 u N D g 3 L D M 0 O H 0 m c X V v d D s s J n F 1 b 3 Q 7 U 2 V j d G l v b j E v U 0 F N U E x F I F d B V k U g R E F T S E J P Q V J E L 0 F 1 d G 9 S Z W 1 v d m V k Q 2 9 s d W 1 u c z E u e 0 N v b H V t b j Q 4 O C w z N D l 9 J n F 1 b 3 Q 7 L C Z x d W 9 0 O 1 N l Y 3 R p b 2 4 x L 1 N B T V B M R S B X Q V Z F I E R B U 0 h C T 0 F S R C 9 B d X R v U m V t b 3 Z l Z E N v b H V t b n M x L n t D b 2 x 1 b W 4 0 O D k s M z U w f S Z x d W 9 0 O y w m c X V v d D t T Z W N 0 a W 9 u M S 9 T Q U 1 Q T E U g V 0 F W R S B E Q V N I Q k 9 B U k Q v Q X V 0 b 1 J l b W 9 2 Z W R D b 2 x 1 b W 5 z M S 5 7 Q 2 9 s d W 1 u N D k w L D M 1 M X 0 m c X V v d D s s J n F 1 b 3 Q 7 U 2 V j d G l v b j E v U 0 F N U E x F I F d B V k U g R E F T S E J P Q V J E L 0 F 1 d G 9 S Z W 1 v d m V k Q 2 9 s d W 1 u c z E u e 0 N v b H V t b j Q 5 M S w z N T J 9 J n F 1 b 3 Q 7 L C Z x d W 9 0 O 1 N l Y 3 R p b 2 4 x L 1 N B T V B M R S B X Q V Z F I E R B U 0 h C T 0 F S R C 9 B d X R v U m V t b 3 Z l Z E N v b H V t b n M x L n t D b 2 x 1 b W 4 0 O T I s M z U z f S Z x d W 9 0 O y w m c X V v d D t T Z W N 0 a W 9 u M S 9 T Q U 1 Q T E U g V 0 F W R S B E Q V N I Q k 9 B U k Q v Q X V 0 b 1 J l b W 9 2 Z W R D b 2 x 1 b W 5 z M S 5 7 Q 2 9 s d W 1 u N D k z L D M 1 N H 0 m c X V v d D s s J n F 1 b 3 Q 7 U 2 V j d G l v b j E v U 0 F N U E x F I F d B V k U g R E F T S E J P Q V J E L 0 F 1 d G 9 S Z W 1 v d m V k Q 2 9 s d W 1 u c z E u e 0 N v b H V t b j Q 5 N C w z N T V 9 J n F 1 b 3 Q 7 L C Z x d W 9 0 O 1 N l Y 3 R p b 2 4 x L 1 N B T V B M R S B X Q V Z F I E R B U 0 h C T 0 F S R C 9 B d X R v U m V t b 3 Z l Z E N v b H V t b n M x L n t D b 2 x 1 b W 4 0 O T U s M z U 2 f S Z x d W 9 0 O y w m c X V v d D t T Z W N 0 a W 9 u M S 9 T Q U 1 Q T E U g V 0 F W R S B E Q V N I Q k 9 B U k Q v Q X V 0 b 1 J l b W 9 2 Z W R D b 2 x 1 b W 5 z M S 5 7 Q 2 9 s d W 1 u N D k 2 L D M 1 N 3 0 m c X V v d D s s J n F 1 b 3 Q 7 U 2 V j d G l v b j E v U 0 F N U E x F I F d B V k U g R E F T S E J P Q V J E L 0 F 1 d G 9 S Z W 1 v d m V k Q 2 9 s d W 1 u c z E u e 0 N v b H V t b j Q 5 N y w z N T h 9 J n F 1 b 3 Q 7 L C Z x d W 9 0 O 1 N l Y 3 R p b 2 4 x L 1 N B T V B M R S B X Q V Z F I E R B U 0 h C T 0 F S R C 9 B d X R v U m V t b 3 Z l Z E N v b H V t b n M x L n t D b 2 x 1 b W 4 0 O T g s M z U 5 f S Z x d W 9 0 O y w m c X V v d D t T Z W N 0 a W 9 u M S 9 T Q U 1 Q T E U g V 0 F W R S B E Q V N I Q k 9 B U k Q v Q X V 0 b 1 J l b W 9 2 Z W R D b 2 x 1 b W 5 z M S 5 7 Q 2 9 s d W 1 u N D k 5 L D M 2 M H 0 m c X V v d D s s J n F 1 b 3 Q 7 U 2 V j d G l v b j E v U 0 F N U E x F I F d B V k U g R E F T S E J P Q V J E L 0 F 1 d G 9 S Z W 1 v d m V k Q 2 9 s d W 1 u c z E u e 0 N v b H V t b j U w M C w z N j F 9 J n F 1 b 3 Q 7 L C Z x d W 9 0 O 1 N l Y 3 R p b 2 4 x L 1 N B T V B M R S B X Q V Z F I E R B U 0 h C T 0 F S R C 9 B d X R v U m V t b 3 Z l Z E N v b H V t b n M x L n t D b 2 x 1 b W 4 1 M D E s M z Y y f S Z x d W 9 0 O y w m c X V v d D t T Z W N 0 a W 9 u M S 9 T Q U 1 Q T E U g V 0 F W R S B E Q V N I Q k 9 B U k Q v Q X V 0 b 1 J l b W 9 2 Z W R D b 2 x 1 b W 5 z M S 5 7 Q 2 9 s d W 1 u N T A y L D M 2 M 3 0 m c X V v d D s s J n F 1 b 3 Q 7 U 2 V j d G l v b j E v U 0 F N U E x F I F d B V k U g R E F T S E J P Q V J E L 0 F 1 d G 9 S Z W 1 v d m V k Q 2 9 s d W 1 u c z E u e 0 N v b H V t b j U w M y w z N j R 9 J n F 1 b 3 Q 7 L C Z x d W 9 0 O 1 N l Y 3 R p b 2 4 x L 1 N B T V B M R S B X Q V Z F I E R B U 0 h C T 0 F S R C 9 B d X R v U m V t b 3 Z l Z E N v b H V t b n M x L n t D b 2 x 1 b W 4 1 M D Q s M z Y 1 f S Z x d W 9 0 O y w m c X V v d D t T Z W N 0 a W 9 u M S 9 T Q U 1 Q T E U g V 0 F W R S B E Q V N I Q k 9 B U k Q v Q X V 0 b 1 J l b W 9 2 Z W R D b 2 x 1 b W 5 z M S 5 7 Q 2 9 s d W 1 u N T A 1 L D M 2 N n 0 m c X V v d D s s J n F 1 b 3 Q 7 U 2 V j d G l v b j E v U 0 F N U E x F I F d B V k U g R E F T S E J P Q V J E L 0 F 1 d G 9 S Z W 1 v d m V k Q 2 9 s d W 1 u c z E u e 0 N v b H V t b j U w N i w z N j d 9 J n F 1 b 3 Q 7 L C Z x d W 9 0 O 1 N l Y 3 R p b 2 4 x L 1 N B T V B M R S B X Q V Z F I E R B U 0 h C T 0 F S R C 9 B d X R v U m V t b 3 Z l Z E N v b H V t b n M x L n t D b 2 x 1 b W 4 1 M D c s M z Y 4 f S Z x d W 9 0 O y w m c X V v d D t T Z W N 0 a W 9 u M S 9 T Q U 1 Q T E U g V 0 F W R S B E Q V N I Q k 9 B U k Q v Q X V 0 b 1 J l b W 9 2 Z W R D b 2 x 1 b W 5 z M S 5 7 Q 2 9 s d W 1 u N T A 4 L D M 2 O X 0 m c X V v d D s s J n F 1 b 3 Q 7 U 2 V j d G l v b j E v U 0 F N U E x F I F d B V k U g R E F T S E J P Q V J E L 0 F 1 d G 9 S Z W 1 v d m V k Q 2 9 s d W 1 u c z E u e 0 N v b H V t b j U w O S w z N z B 9 J n F 1 b 3 Q 7 L C Z x d W 9 0 O 1 N l Y 3 R p b 2 4 x L 1 N B T V B M R S B X Q V Z F I E R B U 0 h C T 0 F S R C 9 B d X R v U m V t b 3 Z l Z E N v b H V t b n M x L n t D b 2 x 1 b W 4 1 M T A s M z c x f S Z x d W 9 0 O y w m c X V v d D t T Z W N 0 a W 9 u M S 9 T Q U 1 Q T E U g V 0 F W R S B E Q V N I Q k 9 B U k Q v Q X V 0 b 1 J l b W 9 2 Z W R D b 2 x 1 b W 5 z M S 5 7 Q 2 9 s d W 1 u N T E x L D M 3 M n 0 m c X V v d D s s J n F 1 b 3 Q 7 U 2 V j d G l v b j E v U 0 F N U E x F I F d B V k U g R E F T S E J P Q V J E L 0 F 1 d G 9 S Z W 1 v d m V k Q 2 9 s d W 1 u c z E u e 0 N v b H V t b j U x M i w z N z N 9 J n F 1 b 3 Q 7 L C Z x d W 9 0 O 1 N l Y 3 R p b 2 4 x L 1 N B T V B M R S B X Q V Z F I E R B U 0 h C T 0 F S R C 9 B d X R v U m V t b 3 Z l Z E N v b H V t b n M x L n t D b 2 x 1 b W 4 1 M T M s M z c 0 f S Z x d W 9 0 O y w m c X V v d D t T Z W N 0 a W 9 u M S 9 T Q U 1 Q T E U g V 0 F W R S B E Q V N I Q k 9 B U k Q v Q X V 0 b 1 J l b W 9 2 Z W R D b 2 x 1 b W 5 z M S 5 7 Q 2 9 s d W 1 u N T E 0 L D M 3 N X 0 m c X V v d D s s J n F 1 b 3 Q 7 U 2 V j d G l v b j E v U 0 F N U E x F I F d B V k U g R E F T S E J P Q V J E L 0 F 1 d G 9 S Z W 1 v d m V k Q 2 9 s d W 1 u c z E u e 0 N v b H V t b j U x N S w z N z Z 9 J n F 1 b 3 Q 7 L C Z x d W 9 0 O 1 N l Y 3 R p b 2 4 x L 1 N B T V B M R S B X Q V Z F I E R B U 0 h C T 0 F S R C 9 B d X R v U m V t b 3 Z l Z E N v b H V t b n M x L n t D b 2 x 1 b W 4 1 M T Y s M z c 3 f S Z x d W 9 0 O y w m c X V v d D t T Z W N 0 a W 9 u M S 9 T Q U 1 Q T E U g V 0 F W R S B E Q V N I Q k 9 B U k Q v Q X V 0 b 1 J l b W 9 2 Z W R D b 2 x 1 b W 5 z M S 5 7 Q 2 9 s d W 1 u N T E 3 L D M 3 O H 0 m c X V v d D s s J n F 1 b 3 Q 7 U 2 V j d G l v b j E v U 0 F N U E x F I F d B V k U g R E F T S E J P Q V J E L 0 F 1 d G 9 S Z W 1 v d m V k Q 2 9 s d W 1 u c z E u e 0 N v b H V t b j U x O C w z N z l 9 J n F 1 b 3 Q 7 L C Z x d W 9 0 O 1 N l Y 3 R p b 2 4 x L 1 N B T V B M R S B X Q V Z F I E R B U 0 h C T 0 F S R C 9 B d X R v U m V t b 3 Z l Z E N v b H V t b n M x L n t D b 2 x 1 b W 4 1 M T k s M z g w f S Z x d W 9 0 O y w m c X V v d D t T Z W N 0 a W 9 u M S 9 T Q U 1 Q T E U g V 0 F W R S B E Q V N I Q k 9 B U k Q v Q X V 0 b 1 J l b W 9 2 Z W R D b 2 x 1 b W 5 z M S 5 7 Q 2 9 s d W 1 u N T I w L D M 4 M X 0 m c X V v d D s s J n F 1 b 3 Q 7 U 2 V j d G l v b j E v U 0 F N U E x F I F d B V k U g R E F T S E J P Q V J E L 0 F 1 d G 9 S Z W 1 v d m V k Q 2 9 s d W 1 u c z E u e 0 N v b H V t b j U y M S w z O D J 9 J n F 1 b 3 Q 7 L C Z x d W 9 0 O 1 N l Y 3 R p b 2 4 x L 1 N B T V B M R S B X Q V Z F I E R B U 0 h C T 0 F S R C 9 B d X R v U m V t b 3 Z l Z E N v b H V t b n M x L n t D b 2 x 1 b W 4 1 M j I s M z g z f S Z x d W 9 0 O y w m c X V v d D t T Z W N 0 a W 9 u M S 9 T Q U 1 Q T E U g V 0 F W R S B E Q V N I Q k 9 B U k Q v Q X V 0 b 1 J l b W 9 2 Z W R D b 2 x 1 b W 5 z M S 5 7 Q 2 9 s d W 1 u N T I z L D M 4 N H 0 m c X V v d D s s J n F 1 b 3 Q 7 U 2 V j d G l v b j E v U 0 F N U E x F I F d B V k U g R E F T S E J P Q V J E L 0 F 1 d G 9 S Z W 1 v d m V k Q 2 9 s d W 1 u c z E u e 0 N v b H V t b j U y N C w z O D V 9 J n F 1 b 3 Q 7 L C Z x d W 9 0 O 1 N l Y 3 R p b 2 4 x L 1 N B T V B M R S B X Q V Z F I E R B U 0 h C T 0 F S R C 9 B d X R v U m V t b 3 Z l Z E N v b H V t b n M x L n t D b 2 x 1 b W 4 1 M j U s M z g 2 f S Z x d W 9 0 O y w m c X V v d D t T Z W N 0 a W 9 u M S 9 T Q U 1 Q T E U g V 0 F W R S B E Q V N I Q k 9 B U k Q v Q X V 0 b 1 J l b W 9 2 Z W R D b 2 x 1 b W 5 z M S 5 7 Q 2 9 s d W 1 u N T I 2 L D M 4 N 3 0 m c X V v d D s s J n F 1 b 3 Q 7 U 2 V j d G l v b j E v U 0 F N U E x F I F d B V k U g R E F T S E J P Q V J E L 0 F 1 d G 9 S Z W 1 v d m V k Q 2 9 s d W 1 u c z E u e 0 N v b H V t b j U y N y w z O D h 9 J n F 1 b 3 Q 7 L C Z x d W 9 0 O 1 N l Y 3 R p b 2 4 x L 1 N B T V B M R S B X Q V Z F I E R B U 0 h C T 0 F S R C 9 B d X R v U m V t b 3 Z l Z E N v b H V t b n M x L n t D b 2 x 1 b W 4 1 M j g s M z g 5 f S Z x d W 9 0 O y w m c X V v d D t T Z W N 0 a W 9 u M S 9 T Q U 1 Q T E U g V 0 F W R S B E Q V N I Q k 9 B U k Q v Q X V 0 b 1 J l b W 9 2 Z W R D b 2 x 1 b W 5 z M S 5 7 Q 2 9 s d W 1 u N T I 5 L D M 5 M H 0 m c X V v d D s s J n F 1 b 3 Q 7 U 2 V j d G l v b j E v U 0 F N U E x F I F d B V k U g R E F T S E J P Q V J E L 0 F 1 d G 9 S Z W 1 v d m V k Q 2 9 s d W 1 u c z E u e 0 N v b H V t b j U z M C w z O T F 9 J n F 1 b 3 Q 7 L C Z x d W 9 0 O 1 N l Y 3 R p b 2 4 x L 1 N B T V B M R S B X Q V Z F I E R B U 0 h C T 0 F S R C 9 B d X R v U m V t b 3 Z l Z E N v b H V t b n M x L n t D b 2 x 1 b W 4 1 M z E s M z k y f S Z x d W 9 0 O y w m c X V v d D t T Z W N 0 a W 9 u M S 9 T Q U 1 Q T E U g V 0 F W R S B E Q V N I Q k 9 B U k Q v Q X V 0 b 1 J l b W 9 2 Z W R D b 2 x 1 b W 5 z M S 5 7 Q 2 9 s d W 1 u N T M y L D M 5 M 3 0 m c X V v d D s s J n F 1 b 3 Q 7 U 2 V j d G l v b j E v U 0 F N U E x F I F d B V k U g R E F T S E J P Q V J E L 0 F 1 d G 9 S Z W 1 v d m V k Q 2 9 s d W 1 u c z E u e 0 N v b H V t b j U z M y w z O T R 9 J n F 1 b 3 Q 7 L C Z x d W 9 0 O 1 N l Y 3 R p b 2 4 x L 1 N B T V B M R S B X Q V Z F I E R B U 0 h C T 0 F S R C 9 B d X R v U m V t b 3 Z l Z E N v b H V t b n M x L n t D b 2 x 1 b W 4 1 M z Q s M z k 1 f S Z x d W 9 0 O y w m c X V v d D t T Z W N 0 a W 9 u M S 9 T Q U 1 Q T E U g V 0 F W R S B E Q V N I Q k 9 B U k Q v Q X V 0 b 1 J l b W 9 2 Z W R D b 2 x 1 b W 5 z M S 5 7 Q 2 9 s d W 1 u N T M 1 L D M 5 N n 0 m c X V v d D s s J n F 1 b 3 Q 7 U 2 V j d G l v b j E v U 0 F N U E x F I F d B V k U g R E F T S E J P Q V J E L 0 F 1 d G 9 S Z W 1 v d m V k Q 2 9 s d W 1 u c z E u e 0 N v b H V t b j U z N i w z O T d 9 J n F 1 b 3 Q 7 L C Z x d W 9 0 O 1 N l Y 3 R p b 2 4 x L 1 N B T V B M R S B X Q V Z F I E R B U 0 h C T 0 F S R C 9 B d X R v U m V t b 3 Z l Z E N v b H V t b n M x L n t D b 2 x 1 b W 4 1 M z c s M z k 4 f S Z x d W 9 0 O y w m c X V v d D t T Z W N 0 a W 9 u M S 9 T Q U 1 Q T E U g V 0 F W R S B E Q V N I Q k 9 B U k Q v Q X V 0 b 1 J l b W 9 2 Z W R D b 2 x 1 b W 5 z M S 5 7 Q 2 9 s d W 1 u N T M 4 L D M 5 O X 0 m c X V v d D s s J n F 1 b 3 Q 7 U 2 V j d G l v b j E v U 0 F N U E x F I F d B V k U g R E F T S E J P Q V J E L 0 F 1 d G 9 S Z W 1 v d m V k Q 2 9 s d W 1 u c z E u e 0 N v b H V t b j U z O S w 0 M D B 9 J n F 1 b 3 Q 7 L C Z x d W 9 0 O 1 N l Y 3 R p b 2 4 x L 1 N B T V B M R S B X Q V Z F I E R B U 0 h C T 0 F S R C 9 B d X R v U m V t b 3 Z l Z E N v b H V t b n M x L n t D b 2 x 1 b W 4 1 N D A s N D A x f S Z x d W 9 0 O y w m c X V v d D t T Z W N 0 a W 9 u M S 9 T Q U 1 Q T E U g V 0 F W R S B E Q V N I Q k 9 B U k Q v Q X V 0 b 1 J l b W 9 2 Z W R D b 2 x 1 b W 5 z M S 5 7 Q 2 9 s d W 1 u N T Q x L D Q w M n 0 m c X V v d D s s J n F 1 b 3 Q 7 U 2 V j d G l v b j E v U 0 F N U E x F I F d B V k U g R E F T S E J P Q V J E L 0 F 1 d G 9 S Z W 1 v d m V k Q 2 9 s d W 1 u c z E u e 0 N v b H V t b j U 0 M i w 0 M D N 9 J n F 1 b 3 Q 7 L C Z x d W 9 0 O 1 N l Y 3 R p b 2 4 x L 1 N B T V B M R S B X Q V Z F I E R B U 0 h C T 0 F S R C 9 B d X R v U m V t b 3 Z l Z E N v b H V t b n M x L n t D b 2 x 1 b W 4 1 N D M s N D A 0 f S Z x d W 9 0 O y w m c X V v d D t T Z W N 0 a W 9 u M S 9 T Q U 1 Q T E U g V 0 F W R S B E Q V N I Q k 9 B U k Q v Q X V 0 b 1 J l b W 9 2 Z W R D b 2 x 1 b W 5 z M S 5 7 Q 2 9 s d W 1 u N T Q 0 L D Q w N X 0 m c X V v d D s s J n F 1 b 3 Q 7 U 2 V j d G l v b j E v U 0 F N U E x F I F d B V k U g R E F T S E J P Q V J E L 0 F 1 d G 9 S Z W 1 v d m V k Q 2 9 s d W 1 u c z E u e 0 N v b H V t b j U 0 N S w 0 M D Z 9 J n F 1 b 3 Q 7 L C Z x d W 9 0 O 1 N l Y 3 R p b 2 4 x L 1 N B T V B M R S B X Q V Z F I E R B U 0 h C T 0 F S R C 9 B d X R v U m V t b 3 Z l Z E N v b H V t b n M x L n t D b 2 x 1 b W 4 1 N D Y s N D A 3 f S Z x d W 9 0 O y w m c X V v d D t T Z W N 0 a W 9 u M S 9 T Q U 1 Q T E U g V 0 F W R S B E Q V N I Q k 9 B U k Q v Q X V 0 b 1 J l b W 9 2 Z W R D b 2 x 1 b W 5 z M S 5 7 Q 2 9 s d W 1 u N T Q 3 L D Q w O H 0 m c X V v d D s s J n F 1 b 3 Q 7 U 2 V j d G l v b j E v U 0 F N U E x F I F d B V k U g R E F T S E J P Q V J E L 0 F 1 d G 9 S Z W 1 v d m V k Q 2 9 s d W 1 u c z E u e 0 N v b H V t b j U 0 O C w 0 M D l 9 J n F 1 b 3 Q 7 L C Z x d W 9 0 O 1 N l Y 3 R p b 2 4 x L 1 N B T V B M R S B X Q V Z F I E R B U 0 h C T 0 F S R C 9 B d X R v U m V t b 3 Z l Z E N v b H V t b n M x L n t D b 2 x 1 b W 4 1 N D k s N D E w f S Z x d W 9 0 O y w m c X V v d D t T Z W N 0 a W 9 u M S 9 T Q U 1 Q T E U g V 0 F W R S B E Q V N I Q k 9 B U k Q v Q X V 0 b 1 J l b W 9 2 Z W R D b 2 x 1 b W 5 z M S 5 7 Q 2 9 s d W 1 u N T U w L D Q x M X 0 m c X V v d D s s J n F 1 b 3 Q 7 U 2 V j d G l v b j E v U 0 F N U E x F I F d B V k U g R E F T S E J P Q V J E L 0 F 1 d G 9 S Z W 1 v d m V k Q 2 9 s d W 1 u c z E u e 0 N v b H V t b j U 1 M S w 0 M T J 9 J n F 1 b 3 Q 7 L C Z x d W 9 0 O 1 N l Y 3 R p b 2 4 x L 1 N B T V B M R S B X Q V Z F I E R B U 0 h C T 0 F S R C 9 B d X R v U m V t b 3 Z l Z E N v b H V t b n M x L n t D b 2 x 1 b W 4 1 N T I s N D E z f S Z x d W 9 0 O y w m c X V v d D t T Z W N 0 a W 9 u M S 9 T Q U 1 Q T E U g V 0 F W R S B E Q V N I Q k 9 B U k Q v Q X V 0 b 1 J l b W 9 2 Z W R D b 2 x 1 b W 5 z M S 5 7 Q 2 9 s d W 1 u N T U z L D Q x N H 0 m c X V v d D s s J n F 1 b 3 Q 7 U 2 V j d G l v b j E v U 0 F N U E x F I F d B V k U g R E F T S E J P Q V J E L 0 F 1 d G 9 S Z W 1 v d m V k Q 2 9 s d W 1 u c z E u e 0 N v b H V t b j U 1 N C w 0 M T V 9 J n F 1 b 3 Q 7 L C Z x d W 9 0 O 1 N l Y 3 R p b 2 4 x L 1 N B T V B M R S B X Q V Z F I E R B U 0 h C T 0 F S R C 9 B d X R v U m V t b 3 Z l Z E N v b H V t b n M x L n t D b 2 x 1 b W 4 1 N T U s N D E 2 f S Z x d W 9 0 O y w m c X V v d D t T Z W N 0 a W 9 u M S 9 T Q U 1 Q T E U g V 0 F W R S B E Q V N I Q k 9 B U k Q v Q X V 0 b 1 J l b W 9 2 Z W R D b 2 x 1 b W 5 z M S 5 7 Q 2 9 s d W 1 u N T U 2 L D Q x N 3 0 m c X V v d D s s J n F 1 b 3 Q 7 U 2 V j d G l v b j E v U 0 F N U E x F I F d B V k U g R E F T S E J P Q V J E L 0 F 1 d G 9 S Z W 1 v d m V k Q 2 9 s d W 1 u c z E u e 0 N v b H V t b j U 1 N y w 0 M T h 9 J n F 1 b 3 Q 7 L C Z x d W 9 0 O 1 N l Y 3 R p b 2 4 x L 1 N B T V B M R S B X Q V Z F I E R B U 0 h C T 0 F S R C 9 B d X R v U m V t b 3 Z l Z E N v b H V t b n M x L n t D b 2 x 1 b W 4 1 N T g s N D E 5 f S Z x d W 9 0 O y w m c X V v d D t T Z W N 0 a W 9 u M S 9 T Q U 1 Q T E U g V 0 F W R S B E Q V N I Q k 9 B U k Q v Q X V 0 b 1 J l b W 9 2 Z W R D b 2 x 1 b W 5 z M S 5 7 Q 2 9 s d W 1 u N T U 5 L D Q y M H 0 m c X V v d D s s J n F 1 b 3 Q 7 U 2 V j d G l v b j E v U 0 F N U E x F I F d B V k U g R E F T S E J P Q V J E L 0 F 1 d G 9 S Z W 1 v d m V k Q 2 9 s d W 1 u c z E u e 0 N v b H V t b j U 2 M C w 0 M j F 9 J n F 1 b 3 Q 7 L C Z x d W 9 0 O 1 N l Y 3 R p b 2 4 x L 1 N B T V B M R S B X Q V Z F I E R B U 0 h C T 0 F S R C 9 B d X R v U m V t b 3 Z l Z E N v b H V t b n M x L n t D b 2 x 1 b W 4 1 N j E s N D I y f S Z x d W 9 0 O y w m c X V v d D t T Z W N 0 a W 9 u M S 9 T Q U 1 Q T E U g V 0 F W R S B E Q V N I Q k 9 B U k Q v Q X V 0 b 1 J l b W 9 2 Z W R D b 2 x 1 b W 5 z M S 5 7 Q 2 9 s d W 1 u N T Y y L D Q y M 3 0 m c X V v d D s s J n F 1 b 3 Q 7 U 2 V j d G l v b j E v U 0 F N U E x F I F d B V k U g R E F T S E J P Q V J E L 0 F 1 d G 9 S Z W 1 v d m V k Q 2 9 s d W 1 u c z E u e 0 N v b H V t b j U 2 M y w 0 M j R 9 J n F 1 b 3 Q 7 L C Z x d W 9 0 O 1 N l Y 3 R p b 2 4 x L 1 N B T V B M R S B X Q V Z F I E R B U 0 h C T 0 F S R C 9 B d X R v U m V t b 3 Z l Z E N v b H V t b n M x L n t D b 2 x 1 b W 4 1 N j Q s N D I 1 f S Z x d W 9 0 O y w m c X V v d D t T Z W N 0 a W 9 u M S 9 T Q U 1 Q T E U g V 0 F W R S B E Q V N I Q k 9 B U k Q v Q X V 0 b 1 J l b W 9 2 Z W R D b 2 x 1 b W 5 z M S 5 7 Q 2 9 s d W 1 u N T Y 1 L D Q y N n 0 m c X V v d D s s J n F 1 b 3 Q 7 U 2 V j d G l v b j E v U 0 F N U E x F I F d B V k U g R E F T S E J P Q V J E L 0 F 1 d G 9 S Z W 1 v d m V k Q 2 9 s d W 1 u c z E u e 0 N v b H V t b j U 2 N i w 0 M j d 9 J n F 1 b 3 Q 7 L C Z x d W 9 0 O 1 N l Y 3 R p b 2 4 x L 1 N B T V B M R S B X Q V Z F I E R B U 0 h C T 0 F S R C 9 B d X R v U m V t b 3 Z l Z E N v b H V t b n M x L n t D b 2 x 1 b W 4 1 N j c s N D I 4 f S Z x d W 9 0 O y w m c X V v d D t T Z W N 0 a W 9 u M S 9 T Q U 1 Q T E U g V 0 F W R S B E Q V N I Q k 9 B U k Q v Q X V 0 b 1 J l b W 9 2 Z W R D b 2 x 1 b W 5 z M S 5 7 Q 2 9 s d W 1 u N T Y 4 L D Q y O X 0 m c X V v d D s s J n F 1 b 3 Q 7 U 2 V j d G l v b j E v U 0 F N U E x F I F d B V k U g R E F T S E J P Q V J E L 0 F 1 d G 9 S Z W 1 v d m V k Q 2 9 s d W 1 u c z E u e 0 N v b H V t b j U 2 O S w 0 M z B 9 J n F 1 b 3 Q 7 L C Z x d W 9 0 O 1 N l Y 3 R p b 2 4 x L 1 N B T V B M R S B X Q V Z F I E R B U 0 h C T 0 F S R C 9 B d X R v U m V t b 3 Z l Z E N v b H V t b n M x L n t D b 2 x 1 b W 4 1 N z A s N D M x f S Z x d W 9 0 O y w m c X V v d D t T Z W N 0 a W 9 u M S 9 T Q U 1 Q T E U g V 0 F W R S B E Q V N I Q k 9 B U k Q v Q X V 0 b 1 J l b W 9 2 Z W R D b 2 x 1 b W 5 z M S 5 7 Q 2 9 s d W 1 u N T c x L D Q z M n 0 m c X V v d D s s J n F 1 b 3 Q 7 U 2 V j d G l v b j E v U 0 F N U E x F I F d B V k U g R E F T S E J P Q V J E L 0 F 1 d G 9 S Z W 1 v d m V k Q 2 9 s d W 1 u c z E u e 0 N v b H V t b j U 3 M i w 0 M z N 9 J n F 1 b 3 Q 7 L C Z x d W 9 0 O 1 N l Y 3 R p b 2 4 x L 1 N B T V B M R S B X Q V Z F I E R B U 0 h C T 0 F S R C 9 B d X R v U m V t b 3 Z l Z E N v b H V t b n M x L n t D b 2 x 1 b W 4 1 N z M s N D M 0 f S Z x d W 9 0 O y w m c X V v d D t T Z W N 0 a W 9 u M S 9 T Q U 1 Q T E U g V 0 F W R S B E Q V N I Q k 9 B U k Q v Q X V 0 b 1 J l b W 9 2 Z W R D b 2 x 1 b W 5 z M S 5 7 Q 2 9 s d W 1 u N T c 0 L D Q z N X 0 m c X V v d D s s J n F 1 b 3 Q 7 U 2 V j d G l v b j E v U 0 F N U E x F I F d B V k U g R E F T S E J P Q V J E L 0 F 1 d G 9 S Z W 1 v d m V k Q 2 9 s d W 1 u c z E u e 0 N v b H V t b j U 3 N S w 0 M z Z 9 J n F 1 b 3 Q 7 L C Z x d W 9 0 O 1 N l Y 3 R p b 2 4 x L 1 N B T V B M R S B X Q V Z F I E R B U 0 h C T 0 F S R C 9 B d X R v U m V t b 3 Z l Z E N v b H V t b n M x L n t D b 2 x 1 b W 4 1 N z Y s N D M 3 f S Z x d W 9 0 O y w m c X V v d D t T Z W N 0 a W 9 u M S 9 T Q U 1 Q T E U g V 0 F W R S B E Q V N I Q k 9 B U k Q v Q X V 0 b 1 J l b W 9 2 Z W R D b 2 x 1 b W 5 z M S 5 7 Q 2 9 s d W 1 u N T c 3 L D Q z O H 0 m c X V v d D s s J n F 1 b 3 Q 7 U 2 V j d G l v b j E v U 0 F N U E x F I F d B V k U g R E F T S E J P Q V J E L 0 F 1 d G 9 S Z W 1 v d m V k Q 2 9 s d W 1 u c z E u e 0 N v b H V t b j U 3 O C w 0 M z l 9 J n F 1 b 3 Q 7 L C Z x d W 9 0 O 1 N l Y 3 R p b 2 4 x L 1 N B T V B M R S B X Q V Z F I E R B U 0 h C T 0 F S R C 9 B d X R v U m V t b 3 Z l Z E N v b H V t b n M x L n t D b 2 x 1 b W 4 1 N z k s N D Q w f S Z x d W 9 0 O y w m c X V v d D t T Z W N 0 a W 9 u M S 9 T Q U 1 Q T E U g V 0 F W R S B E Q V N I Q k 9 B U k Q v Q X V 0 b 1 J l b W 9 2 Z W R D b 2 x 1 b W 5 z M S 5 7 Q 2 9 s d W 1 u N T g w L D Q 0 M X 0 m c X V v d D s s J n F 1 b 3 Q 7 U 2 V j d G l v b j E v U 0 F N U E x F I F d B V k U g R E F T S E J P Q V J E L 0 F 1 d G 9 S Z W 1 v d m V k Q 2 9 s d W 1 u c z E u e 0 N v b H V t b j U 4 M S w 0 N D J 9 J n F 1 b 3 Q 7 L C Z x d W 9 0 O 1 N l Y 3 R p b 2 4 x L 1 N B T V B M R S B X Q V Z F I E R B U 0 h C T 0 F S R C 9 B d X R v U m V t b 3 Z l Z E N v b H V t b n M x L n t D b 2 x 1 b W 4 1 O D I s N D Q z f S Z x d W 9 0 O y w m c X V v d D t T Z W N 0 a W 9 u M S 9 T Q U 1 Q T E U g V 0 F W R S B E Q V N I Q k 9 B U k Q v Q X V 0 b 1 J l b W 9 2 Z W R D b 2 x 1 b W 5 z M S 5 7 Q 2 9 s d W 1 u N T g z L D Q 0 N H 0 m c X V v d D s s J n F 1 b 3 Q 7 U 2 V j d G l v b j E v U 0 F N U E x F I F d B V k U g R E F T S E J P Q V J E L 0 F 1 d G 9 S Z W 1 v d m V k Q 2 9 s d W 1 u c z E u e 0 N v b H V t b j U 4 N C w 0 N D V 9 J n F 1 b 3 Q 7 L C Z x d W 9 0 O 1 N l Y 3 R p b 2 4 x L 1 N B T V B M R S B X Q V Z F I E R B U 0 h C T 0 F S R C 9 B d X R v U m V t b 3 Z l Z E N v b H V t b n M x L n t D b 2 x 1 b W 4 1 O D U s N D Q 2 f S Z x d W 9 0 O y w m c X V v d D t T Z W N 0 a W 9 u M S 9 T Q U 1 Q T E U g V 0 F W R S B E Q V N I Q k 9 B U k Q v Q X V 0 b 1 J l b W 9 2 Z W R D b 2 x 1 b W 5 z M S 5 7 Q 2 9 s d W 1 u N T g 2 L D Q 0 N 3 0 m c X V v d D s s J n F 1 b 3 Q 7 U 2 V j d G l v b j E v U 0 F N U E x F I F d B V k U g R E F T S E J P Q V J E L 0 F 1 d G 9 S Z W 1 v d m V k Q 2 9 s d W 1 u c z E u e 0 N v b H V t b j U 4 N y w 0 N D h 9 J n F 1 b 3 Q 7 L C Z x d W 9 0 O 1 N l Y 3 R p b 2 4 x L 1 N B T V B M R S B X Q V Z F I E R B U 0 h C T 0 F S R C 9 B d X R v U m V t b 3 Z l Z E N v b H V t b n M x L n t D b 2 x 1 b W 4 1 O D g s N D Q 5 f S Z x d W 9 0 O y w m c X V v d D t T Z W N 0 a W 9 u M S 9 T Q U 1 Q T E U g V 0 F W R S B E Q V N I Q k 9 B U k Q v Q X V 0 b 1 J l b W 9 2 Z W R D b 2 x 1 b W 5 z M S 5 7 Q 2 9 s d W 1 u N T g 5 L D Q 1 M H 0 m c X V v d D s s J n F 1 b 3 Q 7 U 2 V j d G l v b j E v U 0 F N U E x F I F d B V k U g R E F T S E J P Q V J E L 0 F 1 d G 9 S Z W 1 v d m V k Q 2 9 s d W 1 u c z E u e 0 N v b H V t b j U 5 M C w 0 N T F 9 J n F 1 b 3 Q 7 L C Z x d W 9 0 O 1 N l Y 3 R p b 2 4 x L 1 N B T V B M R S B X Q V Z F I E R B U 0 h C T 0 F S R C 9 B d X R v U m V t b 3 Z l Z E N v b H V t b n M x L n t D b 2 x 1 b W 4 1 O T E s N D U y f S Z x d W 9 0 O y w m c X V v d D t T Z W N 0 a W 9 u M S 9 T Q U 1 Q T E U g V 0 F W R S B E Q V N I Q k 9 B U k Q v Q X V 0 b 1 J l b W 9 2 Z W R D b 2 x 1 b W 5 z M S 5 7 Q 2 9 s d W 1 u N T k y L D Q 1 M 3 0 m c X V v d D s s J n F 1 b 3 Q 7 U 2 V j d G l v b j E v U 0 F N U E x F I F d B V k U g R E F T S E J P Q V J E L 0 F 1 d G 9 S Z W 1 v d m V k Q 2 9 s d W 1 u c z E u e 0 N v b H V t b j U 5 M y w 0 N T R 9 J n F 1 b 3 Q 7 L C Z x d W 9 0 O 1 N l Y 3 R p b 2 4 x L 1 N B T V B M R S B X Q V Z F I E R B U 0 h C T 0 F S R C 9 B d X R v U m V t b 3 Z l Z E N v b H V t b n M x L n t D b 2 x 1 b W 4 1 O T Q s N D U 1 f S Z x d W 9 0 O y w m c X V v d D t T Z W N 0 a W 9 u M S 9 T Q U 1 Q T E U g V 0 F W R S B E Q V N I Q k 9 B U k Q v Q X V 0 b 1 J l b W 9 2 Z W R D b 2 x 1 b W 5 z M S 5 7 Q 2 9 s d W 1 u N T k 1 L D Q 1 N n 0 m c X V v d D s s J n F 1 b 3 Q 7 U 2 V j d G l v b j E v U 0 F N U E x F I F d B V k U g R E F T S E J P Q V J E L 0 F 1 d G 9 S Z W 1 v d m V k Q 2 9 s d W 1 u c z E u e 0 N v b H V t b j U 5 N i w 0 N T d 9 J n F 1 b 3 Q 7 L C Z x d W 9 0 O 1 N l Y 3 R p b 2 4 x L 1 N B T V B M R S B X Q V Z F I E R B U 0 h C T 0 F S R C 9 B d X R v U m V t b 3 Z l Z E N v b H V t b n M x L n t D b 2 x 1 b W 4 1 O T c s N D U 4 f S Z x d W 9 0 O y w m c X V v d D t T Z W N 0 a W 9 u M S 9 T Q U 1 Q T E U g V 0 F W R S B E Q V N I Q k 9 B U k Q v Q X V 0 b 1 J l b W 9 2 Z W R D b 2 x 1 b W 5 z M S 5 7 Q 2 9 s d W 1 u N T k 4 L D Q 1 O X 0 m c X V v d D s s J n F 1 b 3 Q 7 U 2 V j d G l v b j E v U 0 F N U E x F I F d B V k U g R E F T S E J P Q V J E L 0 F 1 d G 9 S Z W 1 v d m V k Q 2 9 s d W 1 u c z E u e 0 N v b H V t b j U 5 O S w 0 N j B 9 J n F 1 b 3 Q 7 L C Z x d W 9 0 O 1 N l Y 3 R p b 2 4 x L 1 N B T V B M R S B X Q V Z F I E R B U 0 h C T 0 F S R C 9 B d X R v U m V t b 3 Z l Z E N v b H V t b n M x L n t D b 2 x 1 b W 4 2 M D A s N D Y x f S Z x d W 9 0 O y w m c X V v d D t T Z W N 0 a W 9 u M S 9 T Q U 1 Q T E U g V 0 F W R S B E Q V N I Q k 9 B U k Q v Q X V 0 b 1 J l b W 9 2 Z W R D b 2 x 1 b W 5 z M S 5 7 Q 2 9 s d W 1 u N j A x L D Q 2 M n 0 m c X V v d D s s J n F 1 b 3 Q 7 U 2 V j d G l v b j E v U 0 F N U E x F I F d B V k U g R E F T S E J P Q V J E L 0 F 1 d G 9 S Z W 1 v d m V k Q 2 9 s d W 1 u c z E u e 0 N v b H V t b j Y w M i w 0 N j N 9 J n F 1 b 3 Q 7 L C Z x d W 9 0 O 1 N l Y 3 R p b 2 4 x L 1 N B T V B M R S B X Q V Z F I E R B U 0 h C T 0 F S R C 9 B d X R v U m V t b 3 Z l Z E N v b H V t b n M x L n t D b 2 x 1 b W 4 2 M D M s N D Y 0 f S Z x d W 9 0 O y w m c X V v d D t T Z W N 0 a W 9 u M S 9 T Q U 1 Q T E U g V 0 F W R S B E Q V N I Q k 9 B U k Q v Q X V 0 b 1 J l b W 9 2 Z W R D b 2 x 1 b W 5 z M S 5 7 Q 2 9 s d W 1 u N j A 0 L D Q 2 N X 0 m c X V v d D s s J n F 1 b 3 Q 7 U 2 V j d G l v b j E v U 0 F N U E x F I F d B V k U g R E F T S E J P Q V J E L 0 F 1 d G 9 S Z W 1 v d m V k Q 2 9 s d W 1 u c z E u e 0 N v b H V t b j Y w N S w 0 N j Z 9 J n F 1 b 3 Q 7 L C Z x d W 9 0 O 1 N l Y 3 R p b 2 4 x L 1 N B T V B M R S B X Q V Z F I E R B U 0 h C T 0 F S R C 9 B d X R v U m V t b 3 Z l Z E N v b H V t b n M x L n t D b 2 x 1 b W 4 2 M D Y s N D Y 3 f S Z x d W 9 0 O y w m c X V v d D t T Z W N 0 a W 9 u M S 9 T Q U 1 Q T E U g V 0 F W R S B E Q V N I Q k 9 B U k Q v Q X V 0 b 1 J l b W 9 2 Z W R D b 2 x 1 b W 5 z M S 5 7 Q 2 9 s d W 1 u N j A 3 L D Q 2 O H 0 m c X V v d D s s J n F 1 b 3 Q 7 U 2 V j d G l v b j E v U 0 F N U E x F I F d B V k U g R E F T S E J P Q V J E L 0 F 1 d G 9 S Z W 1 v d m V k Q 2 9 s d W 1 u c z E u e 0 N v b H V t b j Y w O C w 0 N j l 9 J n F 1 b 3 Q 7 L C Z x d W 9 0 O 1 N l Y 3 R p b 2 4 x L 1 N B T V B M R S B X Q V Z F I E R B U 0 h C T 0 F S R C 9 B d X R v U m V t b 3 Z l Z E N v b H V t b n M x L n t D b 2 x 1 b W 4 2 M D k s N D c w f S Z x d W 9 0 O y w m c X V v d D t T Z W N 0 a W 9 u M S 9 T Q U 1 Q T E U g V 0 F W R S B E Q V N I Q k 9 B U k Q v Q X V 0 b 1 J l b W 9 2 Z W R D b 2 x 1 b W 5 z M S 5 7 Q 2 9 s d W 1 u N j E w L D Q 3 M X 0 m c X V v d D s s J n F 1 b 3 Q 7 U 2 V j d G l v b j E v U 0 F N U E x F I F d B V k U g R E F T S E J P Q V J E L 0 F 1 d G 9 S Z W 1 v d m V k Q 2 9 s d W 1 u c z E u e 0 N v b H V t b j Y x M S w 0 N z J 9 J n F 1 b 3 Q 7 L C Z x d W 9 0 O 1 N l Y 3 R p b 2 4 x L 1 N B T V B M R S B X Q V Z F I E R B U 0 h C T 0 F S R C 9 B d X R v U m V t b 3 Z l Z E N v b H V t b n M x L n t D b 2 x 1 b W 4 2 M T I s N D c z f S Z x d W 9 0 O y w m c X V v d D t T Z W N 0 a W 9 u M S 9 T Q U 1 Q T E U g V 0 F W R S B E Q V N I Q k 9 B U k Q v Q X V 0 b 1 J l b W 9 2 Z W R D b 2 x 1 b W 5 z M S 5 7 Q 2 9 s d W 1 u N j E z L D Q 3 N H 0 m c X V v d D s s J n F 1 b 3 Q 7 U 2 V j d G l v b j E v U 0 F N U E x F I F d B V k U g R E F T S E J P Q V J E L 0 F 1 d G 9 S Z W 1 v d m V k Q 2 9 s d W 1 u c z E u e 0 N v b H V t b j Y x N C w 0 N z V 9 J n F 1 b 3 Q 7 L C Z x d W 9 0 O 1 N l Y 3 R p b 2 4 x L 1 N B T V B M R S B X Q V Z F I E R B U 0 h C T 0 F S R C 9 B d X R v U m V t b 3 Z l Z E N v b H V t b n M x L n t D b 2 x 1 b W 4 2 M T U s N D c 2 f S Z x d W 9 0 O y w m c X V v d D t T Z W N 0 a W 9 u M S 9 T Q U 1 Q T E U g V 0 F W R S B E Q V N I Q k 9 B U k Q v Q X V 0 b 1 J l b W 9 2 Z W R D b 2 x 1 b W 5 z M S 5 7 Q 2 9 s d W 1 u N j E 2 L D Q 3 N 3 0 m c X V v d D s s J n F 1 b 3 Q 7 U 2 V j d G l v b j E v U 0 F N U E x F I F d B V k U g R E F T S E J P Q V J E L 0 F 1 d G 9 S Z W 1 v d m V k Q 2 9 s d W 1 u c z E u e 0 N v b H V t b j Y x N y w 0 N z h 9 J n F 1 b 3 Q 7 L C Z x d W 9 0 O 1 N l Y 3 R p b 2 4 x L 1 N B T V B M R S B X Q V Z F I E R B U 0 h C T 0 F S R C 9 B d X R v U m V t b 3 Z l Z E N v b H V t b n M x L n t D b 2 x 1 b W 4 2 M T g s N D c 5 f S Z x d W 9 0 O y w m c X V v d D t T Z W N 0 a W 9 u M S 9 T Q U 1 Q T E U g V 0 F W R S B E Q V N I Q k 9 B U k Q v Q X V 0 b 1 J l b W 9 2 Z W R D b 2 x 1 b W 5 z M S 5 7 Q 2 9 s d W 1 u N j E 5 L D Q 4 M H 0 m c X V v d D s s J n F 1 b 3 Q 7 U 2 V j d G l v b j E v U 0 F N U E x F I F d B V k U g R E F T S E J P Q V J E L 0 F 1 d G 9 S Z W 1 v d m V k Q 2 9 s d W 1 u c z E u e 0 N v b H V t b j Y y M C w 0 O D F 9 J n F 1 b 3 Q 7 L C Z x d W 9 0 O 1 N l Y 3 R p b 2 4 x L 1 N B T V B M R S B X Q V Z F I E R B U 0 h C T 0 F S R C 9 B d X R v U m V t b 3 Z l Z E N v b H V t b n M x L n t D b 2 x 1 b W 4 2 M j E s N D g y f S Z x d W 9 0 O y w m c X V v d D t T Z W N 0 a W 9 u M S 9 T Q U 1 Q T E U g V 0 F W R S B E Q V N I Q k 9 B U k Q v Q X V 0 b 1 J l b W 9 2 Z W R D b 2 x 1 b W 5 z M S 5 7 Q 2 9 s d W 1 u N j I y L D Q 4 M 3 0 m c X V v d D s s J n F 1 b 3 Q 7 U 2 V j d G l v b j E v U 0 F N U E x F I F d B V k U g R E F T S E J P Q V J E L 0 F 1 d G 9 S Z W 1 v d m V k Q 2 9 s d W 1 u c z E u e 0 N v b H V t b j Y y M y w 0 O D R 9 J n F 1 b 3 Q 7 L C Z x d W 9 0 O 1 N l Y 3 R p b 2 4 x L 1 N B T V B M R S B X Q V Z F I E R B U 0 h C T 0 F S R C 9 B d X R v U m V t b 3 Z l Z E N v b H V t b n M x L n t D b 2 x 1 b W 4 2 M j Q s N D g 1 f S Z x d W 9 0 O y w m c X V v d D t T Z W N 0 a W 9 u M S 9 T Q U 1 Q T E U g V 0 F W R S B E Q V N I Q k 9 B U k Q v Q X V 0 b 1 J l b W 9 2 Z W R D b 2 x 1 b W 5 z M S 5 7 Q 2 9 s d W 1 u N j I 1 L D Q 4 N n 0 m c X V v d D s s J n F 1 b 3 Q 7 U 2 V j d G l v b j E v U 0 F N U E x F I F d B V k U g R E F T S E J P Q V J E L 0 F 1 d G 9 S Z W 1 v d m V k Q 2 9 s d W 1 u c z E u e 0 N v b H V t b j Y y N i w 0 O D d 9 J n F 1 b 3 Q 7 L C Z x d W 9 0 O 1 N l Y 3 R p b 2 4 x L 1 N B T V B M R S B X Q V Z F I E R B U 0 h C T 0 F S R C 9 B d X R v U m V t b 3 Z l Z E N v b H V t b n M x L n t D b 2 x 1 b W 4 2 M j c s N D g 4 f S Z x d W 9 0 O y w m c X V v d D t T Z W N 0 a W 9 u M S 9 T Q U 1 Q T E U g V 0 F W R S B E Q V N I Q k 9 B U k Q v Q X V 0 b 1 J l b W 9 2 Z W R D b 2 x 1 b W 5 z M S 5 7 Q 2 9 s d W 1 u N j I 4 L D Q 4 O X 0 m c X V v d D s s J n F 1 b 3 Q 7 U 2 V j d G l v b j E v U 0 F N U E x F I F d B V k U g R E F T S E J P Q V J E L 0 F 1 d G 9 S Z W 1 v d m V k Q 2 9 s d W 1 u c z E u e 0 N v b H V t b j Y y O S w 0 O T B 9 J n F 1 b 3 Q 7 L C Z x d W 9 0 O 1 N l Y 3 R p b 2 4 x L 1 N B T V B M R S B X Q V Z F I E R B U 0 h C T 0 F S R C 9 B d X R v U m V t b 3 Z l Z E N v b H V t b n M x L n t D b 2 x 1 b W 4 2 M z A s N D k x f S Z x d W 9 0 O y w m c X V v d D t T Z W N 0 a W 9 u M S 9 T Q U 1 Q T E U g V 0 F W R S B E Q V N I Q k 9 B U k Q v Q X V 0 b 1 J l b W 9 2 Z W R D b 2 x 1 b W 5 z M S 5 7 Q 2 9 s d W 1 u N j M x L D Q 5 M n 0 m c X V v d D s s J n F 1 b 3 Q 7 U 2 V j d G l v b j E v U 0 F N U E x F I F d B V k U g R E F T S E J P Q V J E L 0 F 1 d G 9 S Z W 1 v d m V k Q 2 9 s d W 1 u c z E u e 0 N v b H V t b j Y z M i w 0 O T N 9 J n F 1 b 3 Q 7 L C Z x d W 9 0 O 1 N l Y 3 R p b 2 4 x L 1 N B T V B M R S B X Q V Z F I E R B U 0 h C T 0 F S R C 9 B d X R v U m V t b 3 Z l Z E N v b H V t b n M x L n t D b 2 x 1 b W 4 2 M z M s N D k 0 f S Z x d W 9 0 O y w m c X V v d D t T Z W N 0 a W 9 u M S 9 T Q U 1 Q T E U g V 0 F W R S B E Q V N I Q k 9 B U k Q v Q X V 0 b 1 J l b W 9 2 Z W R D b 2 x 1 b W 5 z M S 5 7 Q 2 9 s d W 1 u N j M 0 L D Q 5 N X 0 m c X V v d D s s J n F 1 b 3 Q 7 U 2 V j d G l v b j E v U 0 F N U E x F I F d B V k U g R E F T S E J P Q V J E L 0 F 1 d G 9 S Z W 1 v d m V k Q 2 9 s d W 1 u c z E u e 0 N v b H V t b j Y z N S w 0 O T Z 9 J n F 1 b 3 Q 7 L C Z x d W 9 0 O 1 N l Y 3 R p b 2 4 x L 1 N B T V B M R S B X Q V Z F I E R B U 0 h C T 0 F S R C 9 B d X R v U m V t b 3 Z l Z E N v b H V t b n M x L n t D b 2 x 1 b W 4 2 M z Y s N D k 3 f S Z x d W 9 0 O y w m c X V v d D t T Z W N 0 a W 9 u M S 9 T Q U 1 Q T E U g V 0 F W R S B E Q V N I Q k 9 B U k Q v Q X V 0 b 1 J l b W 9 2 Z W R D b 2 x 1 b W 5 z M S 5 7 Q 2 9 s d W 1 u N j M 3 L D Q 5 O H 0 m c X V v d D s s J n F 1 b 3 Q 7 U 2 V j d G l v b j E v U 0 F N U E x F I F d B V k U g R E F T S E J P Q V J E L 0 F 1 d G 9 S Z W 1 v d m V k Q 2 9 s d W 1 u c z E u e 0 N v b H V t b j Y z O C w 0 O T l 9 J n F 1 b 3 Q 7 L C Z x d W 9 0 O 1 N l Y 3 R p b 2 4 x L 1 N B T V B M R S B X Q V Z F I E R B U 0 h C T 0 F S R C 9 B d X R v U m V t b 3 Z l Z E N v b H V t b n M x L n t D b 2 x 1 b W 4 2 M z k s N T A w f S Z x d W 9 0 O y w m c X V v d D t T Z W N 0 a W 9 u M S 9 T Q U 1 Q T E U g V 0 F W R S B E Q V N I Q k 9 B U k Q v Q X V 0 b 1 J l b W 9 2 Z W R D b 2 x 1 b W 5 z M S 5 7 Q 2 9 s d W 1 u N j Q w L D U w M X 0 m c X V v d D s s J n F 1 b 3 Q 7 U 2 V j d G l v b j E v U 0 F N U E x F I F d B V k U g R E F T S E J P Q V J E L 0 F 1 d G 9 S Z W 1 v d m V k Q 2 9 s d W 1 u c z E u e 0 N v b H V t b j Y 0 M S w 1 M D J 9 J n F 1 b 3 Q 7 L C Z x d W 9 0 O 1 N l Y 3 R p b 2 4 x L 1 N B T V B M R S B X Q V Z F I E R B U 0 h C T 0 F S R C 9 B d X R v U m V t b 3 Z l Z E N v b H V t b n M x L n t D b 2 x 1 b W 4 2 N D I s N T A z f S Z x d W 9 0 O y w m c X V v d D t T Z W N 0 a W 9 u M S 9 T Q U 1 Q T E U g V 0 F W R S B E Q V N I Q k 9 B U k Q v Q X V 0 b 1 J l b W 9 2 Z W R D b 2 x 1 b W 5 z M S 5 7 Q 2 9 s d W 1 u N j Q z L D U w N H 0 m c X V v d D s s J n F 1 b 3 Q 7 U 2 V j d G l v b j E v U 0 F N U E x F I F d B V k U g R E F T S E J P Q V J E L 0 F 1 d G 9 S Z W 1 v d m V k Q 2 9 s d W 1 u c z E u e 0 N v b H V t b j Y 0 N C w 1 M D V 9 J n F 1 b 3 Q 7 L C Z x d W 9 0 O 1 N l Y 3 R p b 2 4 x L 1 N B T V B M R S B X Q V Z F I E R B U 0 h C T 0 F S R C 9 B d X R v U m V t b 3 Z l Z E N v b H V t b n M x L n t D b 2 x 1 b W 4 2 N D U s N T A 2 f S Z x d W 9 0 O y w m c X V v d D t T Z W N 0 a W 9 u M S 9 T Q U 1 Q T E U g V 0 F W R S B E Q V N I Q k 9 B U k Q v Q X V 0 b 1 J l b W 9 2 Z W R D b 2 x 1 b W 5 z M S 5 7 Q 2 9 s d W 1 u N j Q 2 L D U w N 3 0 m c X V v d D s s J n F 1 b 3 Q 7 U 2 V j d G l v b j E v U 0 F N U E x F I F d B V k U g R E F T S E J P Q V J E L 0 F 1 d G 9 S Z W 1 v d m V k Q 2 9 s d W 1 u c z E u e 0 N v b H V t b j Y 0 N y w 1 M D h 9 J n F 1 b 3 Q 7 L C Z x d W 9 0 O 1 N l Y 3 R p b 2 4 x L 1 N B T V B M R S B X Q V Z F I E R B U 0 h C T 0 F S R C 9 B d X R v U m V t b 3 Z l Z E N v b H V t b n M x L n t D b 2 x 1 b W 4 2 N D g s N T A 5 f S Z x d W 9 0 O y w m c X V v d D t T Z W N 0 a W 9 u M S 9 T Q U 1 Q T E U g V 0 F W R S B E Q V N I Q k 9 B U k Q v Q X V 0 b 1 J l b W 9 2 Z W R D b 2 x 1 b W 5 z M S 5 7 Q 2 9 s d W 1 u N j Q 5 L D U x M H 0 m c X V v d D s s J n F 1 b 3 Q 7 U 2 V j d G l v b j E v U 0 F N U E x F I F d B V k U g R E F T S E J P Q V J E L 0 F 1 d G 9 S Z W 1 v d m V k Q 2 9 s d W 1 u c z E u e 0 N v b H V t b j Y 1 M C w 1 M T F 9 J n F 1 b 3 Q 7 L C Z x d W 9 0 O 1 N l Y 3 R p b 2 4 x L 1 N B T V B M R S B X Q V Z F I E R B U 0 h C T 0 F S R C 9 B d X R v U m V t b 3 Z l Z E N v b H V t b n M x L n t D b 2 x 1 b W 4 2 N T E s N T E y f S Z x d W 9 0 O y w m c X V v d D t T Z W N 0 a W 9 u M S 9 T Q U 1 Q T E U g V 0 F W R S B E Q V N I Q k 9 B U k Q v Q X V 0 b 1 J l b W 9 2 Z W R D b 2 x 1 b W 5 z M S 5 7 Q 2 9 s d W 1 u N j U y L D U x M 3 0 m c X V v d D s s J n F 1 b 3 Q 7 U 2 V j d G l v b j E v U 0 F N U E x F I F d B V k U g R E F T S E J P Q V J E L 0 F 1 d G 9 S Z W 1 v d m V k Q 2 9 s d W 1 u c z E u e 0 N v b H V t b j Y 1 M y w 1 M T R 9 J n F 1 b 3 Q 7 L C Z x d W 9 0 O 1 N l Y 3 R p b 2 4 x L 1 N B T V B M R S B X Q V Z F I E R B U 0 h C T 0 F S R C 9 B d X R v U m V t b 3 Z l Z E N v b H V t b n M x L n t D b 2 x 1 b W 4 2 N T Q s N T E 1 f S Z x d W 9 0 O y w m c X V v d D t T Z W N 0 a W 9 u M S 9 T Q U 1 Q T E U g V 0 F W R S B E Q V N I Q k 9 B U k Q v Q X V 0 b 1 J l b W 9 2 Z W R D b 2 x 1 b W 5 z M S 5 7 Q 2 9 s d W 1 u N j U 1 L D U x N n 0 m c X V v d D s s J n F 1 b 3 Q 7 U 2 V j d G l v b j E v U 0 F N U E x F I F d B V k U g R E F T S E J P Q V J E L 0 F 1 d G 9 S Z W 1 v d m V k Q 2 9 s d W 1 u c z E u e 0 N v b H V t b j Y 1 N i w 1 M T d 9 J n F 1 b 3 Q 7 L C Z x d W 9 0 O 1 N l Y 3 R p b 2 4 x L 1 N B T V B M R S B X Q V Z F I E R B U 0 h C T 0 F S R C 9 B d X R v U m V t b 3 Z l Z E N v b H V t b n M x L n t D b 2 x 1 b W 4 2 N T c s N T E 4 f S Z x d W 9 0 O y w m c X V v d D t T Z W N 0 a W 9 u M S 9 T Q U 1 Q T E U g V 0 F W R S B E Q V N I Q k 9 B U k Q v Q X V 0 b 1 J l b W 9 2 Z W R D b 2 x 1 b W 5 z M S 5 7 Q 2 9 s d W 1 u N j U 4 L D U x O X 0 m c X V v d D s s J n F 1 b 3 Q 7 U 2 V j d G l v b j E v U 0 F N U E x F I F d B V k U g R E F T S E J P Q V J E L 0 F 1 d G 9 S Z W 1 v d m V k Q 2 9 s d W 1 u c z E u e 0 N v b H V t b j Y 1 O S w 1 M j B 9 J n F 1 b 3 Q 7 L C Z x d W 9 0 O 1 N l Y 3 R p b 2 4 x L 1 N B T V B M R S B X Q V Z F I E R B U 0 h C T 0 F S R C 9 B d X R v U m V t b 3 Z l Z E N v b H V t b n M x L n t D b 2 x 1 b W 4 2 N j A s N T I x f S Z x d W 9 0 O y w m c X V v d D t T Z W N 0 a W 9 u M S 9 T Q U 1 Q T E U g V 0 F W R S B E Q V N I Q k 9 B U k Q v Q X V 0 b 1 J l b W 9 2 Z W R D b 2 x 1 b W 5 z M S 5 7 Q 2 9 s d W 1 u N j Y x L D U y M n 0 m c X V v d D s s J n F 1 b 3 Q 7 U 2 V j d G l v b j E v U 0 F N U E x F I F d B V k U g R E F T S E J P Q V J E L 0 F 1 d G 9 S Z W 1 v d m V k Q 2 9 s d W 1 u c z E u e 0 N v b H V t b j Y 2 M i w 1 M j N 9 J n F 1 b 3 Q 7 L C Z x d W 9 0 O 1 N l Y 3 R p b 2 4 x L 1 N B T V B M R S B X Q V Z F I E R B U 0 h C T 0 F S R C 9 B d X R v U m V t b 3 Z l Z E N v b H V t b n M x L n t D b 2 x 1 b W 4 2 N j M s N T I 0 f S Z x d W 9 0 O y w m c X V v d D t T Z W N 0 a W 9 u M S 9 T Q U 1 Q T E U g V 0 F W R S B E Q V N I Q k 9 B U k Q v Q X V 0 b 1 J l b W 9 2 Z W R D b 2 x 1 b W 5 z M S 5 7 Q 2 9 s d W 1 u N j Y 0 L D U y N X 0 m c X V v d D s s J n F 1 b 3 Q 7 U 2 V j d G l v b j E v U 0 F N U E x F I F d B V k U g R E F T S E J P Q V J E L 0 F 1 d G 9 S Z W 1 v d m V k Q 2 9 s d W 1 u c z E u e 0 N v b H V t b j Y 2 N S w 1 M j Z 9 J n F 1 b 3 Q 7 L C Z x d W 9 0 O 1 N l Y 3 R p b 2 4 x L 1 N B T V B M R S B X Q V Z F I E R B U 0 h C T 0 F S R C 9 B d X R v U m V t b 3 Z l Z E N v b H V t b n M x L n t D b 2 x 1 b W 4 2 N j Y s N T I 3 f S Z x d W 9 0 O y w m c X V v d D t T Z W N 0 a W 9 u M S 9 T Q U 1 Q T E U g V 0 F W R S B E Q V N I Q k 9 B U k Q v Q X V 0 b 1 J l b W 9 2 Z W R D b 2 x 1 b W 5 z M S 5 7 Q 2 9 s d W 1 u N j Y 3 L D U y O H 0 m c X V v d D s s J n F 1 b 3 Q 7 U 2 V j d G l v b j E v U 0 F N U E x F I F d B V k U g R E F T S E J P Q V J E L 0 F 1 d G 9 S Z W 1 v d m V k Q 2 9 s d W 1 u c z E u e 0 N v b H V t b j Y 2 O C w 1 M j l 9 J n F 1 b 3 Q 7 L C Z x d W 9 0 O 1 N l Y 3 R p b 2 4 x L 1 N B T V B M R S B X Q V Z F I E R B U 0 h C T 0 F S R C 9 B d X R v U m V t b 3 Z l Z E N v b H V t b n M x L n t D b 2 x 1 b W 4 2 N j k s N T M w f S Z x d W 9 0 O y w m c X V v d D t T Z W N 0 a W 9 u M S 9 T Q U 1 Q T E U g V 0 F W R S B E Q V N I Q k 9 B U k Q v Q X V 0 b 1 J l b W 9 2 Z W R D b 2 x 1 b W 5 z M S 5 7 Q 2 9 s d W 1 u N j c w L D U z M X 0 m c X V v d D s s J n F 1 b 3 Q 7 U 2 V j d G l v b j E v U 0 F N U E x F I F d B V k U g R E F T S E J P Q V J E L 0 F 1 d G 9 S Z W 1 v d m V k Q 2 9 s d W 1 u c z E u e 0 N v b H V t b j Y 3 M S w 1 M z J 9 J n F 1 b 3 Q 7 L C Z x d W 9 0 O 1 N l Y 3 R p b 2 4 x L 1 N B T V B M R S B X Q V Z F I E R B U 0 h C T 0 F S R C 9 B d X R v U m V t b 3 Z l Z E N v b H V t b n M x L n t D b 2 x 1 b W 4 2 N z I s N T M z f S Z x d W 9 0 O y w m c X V v d D t T Z W N 0 a W 9 u M S 9 T Q U 1 Q T E U g V 0 F W R S B E Q V N I Q k 9 B U k Q v Q X V 0 b 1 J l b W 9 2 Z W R D b 2 x 1 b W 5 z M S 5 7 Q 2 9 s d W 1 u N j c z L D U z N H 0 m c X V v d D s s J n F 1 b 3 Q 7 U 2 V j d G l v b j E v U 0 F N U E x F I F d B V k U g R E F T S E J P Q V J E L 0 F 1 d G 9 S Z W 1 v d m V k Q 2 9 s d W 1 u c z E u e 0 N v b H V t b j Y 3 N C w 1 M z V 9 J n F 1 b 3 Q 7 L C Z x d W 9 0 O 1 N l Y 3 R p b 2 4 x L 1 N B T V B M R S B X Q V Z F I E R B U 0 h C T 0 F S R C 9 B d X R v U m V t b 3 Z l Z E N v b H V t b n M x L n t D b 2 x 1 b W 4 2 N z U s N T M 2 f S Z x d W 9 0 O y w m c X V v d D t T Z W N 0 a W 9 u M S 9 T Q U 1 Q T E U g V 0 F W R S B E Q V N I Q k 9 B U k Q v Q X V 0 b 1 J l b W 9 2 Z W R D b 2 x 1 b W 5 z M S 5 7 Q 2 9 s d W 1 u N j c 2 L D U z N 3 0 m c X V v d D s s J n F 1 b 3 Q 7 U 2 V j d G l v b j E v U 0 F N U E x F I F d B V k U g R E F T S E J P Q V J E L 0 F 1 d G 9 S Z W 1 v d m V k Q 2 9 s d W 1 u c z E u e 0 N v b H V t b j Y 3 N y w 1 M z h 9 J n F 1 b 3 Q 7 L C Z x d W 9 0 O 1 N l Y 3 R p b 2 4 x L 1 N B T V B M R S B X Q V Z F I E R B U 0 h C T 0 F S R C 9 B d X R v U m V t b 3 Z l Z E N v b H V t b n M x L n t D b 2 x 1 b W 4 2 N z g s N T M 5 f S Z x d W 9 0 O y w m c X V v d D t T Z W N 0 a W 9 u M S 9 T Q U 1 Q T E U g V 0 F W R S B E Q V N I Q k 9 B U k Q v Q X V 0 b 1 J l b W 9 2 Z W R D b 2 x 1 b W 5 z M S 5 7 Q 2 9 s d W 1 u N j c 5 L D U 0 M H 0 m c X V v d D s s J n F 1 b 3 Q 7 U 2 V j d G l v b j E v U 0 F N U E x F I F d B V k U g R E F T S E J P Q V J E L 0 F 1 d G 9 S Z W 1 v d m V k Q 2 9 s d W 1 u c z E u e 0 N v b H V t b j Y 4 M C w 1 N D F 9 J n F 1 b 3 Q 7 L C Z x d W 9 0 O 1 N l Y 3 R p b 2 4 x L 1 N B T V B M R S B X Q V Z F I E R B U 0 h C T 0 F S R C 9 B d X R v U m V t b 3 Z l Z E N v b H V t b n M x L n t D b 2 x 1 b W 4 2 O D E s N T Q y f S Z x d W 9 0 O y w m c X V v d D t T Z W N 0 a W 9 u M S 9 T Q U 1 Q T E U g V 0 F W R S B E Q V N I Q k 9 B U k Q v Q X V 0 b 1 J l b W 9 2 Z W R D b 2 x 1 b W 5 z M S 5 7 Q 2 9 s d W 1 u N j g y L D U 0 M 3 0 m c X V v d D s s J n F 1 b 3 Q 7 U 2 V j d G l v b j E v U 0 F N U E x F I F d B V k U g R E F T S E J P Q V J E L 0 F 1 d G 9 S Z W 1 v d m V k Q 2 9 s d W 1 u c z E u e 0 N v b H V t b j Y 4 M y w 1 N D R 9 J n F 1 b 3 Q 7 L C Z x d W 9 0 O 1 N l Y 3 R p b 2 4 x L 1 N B T V B M R S B X Q V Z F I E R B U 0 h C T 0 F S R C 9 B d X R v U m V t b 3 Z l Z E N v b H V t b n M x L n t D b 2 x 1 b W 4 2 O D Q s N T Q 1 f S Z x d W 9 0 O y w m c X V v d D t T Z W N 0 a W 9 u M S 9 T Q U 1 Q T E U g V 0 F W R S B E Q V N I Q k 9 B U k Q v Q X V 0 b 1 J l b W 9 2 Z W R D b 2 x 1 b W 5 z M S 5 7 Q 2 9 s d W 1 u N j g 1 L D U 0 N n 0 m c X V v d D s s J n F 1 b 3 Q 7 U 2 V j d G l v b j E v U 0 F N U E x F I F d B V k U g R E F T S E J P Q V J E L 0 F 1 d G 9 S Z W 1 v d m V k Q 2 9 s d W 1 u c z E u e 0 N v b H V t b j Y 4 N i w 1 N D d 9 J n F 1 b 3 Q 7 L C Z x d W 9 0 O 1 N l Y 3 R p b 2 4 x L 1 N B T V B M R S B X Q V Z F I E R B U 0 h C T 0 F S R C 9 B d X R v U m V t b 3 Z l Z E N v b H V t b n M x L n t D b 2 x 1 b W 4 2 O D c s N T Q 4 f S Z x d W 9 0 O y w m c X V v d D t T Z W N 0 a W 9 u M S 9 T Q U 1 Q T E U g V 0 F W R S B E Q V N I Q k 9 B U k Q v Q X V 0 b 1 J l b W 9 2 Z W R D b 2 x 1 b W 5 z M S 5 7 Q 2 9 s d W 1 u N j g 4 L D U 0 O X 0 m c X V v d D s s J n F 1 b 3 Q 7 U 2 V j d G l v b j E v U 0 F N U E x F I F d B V k U g R E F T S E J P Q V J E L 0 F 1 d G 9 S Z W 1 v d m V k Q 2 9 s d W 1 u c z E u e 0 N v b H V t b j Y 4 O S w 1 N T B 9 J n F 1 b 3 Q 7 L C Z x d W 9 0 O 1 N l Y 3 R p b 2 4 x L 1 N B T V B M R S B X Q V Z F I E R B U 0 h C T 0 F S R C 9 B d X R v U m V t b 3 Z l Z E N v b H V t b n M x L n t D b 2 x 1 b W 4 2 O T A s N T U x f S Z x d W 9 0 O y w m c X V v d D t T Z W N 0 a W 9 u M S 9 T Q U 1 Q T E U g V 0 F W R S B E Q V N I Q k 9 B U k Q v Q X V 0 b 1 J l b W 9 2 Z W R D b 2 x 1 b W 5 z M S 5 7 Q 2 9 s d W 1 u N j k x L D U 1 M n 0 m c X V v d D s s J n F 1 b 3 Q 7 U 2 V j d G l v b j E v U 0 F N U E x F I F d B V k U g R E F T S E J P Q V J E L 0 F 1 d G 9 S Z W 1 v d m V k Q 2 9 s d W 1 u c z E u e 0 N v b H V t b j Y 5 M i w 1 N T N 9 J n F 1 b 3 Q 7 L C Z x d W 9 0 O 1 N l Y 3 R p b 2 4 x L 1 N B T V B M R S B X Q V Z F I E R B U 0 h C T 0 F S R C 9 B d X R v U m V t b 3 Z l Z E N v b H V t b n M x L n t D b 2 x 1 b W 4 2 O T M s N T U 0 f S Z x d W 9 0 O y w m c X V v d D t T Z W N 0 a W 9 u M S 9 T Q U 1 Q T E U g V 0 F W R S B E Q V N I Q k 9 B U k Q v Q X V 0 b 1 J l b W 9 2 Z W R D b 2 x 1 b W 5 z M S 5 7 Q 2 9 s d W 1 u N j k 0 L D U 1 N X 0 m c X V v d D s s J n F 1 b 3 Q 7 U 2 V j d G l v b j E v U 0 F N U E x F I F d B V k U g R E F T S E J P Q V J E L 0 F 1 d G 9 S Z W 1 v d m V k Q 2 9 s d W 1 u c z E u e 0 N v b H V t b j Y 5 N S w 1 N T Z 9 J n F 1 b 3 Q 7 L C Z x d W 9 0 O 1 N l Y 3 R p b 2 4 x L 1 N B T V B M R S B X Q V Z F I E R B U 0 h C T 0 F S R C 9 B d X R v U m V t b 3 Z l Z E N v b H V t b n M x L n t D b 2 x 1 b W 4 2 O T Y s N T U 3 f S Z x d W 9 0 O y w m c X V v d D t T Z W N 0 a W 9 u M S 9 T Q U 1 Q T E U g V 0 F W R S B E Q V N I Q k 9 B U k Q v Q X V 0 b 1 J l b W 9 2 Z W R D b 2 x 1 b W 5 z M S 5 7 Q 2 9 s d W 1 u N j k 3 L D U 1 O H 0 m c X V v d D s s J n F 1 b 3 Q 7 U 2 V j d G l v b j E v U 0 F N U E x F I F d B V k U g R E F T S E J P Q V J E L 0 F 1 d G 9 S Z W 1 v d m V k Q 2 9 s d W 1 u c z E u e 0 N v b H V t b j Y 5 O C w 1 N T l 9 J n F 1 b 3 Q 7 L C Z x d W 9 0 O 1 N l Y 3 R p b 2 4 x L 1 N B T V B M R S B X Q V Z F I E R B U 0 h C T 0 F S R C 9 B d X R v U m V t b 3 Z l Z E N v b H V t b n M x L n t D b 2 x 1 b W 4 2 O T k s N T Y w f S Z x d W 9 0 O y w m c X V v d D t T Z W N 0 a W 9 u M S 9 T Q U 1 Q T E U g V 0 F W R S B E Q V N I Q k 9 B U k Q v Q X V 0 b 1 J l b W 9 2 Z W R D b 2 x 1 b W 5 z M S 5 7 Q 2 9 s d W 1 u N z A w L D U 2 M X 0 m c X V v d D s s J n F 1 b 3 Q 7 U 2 V j d G l v b j E v U 0 F N U E x F I F d B V k U g R E F T S E J P Q V J E L 0 F 1 d G 9 S Z W 1 v d m V k Q 2 9 s d W 1 u c z E u e 0 N v b H V t b j c w M S w 1 N j J 9 J n F 1 b 3 Q 7 L C Z x d W 9 0 O 1 N l Y 3 R p b 2 4 x L 1 N B T V B M R S B X Q V Z F I E R B U 0 h C T 0 F S R C 9 B d X R v U m V t b 3 Z l Z E N v b H V t b n M x L n t D b 2 x 1 b W 4 3 M D I s N T Y z f S Z x d W 9 0 O y w m c X V v d D t T Z W N 0 a W 9 u M S 9 T Q U 1 Q T E U g V 0 F W R S B E Q V N I Q k 9 B U k Q v Q X V 0 b 1 J l b W 9 2 Z W R D b 2 x 1 b W 5 z M S 5 7 Q 2 9 s d W 1 u N z A z L D U 2 N H 0 m c X V v d D s s J n F 1 b 3 Q 7 U 2 V j d G l v b j E v U 0 F N U E x F I F d B V k U g R E F T S E J P Q V J E L 0 F 1 d G 9 S Z W 1 v d m V k Q 2 9 s d W 1 u c z E u e 0 N v b H V t b j c w N C w 1 N j V 9 J n F 1 b 3 Q 7 L C Z x d W 9 0 O 1 N l Y 3 R p b 2 4 x L 1 N B T V B M R S B X Q V Z F I E R B U 0 h C T 0 F S R C 9 B d X R v U m V t b 3 Z l Z E N v b H V t b n M x L n t D b 2 x 1 b W 4 3 M D U s N T Y 2 f S Z x d W 9 0 O y w m c X V v d D t T Z W N 0 a W 9 u M S 9 T Q U 1 Q T E U g V 0 F W R S B E Q V N I Q k 9 B U k Q v Q X V 0 b 1 J l b W 9 2 Z W R D b 2 x 1 b W 5 z M S 5 7 Q 2 9 s d W 1 u N z A 2 L D U 2 N 3 0 m c X V v d D s s J n F 1 b 3 Q 7 U 2 V j d G l v b j E v U 0 F N U E x F I F d B V k U g R E F T S E J P Q V J E L 0 F 1 d G 9 S Z W 1 v d m V k Q 2 9 s d W 1 u c z E u e 0 N v b H V t b j c w N y w 1 N j h 9 J n F 1 b 3 Q 7 L C Z x d W 9 0 O 1 N l Y 3 R p b 2 4 x L 1 N B T V B M R S B X Q V Z F I E R B U 0 h C T 0 F S R C 9 B d X R v U m V t b 3 Z l Z E N v b H V t b n M x L n t D b 2 x 1 b W 4 3 M D g s N T Y 5 f S Z x d W 9 0 O y w m c X V v d D t T Z W N 0 a W 9 u M S 9 T Q U 1 Q T E U g V 0 F W R S B E Q V N I Q k 9 B U k Q v Q X V 0 b 1 J l b W 9 2 Z W R D b 2 x 1 b W 5 z M S 5 7 Q 2 9 s d W 1 u N z A 5 L D U 3 M H 0 m c X V v d D s s J n F 1 b 3 Q 7 U 2 V j d G l v b j E v U 0 F N U E x F I F d B V k U g R E F T S E J P Q V J E L 0 F 1 d G 9 S Z W 1 v d m V k Q 2 9 s d W 1 u c z E u e 0 N v b H V t b j c x M C w 1 N z F 9 J n F 1 b 3 Q 7 L C Z x d W 9 0 O 1 N l Y 3 R p b 2 4 x L 1 N B T V B M R S B X Q V Z F I E R B U 0 h C T 0 F S R C 9 B d X R v U m V t b 3 Z l Z E N v b H V t b n M x L n t D b 2 x 1 b W 4 3 M T E s N T c y f S Z x d W 9 0 O y w m c X V v d D t T Z W N 0 a W 9 u M S 9 T Q U 1 Q T E U g V 0 F W R S B E Q V N I Q k 9 B U k Q v Q X V 0 b 1 J l b W 9 2 Z W R D b 2 x 1 b W 5 z M S 5 7 Q 2 9 s d W 1 u N z E y L D U 3 M 3 0 m c X V v d D s s J n F 1 b 3 Q 7 U 2 V j d G l v b j E v U 0 F N U E x F I F d B V k U g R E F T S E J P Q V J E L 0 F 1 d G 9 S Z W 1 v d m V k Q 2 9 s d W 1 u c z E u e 0 N v b H V t b j c x M y w 1 N z R 9 J n F 1 b 3 Q 7 L C Z x d W 9 0 O 1 N l Y 3 R p b 2 4 x L 1 N B T V B M R S B X Q V Z F I E R B U 0 h C T 0 F S R C 9 B d X R v U m V t b 3 Z l Z E N v b H V t b n M x L n t D b 2 x 1 b W 4 3 M T Q s N T c 1 f S Z x d W 9 0 O y w m c X V v d D t T Z W N 0 a W 9 u M S 9 T Q U 1 Q T E U g V 0 F W R S B E Q V N I Q k 9 B U k Q v Q X V 0 b 1 J l b W 9 2 Z W R D b 2 x 1 b W 5 z M S 5 7 Q 2 9 s d W 1 u N z E 1 L D U 3 N n 0 m c X V v d D s s J n F 1 b 3 Q 7 U 2 V j d G l v b j E v U 0 F N U E x F I F d B V k U g R E F T S E J P Q V J E L 0 F 1 d G 9 S Z W 1 v d m V k Q 2 9 s d W 1 u c z E u e 0 N v b H V t b j c x N i w 1 N z d 9 J n F 1 b 3 Q 7 L C Z x d W 9 0 O 1 N l Y 3 R p b 2 4 x L 1 N B T V B M R S B X Q V Z F I E R B U 0 h C T 0 F S R C 9 B d X R v U m V t b 3 Z l Z E N v b H V t b n M x L n t D b 2 x 1 b W 4 3 M T c s N T c 4 f S Z x d W 9 0 O y w m c X V v d D t T Z W N 0 a W 9 u M S 9 T Q U 1 Q T E U g V 0 F W R S B E Q V N I Q k 9 B U k Q v Q X V 0 b 1 J l b W 9 2 Z W R D b 2 x 1 b W 5 z M S 5 7 Q 2 9 s d W 1 u N z E 4 L D U 3 O X 0 m c X V v d D s s J n F 1 b 3 Q 7 U 2 V j d G l v b j E v U 0 F N U E x F I F d B V k U g R E F T S E J P Q V J E L 0 F 1 d G 9 S Z W 1 v d m V k Q 2 9 s d W 1 u c z E u e 0 N v b H V t b j c x O S w 1 O D B 9 J n F 1 b 3 Q 7 L C Z x d W 9 0 O 1 N l Y 3 R p b 2 4 x L 1 N B T V B M R S B X Q V Z F I E R B U 0 h C T 0 F S R C 9 B d X R v U m V t b 3 Z l Z E N v b H V t b n M x L n t D b 2 x 1 b W 4 3 M j A s N T g x f S Z x d W 9 0 O y w m c X V v d D t T Z W N 0 a W 9 u M S 9 T Q U 1 Q T E U g V 0 F W R S B E Q V N I Q k 9 B U k Q v Q X V 0 b 1 J l b W 9 2 Z W R D b 2 x 1 b W 5 z M S 5 7 Q 2 9 s d W 1 u N z I x L D U 4 M n 0 m c X V v d D s s J n F 1 b 3 Q 7 U 2 V j d G l v b j E v U 0 F N U E x F I F d B V k U g R E F T S E J P Q V J E L 0 F 1 d G 9 S Z W 1 v d m V k Q 2 9 s d W 1 u c z E u e 0 N v b H V t b j c y M i w 1 O D N 9 J n F 1 b 3 Q 7 L C Z x d W 9 0 O 1 N l Y 3 R p b 2 4 x L 1 N B T V B M R S B X Q V Z F I E R B U 0 h C T 0 F S R C 9 B d X R v U m V t b 3 Z l Z E N v b H V t b n M x L n t D b 2 x 1 b W 4 3 M j M s N T g 0 f S Z x d W 9 0 O y w m c X V v d D t T Z W N 0 a W 9 u M S 9 T Q U 1 Q T E U g V 0 F W R S B E Q V N I Q k 9 B U k Q v Q X V 0 b 1 J l b W 9 2 Z W R D b 2 x 1 b W 5 z M S 5 7 Q 2 9 s d W 1 u N z I 0 L D U 4 N X 0 m c X V v d D s s J n F 1 b 3 Q 7 U 2 V j d G l v b j E v U 0 F N U E x F I F d B V k U g R E F T S E J P Q V J E L 0 F 1 d G 9 S Z W 1 v d m V k Q 2 9 s d W 1 u c z E u e 0 N v b H V t b j c y N S w 1 O D Z 9 J n F 1 b 3 Q 7 L C Z x d W 9 0 O 1 N l Y 3 R p b 2 4 x L 1 N B T V B M R S B X Q V Z F I E R B U 0 h C T 0 F S R C 9 B d X R v U m V t b 3 Z l Z E N v b H V t b n M x L n t D b 2 x 1 b W 4 3 M j Y s N T g 3 f S Z x d W 9 0 O y w m c X V v d D t T Z W N 0 a W 9 u M S 9 T Q U 1 Q T E U g V 0 F W R S B E Q V N I Q k 9 B U k Q v Q X V 0 b 1 J l b W 9 2 Z W R D b 2 x 1 b W 5 z M S 5 7 Q 2 9 s d W 1 u N z I 3 L D U 4 O H 0 m c X V v d D s s J n F 1 b 3 Q 7 U 2 V j d G l v b j E v U 0 F N U E x F I F d B V k U g R E F T S E J P Q V J E L 0 F 1 d G 9 S Z W 1 v d m V k Q 2 9 s d W 1 u c z E u e 0 N v b H V t b j c y O C w 1 O D l 9 J n F 1 b 3 Q 7 L C Z x d W 9 0 O 1 N l Y 3 R p b 2 4 x L 1 N B T V B M R S B X Q V Z F I E R B U 0 h C T 0 F S R C 9 B d X R v U m V t b 3 Z l Z E N v b H V t b n M x L n t D b 2 x 1 b W 4 3 M j k s N T k w f S Z x d W 9 0 O y w m c X V v d D t T Z W N 0 a W 9 u M S 9 T Q U 1 Q T E U g V 0 F W R S B E Q V N I Q k 9 B U k Q v Q X V 0 b 1 J l b W 9 2 Z W R D b 2 x 1 b W 5 z M S 5 7 Q 2 9 s d W 1 u N z M w L D U 5 M X 0 m c X V v d D s s J n F 1 b 3 Q 7 U 2 V j d G l v b j E v U 0 F N U E x F I F d B V k U g R E F T S E J P Q V J E L 0 F 1 d G 9 S Z W 1 v d m V k Q 2 9 s d W 1 u c z E u e 0 N v b H V t b j c z M S w 1 O T J 9 J n F 1 b 3 Q 7 L C Z x d W 9 0 O 1 N l Y 3 R p b 2 4 x L 1 N B T V B M R S B X Q V Z F I E R B U 0 h C T 0 F S R C 9 B d X R v U m V t b 3 Z l Z E N v b H V t b n M x L n t D b 2 x 1 b W 4 3 M z I s N T k z f S Z x d W 9 0 O y w m c X V v d D t T Z W N 0 a W 9 u M S 9 T Q U 1 Q T E U g V 0 F W R S B E Q V N I Q k 9 B U k Q v Q X V 0 b 1 J l b W 9 2 Z W R D b 2 x 1 b W 5 z M S 5 7 Q 2 9 s d W 1 u N z M z L D U 5 N H 0 m c X V v d D s s J n F 1 b 3 Q 7 U 2 V j d G l v b j E v U 0 F N U E x F I F d B V k U g R E F T S E J P Q V J E L 0 F 1 d G 9 S Z W 1 v d m V k Q 2 9 s d W 1 u c z E u e 0 N v b H V t b j c z N C w 1 O T V 9 J n F 1 b 3 Q 7 L C Z x d W 9 0 O 1 N l Y 3 R p b 2 4 x L 1 N B T V B M R S B X Q V Z F I E R B U 0 h C T 0 F S R C 9 B d X R v U m V t b 3 Z l Z E N v b H V t b n M x L n t D b 2 x 1 b W 4 3 M z U s N T k 2 f S Z x d W 9 0 O y w m c X V v d D t T Z W N 0 a W 9 u M S 9 T Q U 1 Q T E U g V 0 F W R S B E Q V N I Q k 9 B U k Q v Q X V 0 b 1 J l b W 9 2 Z W R D b 2 x 1 b W 5 z M S 5 7 Q 2 9 s d W 1 u N z M 2 L D U 5 N 3 0 m c X V v d D s s J n F 1 b 3 Q 7 U 2 V j d G l v b j E v U 0 F N U E x F I F d B V k U g R E F T S E J P Q V J E L 0 F 1 d G 9 S Z W 1 v d m V k Q 2 9 s d W 1 u c z E u e 0 N v b H V t b j c z N y w 1 O T h 9 J n F 1 b 3 Q 7 L C Z x d W 9 0 O 1 N l Y 3 R p b 2 4 x L 1 N B T V B M R S B X Q V Z F I E R B U 0 h C T 0 F S R C 9 B d X R v U m V t b 3 Z l Z E N v b H V t b n M x L n t D b 2 x 1 b W 4 3 M z g s N T k 5 f S Z x d W 9 0 O y w m c X V v d D t T Z W N 0 a W 9 u M S 9 T Q U 1 Q T E U g V 0 F W R S B E Q V N I Q k 9 B U k Q v Q X V 0 b 1 J l b W 9 2 Z W R D b 2 x 1 b W 5 z M S 5 7 Q 2 9 s d W 1 u N z M 5 L D Y w M H 0 m c X V v d D s s J n F 1 b 3 Q 7 U 2 V j d G l v b j E v U 0 F N U E x F I F d B V k U g R E F T S E J P Q V J E L 0 F 1 d G 9 S Z W 1 v d m V k Q 2 9 s d W 1 u c z E u e 0 N v b H V t b j c 0 M C w 2 M D F 9 J n F 1 b 3 Q 7 L C Z x d W 9 0 O 1 N l Y 3 R p b 2 4 x L 1 N B T V B M R S B X Q V Z F I E R B U 0 h C T 0 F S R C 9 B d X R v U m V t b 3 Z l Z E N v b H V t b n M x L n t D b 2 x 1 b W 4 3 N D E s N j A y f S Z x d W 9 0 O y w m c X V v d D t T Z W N 0 a W 9 u M S 9 T Q U 1 Q T E U g V 0 F W R S B E Q V N I Q k 9 B U k Q v Q X V 0 b 1 J l b W 9 2 Z W R D b 2 x 1 b W 5 z M S 5 7 Q 2 9 s d W 1 u N z Q y L D Y w M 3 0 m c X V v d D s s J n F 1 b 3 Q 7 U 2 V j d G l v b j E v U 0 F N U E x F I F d B V k U g R E F T S E J P Q V J E L 0 F 1 d G 9 S Z W 1 v d m V k Q 2 9 s d W 1 u c z E u e 0 N v b H V t b j c 0 M y w 2 M D R 9 J n F 1 b 3 Q 7 L C Z x d W 9 0 O 1 N l Y 3 R p b 2 4 x L 1 N B T V B M R S B X Q V Z F I E R B U 0 h C T 0 F S R C 9 B d X R v U m V t b 3 Z l Z E N v b H V t b n M x L n t D b 2 x 1 b W 4 3 N D Q s N j A 1 f S Z x d W 9 0 O y w m c X V v d D t T Z W N 0 a W 9 u M S 9 T Q U 1 Q T E U g V 0 F W R S B E Q V N I Q k 9 B U k Q v Q X V 0 b 1 J l b W 9 2 Z W R D b 2 x 1 b W 5 z M S 5 7 Q 2 9 s d W 1 u N z Q 1 L D Y w N n 0 m c X V v d D s s J n F 1 b 3 Q 7 U 2 V j d G l v b j E v U 0 F N U E x F I F d B V k U g R E F T S E J P Q V J E L 0 F 1 d G 9 S Z W 1 v d m V k Q 2 9 s d W 1 u c z E u e 0 N v b H V t b j c 0 N i w 2 M D d 9 J n F 1 b 3 Q 7 L C Z x d W 9 0 O 1 N l Y 3 R p b 2 4 x L 1 N B T V B M R S B X Q V Z F I E R B U 0 h C T 0 F S R C 9 B d X R v U m V t b 3 Z l Z E N v b H V t b n M x L n t D b 2 x 1 b W 4 3 N D c s N j A 4 f S Z x d W 9 0 O y w m c X V v d D t T Z W N 0 a W 9 u M S 9 T Q U 1 Q T E U g V 0 F W R S B E Q V N I Q k 9 B U k Q v Q X V 0 b 1 J l b W 9 2 Z W R D b 2 x 1 b W 5 z M S 5 7 Q 2 9 s d W 1 u N z Q 4 L D Y w O X 0 m c X V v d D s s J n F 1 b 3 Q 7 U 2 V j d G l v b j E v U 0 F N U E x F I F d B V k U g R E F T S E J P Q V J E L 0 F 1 d G 9 S Z W 1 v d m V k Q 2 9 s d W 1 u c z E u e 0 N v b H V t b j c 0 O S w 2 M T B 9 J n F 1 b 3 Q 7 L C Z x d W 9 0 O 1 N l Y 3 R p b 2 4 x L 1 N B T V B M R S B X Q V Z F I E R B U 0 h C T 0 F S R C 9 B d X R v U m V t b 3 Z l Z E N v b H V t b n M x L n t D b 2 x 1 b W 4 3 N T A s N j E x f S Z x d W 9 0 O y w m c X V v d D t T Z W N 0 a W 9 u M S 9 T Q U 1 Q T E U g V 0 F W R S B E Q V N I Q k 9 B U k Q v Q X V 0 b 1 J l b W 9 2 Z W R D b 2 x 1 b W 5 z M S 5 7 Q 2 9 s d W 1 u N z U x L D Y x M n 0 m c X V v d D s s J n F 1 b 3 Q 7 U 2 V j d G l v b j E v U 0 F N U E x F I F d B V k U g R E F T S E J P Q V J E L 0 F 1 d G 9 S Z W 1 v d m V k Q 2 9 s d W 1 u c z E u e 0 N v b H V t b j c 1 M i w 2 M T N 9 J n F 1 b 3 Q 7 L C Z x d W 9 0 O 1 N l Y 3 R p b 2 4 x L 1 N B T V B M R S B X Q V Z F I E R B U 0 h C T 0 F S R C 9 B d X R v U m V t b 3 Z l Z E N v b H V t b n M x L n t D b 2 x 1 b W 4 3 N T M s N j E 0 f S Z x d W 9 0 O y w m c X V v d D t T Z W N 0 a W 9 u M S 9 T Q U 1 Q T E U g V 0 F W R S B E Q V N I Q k 9 B U k Q v Q X V 0 b 1 J l b W 9 2 Z W R D b 2 x 1 b W 5 z M S 5 7 Q 2 9 s d W 1 u N z U 0 L D Y x N X 0 m c X V v d D s s J n F 1 b 3 Q 7 U 2 V j d G l v b j E v U 0 F N U E x F I F d B V k U g R E F T S E J P Q V J E L 0 F 1 d G 9 S Z W 1 v d m V k Q 2 9 s d W 1 u c z E u e 0 N v b H V t b j c 1 N S w 2 M T Z 9 J n F 1 b 3 Q 7 L C Z x d W 9 0 O 1 N l Y 3 R p b 2 4 x L 1 N B T V B M R S B X Q V Z F I E R B U 0 h C T 0 F S R C 9 B d X R v U m V t b 3 Z l Z E N v b H V t b n M x L n t D b 2 x 1 b W 4 3 N T Y s N j E 3 f S Z x d W 9 0 O y w m c X V v d D t T Z W N 0 a W 9 u M S 9 T Q U 1 Q T E U g V 0 F W R S B E Q V N I Q k 9 B U k Q v Q X V 0 b 1 J l b W 9 2 Z W R D b 2 x 1 b W 5 z M S 5 7 Q 2 9 s d W 1 u N z U 3 L D Y x O H 0 m c X V v d D s s J n F 1 b 3 Q 7 U 2 V j d G l v b j E v U 0 F N U E x F I F d B V k U g R E F T S E J P Q V J E L 0 F 1 d G 9 S Z W 1 v d m V k Q 2 9 s d W 1 u c z E u e 0 N v b H V t b j c 1 O C w 2 M T l 9 J n F 1 b 3 Q 7 L C Z x d W 9 0 O 1 N l Y 3 R p b 2 4 x L 1 N B T V B M R S B X Q V Z F I E R B U 0 h C T 0 F S R C 9 B d X R v U m V t b 3 Z l Z E N v b H V t b n M x L n t D b 2 x 1 b W 4 3 N T k s N j I w f S Z x d W 9 0 O y w m c X V v d D t T Z W N 0 a W 9 u M S 9 T Q U 1 Q T E U g V 0 F W R S B E Q V N I Q k 9 B U k Q v Q X V 0 b 1 J l b W 9 2 Z W R D b 2 x 1 b W 5 z M S 5 7 Q 2 9 s d W 1 u N z Y w L D Y y M X 0 m c X V v d D s s J n F 1 b 3 Q 7 U 2 V j d G l v b j E v U 0 F N U E x F I F d B V k U g R E F T S E J P Q V J E L 0 F 1 d G 9 S Z W 1 v d m V k Q 2 9 s d W 1 u c z E u e 0 N v b H V t b j c 2 M S w 2 M j J 9 J n F 1 b 3 Q 7 L C Z x d W 9 0 O 1 N l Y 3 R p b 2 4 x L 1 N B T V B M R S B X Q V Z F I E R B U 0 h C T 0 F S R C 9 B d X R v U m V t b 3 Z l Z E N v b H V t b n M x L n t D b 2 x 1 b W 4 3 N j I s N j I z f S Z x d W 9 0 O y w m c X V v d D t T Z W N 0 a W 9 u M S 9 T Q U 1 Q T E U g V 0 F W R S B E Q V N I Q k 9 B U k Q v Q X V 0 b 1 J l b W 9 2 Z W R D b 2 x 1 b W 5 z M S 5 7 Q 2 9 s d W 1 u N z Y z L D Y y N H 0 m c X V v d D s s J n F 1 b 3 Q 7 U 2 V j d G l v b j E v U 0 F N U E x F I F d B V k U g R E F T S E J P Q V J E L 0 F 1 d G 9 S Z W 1 v d m V k Q 2 9 s d W 1 u c z E u e 0 N v b H V t b j c 2 N C w 2 M j V 9 J n F 1 b 3 Q 7 L C Z x d W 9 0 O 1 N l Y 3 R p b 2 4 x L 1 N B T V B M R S B X Q V Z F I E R B U 0 h C T 0 F S R C 9 B d X R v U m V t b 3 Z l Z E N v b H V t b n M x L n t D b 2 x 1 b W 4 3 N j U s N j I 2 f S Z x d W 9 0 O y w m c X V v d D t T Z W N 0 a W 9 u M S 9 T Q U 1 Q T E U g V 0 F W R S B E Q V N I Q k 9 B U k Q v Q X V 0 b 1 J l b W 9 2 Z W R D b 2 x 1 b W 5 z M S 5 7 Q 2 9 s d W 1 u N z Y 2 L D Y y N 3 0 m c X V v d D s s J n F 1 b 3 Q 7 U 2 V j d G l v b j E v U 0 F N U E x F I F d B V k U g R E F T S E J P Q V J E L 0 F 1 d G 9 S Z W 1 v d m V k Q 2 9 s d W 1 u c z E u e 0 N v b H V t b j c 2 N y w 2 M j h 9 J n F 1 b 3 Q 7 L C Z x d W 9 0 O 1 N l Y 3 R p b 2 4 x L 1 N B T V B M R S B X Q V Z F I E R B U 0 h C T 0 F S R C 9 B d X R v U m V t b 3 Z l Z E N v b H V t b n M x L n t D b 2 x 1 b W 4 3 N j g s N j I 5 f S Z x d W 9 0 O y w m c X V v d D t T Z W N 0 a W 9 u M S 9 T Q U 1 Q T E U g V 0 F W R S B E Q V N I Q k 9 B U k Q v Q X V 0 b 1 J l b W 9 2 Z W R D b 2 x 1 b W 5 z M S 5 7 Q 2 9 s d W 1 u N z Y 5 L D Y z M H 0 m c X V v d D s s J n F 1 b 3 Q 7 U 2 V j d G l v b j E v U 0 F N U E x F I F d B V k U g R E F T S E J P Q V J E L 0 F 1 d G 9 S Z W 1 v d m V k Q 2 9 s d W 1 u c z E u e 0 N v b H V t b j c 3 M C w 2 M z F 9 J n F 1 b 3 Q 7 L C Z x d W 9 0 O 1 N l Y 3 R p b 2 4 x L 1 N B T V B M R S B X Q V Z F I E R B U 0 h C T 0 F S R C 9 B d X R v U m V t b 3 Z l Z E N v b H V t b n M x L n t D b 2 x 1 b W 4 3 N z E s N j M y f S Z x d W 9 0 O y w m c X V v d D t T Z W N 0 a W 9 u M S 9 T Q U 1 Q T E U g V 0 F W R S B E Q V N I Q k 9 B U k Q v Q X V 0 b 1 J l b W 9 2 Z W R D b 2 x 1 b W 5 z M S 5 7 Q 2 9 s d W 1 u N z c y L D Y z M 3 0 m c X V v d D s s J n F 1 b 3 Q 7 U 2 V j d G l v b j E v U 0 F N U E x F I F d B V k U g R E F T S E J P Q V J E L 0 F 1 d G 9 S Z W 1 v d m V k Q 2 9 s d W 1 u c z E u e 0 N v b H V t b j c 3 M y w 2 M z R 9 J n F 1 b 3 Q 7 L C Z x d W 9 0 O 1 N l Y 3 R p b 2 4 x L 1 N B T V B M R S B X Q V Z F I E R B U 0 h C T 0 F S R C 9 B d X R v U m V t b 3 Z l Z E N v b H V t b n M x L n t D b 2 x 1 b W 4 3 N z Q s N j M 1 f S Z x d W 9 0 O y w m c X V v d D t T Z W N 0 a W 9 u M S 9 T Q U 1 Q T E U g V 0 F W R S B E Q V N I Q k 9 B U k Q v Q X V 0 b 1 J l b W 9 2 Z W R D b 2 x 1 b W 5 z M S 5 7 Q 2 9 s d W 1 u N z c 1 L D Y z N n 0 m c X V v d D s s J n F 1 b 3 Q 7 U 2 V j d G l v b j E v U 0 F N U E x F I F d B V k U g R E F T S E J P Q V J E L 0 F 1 d G 9 S Z W 1 v d m V k Q 2 9 s d W 1 u c z E u e 0 N v b H V t b j c 3 N i w 2 M z d 9 J n F 1 b 3 Q 7 L C Z x d W 9 0 O 1 N l Y 3 R p b 2 4 x L 1 N B T V B M R S B X Q V Z F I E R B U 0 h C T 0 F S R C 9 B d X R v U m V t b 3 Z l Z E N v b H V t b n M x L n t D b 2 x 1 b W 4 3 N z c s N j M 4 f S Z x d W 9 0 O y w m c X V v d D t T Z W N 0 a W 9 u M S 9 T Q U 1 Q T E U g V 0 F W R S B E Q V N I Q k 9 B U k Q v Q X V 0 b 1 J l b W 9 2 Z W R D b 2 x 1 b W 5 z M S 5 7 Q 2 9 s d W 1 u N z c 4 L D Y z O X 0 m c X V v d D s s J n F 1 b 3 Q 7 U 2 V j d G l v b j E v U 0 F N U E x F I F d B V k U g R E F T S E J P Q V J E L 0 F 1 d G 9 S Z W 1 v d m V k Q 2 9 s d W 1 u c z E u e 0 N v b H V t b j c 3 O S w 2 N D B 9 J n F 1 b 3 Q 7 L C Z x d W 9 0 O 1 N l Y 3 R p b 2 4 x L 1 N B T V B M R S B X Q V Z F I E R B U 0 h C T 0 F S R C 9 B d X R v U m V t b 3 Z l Z E N v b H V t b n M x L n t D b 2 x 1 b W 4 3 O D A s N j Q x f S Z x d W 9 0 O y w m c X V v d D t T Z W N 0 a W 9 u M S 9 T Q U 1 Q T E U g V 0 F W R S B E Q V N I Q k 9 B U k Q v Q X V 0 b 1 J l b W 9 2 Z W R D b 2 x 1 b W 5 z M S 5 7 Q 2 9 s d W 1 u N z g x L D Y 0 M n 0 m c X V v d D s s J n F 1 b 3 Q 7 U 2 V j d G l v b j E v U 0 F N U E x F I F d B V k U g R E F T S E J P Q V J E L 0 F 1 d G 9 S Z W 1 v d m V k Q 2 9 s d W 1 u c z E u e 0 N v b H V t b j c 4 M i w 2 N D N 9 J n F 1 b 3 Q 7 L C Z x d W 9 0 O 1 N l Y 3 R p b 2 4 x L 1 N B T V B M R S B X Q V Z F I E R B U 0 h C T 0 F S R C 9 B d X R v U m V t b 3 Z l Z E N v b H V t b n M x L n t D b 2 x 1 b W 4 3 O D M s N j Q 0 f S Z x d W 9 0 O y w m c X V v d D t T Z W N 0 a W 9 u M S 9 T Q U 1 Q T E U g V 0 F W R S B E Q V N I Q k 9 B U k Q v Q X V 0 b 1 J l b W 9 2 Z W R D b 2 x 1 b W 5 z M S 5 7 Q 2 9 s d W 1 u N z g 0 L D Y 0 N X 0 m c X V v d D s s J n F 1 b 3 Q 7 U 2 V j d G l v b j E v U 0 F N U E x F I F d B V k U g R E F T S E J P Q V J E L 0 F 1 d G 9 S Z W 1 v d m V k Q 2 9 s d W 1 u c z E u e 0 N v b H V t b j c 4 N S w 2 N D Z 9 J n F 1 b 3 Q 7 L C Z x d W 9 0 O 1 N l Y 3 R p b 2 4 x L 1 N B T V B M R S B X Q V Z F I E R B U 0 h C T 0 F S R C 9 B d X R v U m V t b 3 Z l Z E N v b H V t b n M x L n t D b 2 x 1 b W 4 3 O D Y s N j Q 3 f S Z x d W 9 0 O y w m c X V v d D t T Z W N 0 a W 9 u M S 9 T Q U 1 Q T E U g V 0 F W R S B E Q V N I Q k 9 B U k Q v Q X V 0 b 1 J l b W 9 2 Z W R D b 2 x 1 b W 5 z M S 5 7 Q 2 9 s d W 1 u N z g 3 L D Y 0 O H 0 m c X V v d D s s J n F 1 b 3 Q 7 U 2 V j d G l v b j E v U 0 F N U E x F I F d B V k U g R E F T S E J P Q V J E L 0 F 1 d G 9 S Z W 1 v d m V k Q 2 9 s d W 1 u c z E u e 0 N v b H V t b j c 4 O C w 2 N D l 9 J n F 1 b 3 Q 7 L C Z x d W 9 0 O 1 N l Y 3 R p b 2 4 x L 1 N B T V B M R S B X Q V Z F I E R B U 0 h C T 0 F S R C 9 B d X R v U m V t b 3 Z l Z E N v b H V t b n M x L n t D b 2 x 1 b W 4 3 O D k s N j U w f S Z x d W 9 0 O y w m c X V v d D t T Z W N 0 a W 9 u M S 9 T Q U 1 Q T E U g V 0 F W R S B E Q V N I Q k 9 B U k Q v Q X V 0 b 1 J l b W 9 2 Z W R D b 2 x 1 b W 5 z M S 5 7 Q 2 9 s d W 1 u N z k w L D Y 1 M X 0 m c X V v d D s s J n F 1 b 3 Q 7 U 2 V j d G l v b j E v U 0 F N U E x F I F d B V k U g R E F T S E J P Q V J E L 0 F 1 d G 9 S Z W 1 v d m V k Q 2 9 s d W 1 u c z E u e 0 N v b H V t b j c 5 M S w 2 N T J 9 J n F 1 b 3 Q 7 L C Z x d W 9 0 O 1 N l Y 3 R p b 2 4 x L 1 N B T V B M R S B X Q V Z F I E R B U 0 h C T 0 F S R C 9 B d X R v U m V t b 3 Z l Z E N v b H V t b n M x L n t D b 2 x 1 b W 4 3 O T I s N j U z f S Z x d W 9 0 O y w m c X V v d D t T Z W N 0 a W 9 u M S 9 T Q U 1 Q T E U g V 0 F W R S B E Q V N I Q k 9 B U k Q v Q X V 0 b 1 J l b W 9 2 Z W R D b 2 x 1 b W 5 z M S 5 7 Q 2 9 s d W 1 u N z k z L D Y 1 N H 0 m c X V v d D s s J n F 1 b 3 Q 7 U 2 V j d G l v b j E v U 0 F N U E x F I F d B V k U g R E F T S E J P Q V J E L 0 F 1 d G 9 S Z W 1 v d m V k Q 2 9 s d W 1 u c z E u e 0 N v b H V t b j c 5 N C w 2 N T V 9 J n F 1 b 3 Q 7 L C Z x d W 9 0 O 1 N l Y 3 R p b 2 4 x L 1 N B T V B M R S B X Q V Z F I E R B U 0 h C T 0 F S R C 9 B d X R v U m V t b 3 Z l Z E N v b H V t b n M x L n t D b 2 x 1 b W 4 3 O T U s N j U 2 f S Z x d W 9 0 O y w m c X V v d D t T Z W N 0 a W 9 u M S 9 T Q U 1 Q T E U g V 0 F W R S B E Q V N I Q k 9 B U k Q v Q X V 0 b 1 J l b W 9 2 Z W R D b 2 x 1 b W 5 z M S 5 7 Q 2 9 s d W 1 u N z k 2 L D Y 1 N 3 0 m c X V v d D s s J n F 1 b 3 Q 7 U 2 V j d G l v b j E v U 0 F N U E x F I F d B V k U g R E F T S E J P Q V J E L 0 F 1 d G 9 S Z W 1 v d m V k Q 2 9 s d W 1 u c z E u e 0 N v b H V t b j c 5 N y w 2 N T h 9 J n F 1 b 3 Q 7 L C Z x d W 9 0 O 1 N l Y 3 R p b 2 4 x L 1 N B T V B M R S B X Q V Z F I E R B U 0 h C T 0 F S R C 9 B d X R v U m V t b 3 Z l Z E N v b H V t b n M x L n t D b 2 x 1 b W 4 3 O T g s N j U 5 f S Z x d W 9 0 O y w m c X V v d D t T Z W N 0 a W 9 u M S 9 T Q U 1 Q T E U g V 0 F W R S B E Q V N I Q k 9 B U k Q v Q X V 0 b 1 J l b W 9 2 Z W R D b 2 x 1 b W 5 z M S 5 7 Q 2 9 s d W 1 u N z k 5 L D Y 2 M H 0 m c X V v d D s s J n F 1 b 3 Q 7 U 2 V j d G l v b j E v U 0 F N U E x F I F d B V k U g R E F T S E J P Q V J E L 0 F 1 d G 9 S Z W 1 v d m V k Q 2 9 s d W 1 u c z E u e 0 N v b H V t b j g w M C w 2 N j F 9 J n F 1 b 3 Q 7 L C Z x d W 9 0 O 1 N l Y 3 R p b 2 4 x L 1 N B T V B M R S B X Q V Z F I E R B U 0 h C T 0 F S R C 9 B d X R v U m V t b 3 Z l Z E N v b H V t b n M x L n t D b 2 x 1 b W 4 4 M D E s N j Y y f S Z x d W 9 0 O y w m c X V v d D t T Z W N 0 a W 9 u M S 9 T Q U 1 Q T E U g V 0 F W R S B E Q V N I Q k 9 B U k Q v Q X V 0 b 1 J l b W 9 2 Z W R D b 2 x 1 b W 5 z M S 5 7 Q 2 9 s d W 1 u O D A y L D Y 2 M 3 0 m c X V v d D s s J n F 1 b 3 Q 7 U 2 V j d G l v b j E v U 0 F N U E x F I F d B V k U g R E F T S E J P Q V J E L 0 F 1 d G 9 S Z W 1 v d m V k Q 2 9 s d W 1 u c z E u e 0 N v b H V t b j g w M y w 2 N j R 9 J n F 1 b 3 Q 7 L C Z x d W 9 0 O 1 N l Y 3 R p b 2 4 x L 1 N B T V B M R S B X Q V Z F I E R B U 0 h C T 0 F S R C 9 B d X R v U m V t b 3 Z l Z E N v b H V t b n M x L n t D b 2 x 1 b W 4 4 M D Q s N j Y 1 f S Z x d W 9 0 O y w m c X V v d D t T Z W N 0 a W 9 u M S 9 T Q U 1 Q T E U g V 0 F W R S B E Q V N I Q k 9 B U k Q v Q X V 0 b 1 J l b W 9 2 Z W R D b 2 x 1 b W 5 z M S 5 7 Q 2 9 s d W 1 u O D A 1 L D Y 2 N n 0 m c X V v d D s s J n F 1 b 3 Q 7 U 2 V j d G l v b j E v U 0 F N U E x F I F d B V k U g R E F T S E J P Q V J E L 0 F 1 d G 9 S Z W 1 v d m V k Q 2 9 s d W 1 u c z E u e 0 N v b H V t b j g w N i w 2 N j d 9 J n F 1 b 3 Q 7 L C Z x d W 9 0 O 1 N l Y 3 R p b 2 4 x L 1 N B T V B M R S B X Q V Z F I E R B U 0 h C T 0 F S R C 9 B d X R v U m V t b 3 Z l Z E N v b H V t b n M x L n t D b 2 x 1 b W 4 4 M D c s N j Y 4 f S Z x d W 9 0 O y w m c X V v d D t T Z W N 0 a W 9 u M S 9 T Q U 1 Q T E U g V 0 F W R S B E Q V N I Q k 9 B U k Q v Q X V 0 b 1 J l b W 9 2 Z W R D b 2 x 1 b W 5 z M S 5 7 Q 2 9 s d W 1 u O D A 4 L D Y 2 O X 0 m c X V v d D s s J n F 1 b 3 Q 7 U 2 V j d G l v b j E v U 0 F N U E x F I F d B V k U g R E F T S E J P Q V J E L 0 F 1 d G 9 S Z W 1 v d m V k Q 2 9 s d W 1 u c z E u e 0 N v b H V t b j g w O S w 2 N z B 9 J n F 1 b 3 Q 7 L C Z x d W 9 0 O 1 N l Y 3 R p b 2 4 x L 1 N B T V B M R S B X Q V Z F I E R B U 0 h C T 0 F S R C 9 B d X R v U m V t b 3 Z l Z E N v b H V t b n M x L n t D b 2 x 1 b W 4 4 M T A s N j c x f S Z x d W 9 0 O y w m c X V v d D t T Z W N 0 a W 9 u M S 9 T Q U 1 Q T E U g V 0 F W R S B E Q V N I Q k 9 B U k Q v Q X V 0 b 1 J l b W 9 2 Z W R D b 2 x 1 b W 5 z M S 5 7 Q 2 9 s d W 1 u O D E x L D Y 3 M n 0 m c X V v d D s s J n F 1 b 3 Q 7 U 2 V j d G l v b j E v U 0 F N U E x F I F d B V k U g R E F T S E J P Q V J E L 0 F 1 d G 9 S Z W 1 v d m V k Q 2 9 s d W 1 u c z E u e 0 N v b H V t b j g x M i w 2 N z N 9 J n F 1 b 3 Q 7 L C Z x d W 9 0 O 1 N l Y 3 R p b 2 4 x L 1 N B T V B M R S B X Q V Z F I E R B U 0 h C T 0 F S R C 9 B d X R v U m V t b 3 Z l Z E N v b H V t b n M x L n t D b 2 x 1 b W 4 4 M T M s N j c 0 f S Z x d W 9 0 O y w m c X V v d D t T Z W N 0 a W 9 u M S 9 T Q U 1 Q T E U g V 0 F W R S B E Q V N I Q k 9 B U k Q v Q X V 0 b 1 J l b W 9 2 Z W R D b 2 x 1 b W 5 z M S 5 7 Q 2 9 s d W 1 u O D E 0 L D Y 3 N X 0 m c X V v d D s s J n F 1 b 3 Q 7 U 2 V j d G l v b j E v U 0 F N U E x F I F d B V k U g R E F T S E J P Q V J E L 0 F 1 d G 9 S Z W 1 v d m V k Q 2 9 s d W 1 u c z E u e 0 N v b H V t b j g x N S w 2 N z Z 9 J n F 1 b 3 Q 7 L C Z x d W 9 0 O 1 N l Y 3 R p b 2 4 x L 1 N B T V B M R S B X Q V Z F I E R B U 0 h C T 0 F S R C 9 B d X R v U m V t b 3 Z l Z E N v b H V t b n M x L n t D b 2 x 1 b W 4 4 M T Y s N j c 3 f S Z x d W 9 0 O y w m c X V v d D t T Z W N 0 a W 9 u M S 9 T Q U 1 Q T E U g V 0 F W R S B E Q V N I Q k 9 B U k Q v Q X V 0 b 1 J l b W 9 2 Z W R D b 2 x 1 b W 5 z M S 5 7 Q 2 9 s d W 1 u O D E 3 L D Y 3 O H 0 m c X V v d D s s J n F 1 b 3 Q 7 U 2 V j d G l v b j E v U 0 F N U E x F I F d B V k U g R E F T S E J P Q V J E L 0 F 1 d G 9 S Z W 1 v d m V k Q 2 9 s d W 1 u c z E u e 0 N v b H V t b j g x O C w 2 N z l 9 J n F 1 b 3 Q 7 L C Z x d W 9 0 O 1 N l Y 3 R p b 2 4 x L 1 N B T V B M R S B X Q V Z F I E R B U 0 h C T 0 F S R C 9 B d X R v U m V t b 3 Z l Z E N v b H V t b n M x L n t D b 2 x 1 b W 4 4 M T k s N j g w f S Z x d W 9 0 O y w m c X V v d D t T Z W N 0 a W 9 u M S 9 T Q U 1 Q T E U g V 0 F W R S B E Q V N I Q k 9 B U k Q v Q X V 0 b 1 J l b W 9 2 Z W R D b 2 x 1 b W 5 z M S 5 7 Q 2 9 s d W 1 u O D I w L D Y 4 M X 0 m c X V v d D s s J n F 1 b 3 Q 7 U 2 V j d G l v b j E v U 0 F N U E x F I F d B V k U g R E F T S E J P Q V J E L 0 F 1 d G 9 S Z W 1 v d m V k Q 2 9 s d W 1 u c z E u e 0 N v b H V t b j g y M S w 2 O D J 9 J n F 1 b 3 Q 7 L C Z x d W 9 0 O 1 N l Y 3 R p b 2 4 x L 1 N B T V B M R S B X Q V Z F I E R B U 0 h C T 0 F S R C 9 B d X R v U m V t b 3 Z l Z E N v b H V t b n M x L n t D b 2 x 1 b W 4 4 M j I s N j g z f S Z x d W 9 0 O y w m c X V v d D t T Z W N 0 a W 9 u M S 9 T Q U 1 Q T E U g V 0 F W R S B E Q V N I Q k 9 B U k Q v Q X V 0 b 1 J l b W 9 2 Z W R D b 2 x 1 b W 5 z M S 5 7 Q 2 9 s d W 1 u O D I z L D Y 4 N H 0 m c X V v d D s s J n F 1 b 3 Q 7 U 2 V j d G l v b j E v U 0 F N U E x F I F d B V k U g R E F T S E J P Q V J E L 0 F 1 d G 9 S Z W 1 v d m V k Q 2 9 s d W 1 u c z E u e 0 N v b H V t b j g y N C w 2 O D V 9 J n F 1 b 3 Q 7 L C Z x d W 9 0 O 1 N l Y 3 R p b 2 4 x L 1 N B T V B M R S B X Q V Z F I E R B U 0 h C T 0 F S R C 9 B d X R v U m V t b 3 Z l Z E N v b H V t b n M x L n t D b 2 x 1 b W 4 4 M j U s N j g 2 f S Z x d W 9 0 O y w m c X V v d D t T Z W N 0 a W 9 u M S 9 T Q U 1 Q T E U g V 0 F W R S B E Q V N I Q k 9 B U k Q v Q X V 0 b 1 J l b W 9 2 Z W R D b 2 x 1 b W 5 z M S 5 7 Q 2 9 s d W 1 u O D I 2 L D Y 4 N 3 0 m c X V v d D s s J n F 1 b 3 Q 7 U 2 V j d G l v b j E v U 0 F N U E x F I F d B V k U g R E F T S E J P Q V J E L 0 F 1 d G 9 S Z W 1 v d m V k Q 2 9 s d W 1 u c z E u e 0 N v b H V t b j g y N y w 2 O D h 9 J n F 1 b 3 Q 7 L C Z x d W 9 0 O 1 N l Y 3 R p b 2 4 x L 1 N B T V B M R S B X Q V Z F I E R B U 0 h C T 0 F S R C 9 B d X R v U m V t b 3 Z l Z E N v b H V t b n M x L n t D b 2 x 1 b W 4 4 M j g s N j g 5 f S Z x d W 9 0 O y w m c X V v d D t T Z W N 0 a W 9 u M S 9 T Q U 1 Q T E U g V 0 F W R S B E Q V N I Q k 9 B U k Q v Q X V 0 b 1 J l b W 9 2 Z W R D b 2 x 1 b W 5 z M S 5 7 Q 2 9 s d W 1 u O D I 5 L D Y 5 M H 0 m c X V v d D s s J n F 1 b 3 Q 7 U 2 V j d G l v b j E v U 0 F N U E x F I F d B V k U g R E F T S E J P Q V J E L 0 F 1 d G 9 S Z W 1 v d m V k Q 2 9 s d W 1 u c z E u e 0 N v b H V t b j g z M C w 2 O T F 9 J n F 1 b 3 Q 7 L C Z x d W 9 0 O 1 N l Y 3 R p b 2 4 x L 1 N B T V B M R S B X Q V Z F I E R B U 0 h C T 0 F S R C 9 B d X R v U m V t b 3 Z l Z E N v b H V t b n M x L n t D b 2 x 1 b W 4 4 M z E s N j k y f S Z x d W 9 0 O y w m c X V v d D t T Z W N 0 a W 9 u M S 9 T Q U 1 Q T E U g V 0 F W R S B E Q V N I Q k 9 B U k Q v Q X V 0 b 1 J l b W 9 2 Z W R D b 2 x 1 b W 5 z M S 5 7 Q 2 9 s d W 1 u O D M y L D Y 5 M 3 0 m c X V v d D s s J n F 1 b 3 Q 7 U 2 V j d G l v b j E v U 0 F N U E x F I F d B V k U g R E F T S E J P Q V J E L 0 F 1 d G 9 S Z W 1 v d m V k Q 2 9 s d W 1 u c z E u e 0 N v b H V t b j g z M y w 2 O T R 9 J n F 1 b 3 Q 7 L C Z x d W 9 0 O 1 N l Y 3 R p b 2 4 x L 1 N B T V B M R S B X Q V Z F I E R B U 0 h C T 0 F S R C 9 B d X R v U m V t b 3 Z l Z E N v b H V t b n M x L n t D b 2 x 1 b W 4 4 M z Q s N j k 1 f S Z x d W 9 0 O y w m c X V v d D t T Z W N 0 a W 9 u M S 9 T Q U 1 Q T E U g V 0 F W R S B E Q V N I Q k 9 B U k Q v Q X V 0 b 1 J l b W 9 2 Z W R D b 2 x 1 b W 5 z M S 5 7 Q 2 9 s d W 1 u O D M 1 L D Y 5 N n 0 m c X V v d D s s J n F 1 b 3 Q 7 U 2 V j d G l v b j E v U 0 F N U E x F I F d B V k U g R E F T S E J P Q V J E L 0 F 1 d G 9 S Z W 1 v d m V k Q 2 9 s d W 1 u c z E u e 0 N v b H V t b j g z N i w 2 O T d 9 J n F 1 b 3 Q 7 L C Z x d W 9 0 O 1 N l Y 3 R p b 2 4 x L 1 N B T V B M R S B X Q V Z F I E R B U 0 h C T 0 F S R C 9 B d X R v U m V t b 3 Z l Z E N v b H V t b n M x L n t D b 2 x 1 b W 4 4 M z c s N j k 4 f S Z x d W 9 0 O y w m c X V v d D t T Z W N 0 a W 9 u M S 9 T Q U 1 Q T E U g V 0 F W R S B E Q V N I Q k 9 B U k Q v Q X V 0 b 1 J l b W 9 2 Z W R D b 2 x 1 b W 5 z M S 5 7 Q 2 9 s d W 1 u O D M 4 L D Y 5 O X 0 m c X V v d D s s J n F 1 b 3 Q 7 U 2 V j d G l v b j E v U 0 F N U E x F I F d B V k U g R E F T S E J P Q V J E L 0 F 1 d G 9 S Z W 1 v d m V k Q 2 9 s d W 1 u c z E u e 0 N v b H V t b j g z O S w 3 M D B 9 J n F 1 b 3 Q 7 L C Z x d W 9 0 O 1 N l Y 3 R p b 2 4 x L 1 N B T V B M R S B X Q V Z F I E R B U 0 h C T 0 F S R C 9 B d X R v U m V t b 3 Z l Z E N v b H V t b n M x L n t D b 2 x 1 b W 4 4 N D A s N z A x f S Z x d W 9 0 O y w m c X V v d D t T Z W N 0 a W 9 u M S 9 T Q U 1 Q T E U g V 0 F W R S B E Q V N I Q k 9 B U k Q v Q X V 0 b 1 J l b W 9 2 Z W R D b 2 x 1 b W 5 z M S 5 7 Q 2 9 s d W 1 u O D Q x L D c w M n 0 m c X V v d D s s J n F 1 b 3 Q 7 U 2 V j d G l v b j E v U 0 F N U E x F I F d B V k U g R E F T S E J P Q V J E L 0 F 1 d G 9 S Z W 1 v d m V k Q 2 9 s d W 1 u c z E u e 0 N v b H V t b j g 0 M i w 3 M D N 9 J n F 1 b 3 Q 7 L C Z x d W 9 0 O 1 N l Y 3 R p b 2 4 x L 1 N B T V B M R S B X Q V Z F I E R B U 0 h C T 0 F S R C 9 B d X R v U m V t b 3 Z l Z E N v b H V t b n M x L n t D b 2 x 1 b W 4 4 N D M s N z A 0 f S Z x d W 9 0 O y w m c X V v d D t T Z W N 0 a W 9 u M S 9 T Q U 1 Q T E U g V 0 F W R S B E Q V N I Q k 9 B U k Q v Q X V 0 b 1 J l b W 9 2 Z W R D b 2 x 1 b W 5 z M S 5 7 Q 2 9 s d W 1 u O D Q 0 L D c w N X 0 m c X V v d D s s J n F 1 b 3 Q 7 U 2 V j d G l v b j E v U 0 F N U E x F I F d B V k U g R E F T S E J P Q V J E L 0 F 1 d G 9 S Z W 1 v d m V k Q 2 9 s d W 1 u c z E u e 0 N v b H V t b j g 0 N S w 3 M D Z 9 J n F 1 b 3 Q 7 L C Z x d W 9 0 O 1 N l Y 3 R p b 2 4 x L 1 N B T V B M R S B X Q V Z F I E R B U 0 h C T 0 F S R C 9 B d X R v U m V t b 3 Z l Z E N v b H V t b n M x L n t D b 2 x 1 b W 4 4 N D Y s N z A 3 f S Z x d W 9 0 O y w m c X V v d D t T Z W N 0 a W 9 u M S 9 T Q U 1 Q T E U g V 0 F W R S B E Q V N I Q k 9 B U k Q v Q X V 0 b 1 J l b W 9 2 Z W R D b 2 x 1 b W 5 z M S 5 7 Q 2 9 s d W 1 u O D Q 3 L D c w O H 0 m c X V v d D s s J n F 1 b 3 Q 7 U 2 V j d G l v b j E v U 0 F N U E x F I F d B V k U g R E F T S E J P Q V J E L 0 F 1 d G 9 S Z W 1 v d m V k Q 2 9 s d W 1 u c z E u e 0 N v b H V t b j g 0 O C w 3 M D l 9 J n F 1 b 3 Q 7 L C Z x d W 9 0 O 1 N l Y 3 R p b 2 4 x L 1 N B T V B M R S B X Q V Z F I E R B U 0 h C T 0 F S R C 9 B d X R v U m V t b 3 Z l Z E N v b H V t b n M x L n t D b 2 x 1 b W 4 4 N D k s N z E w f S Z x d W 9 0 O y w m c X V v d D t T Z W N 0 a W 9 u M S 9 T Q U 1 Q T E U g V 0 F W R S B E Q V N I Q k 9 B U k Q v Q X V 0 b 1 J l b W 9 2 Z W R D b 2 x 1 b W 5 z M S 5 7 Q 2 9 s d W 1 u O D U w L D c x M X 0 m c X V v d D s s J n F 1 b 3 Q 7 U 2 V j d G l v b j E v U 0 F N U E x F I F d B V k U g R E F T S E J P Q V J E L 0 F 1 d G 9 S Z W 1 v d m V k Q 2 9 s d W 1 u c z E u e 0 N v b H V t b j g 1 M S w 3 M T J 9 J n F 1 b 3 Q 7 L C Z x d W 9 0 O 1 N l Y 3 R p b 2 4 x L 1 N B T V B M R S B X Q V Z F I E R B U 0 h C T 0 F S R C 9 B d X R v U m V t b 3 Z l Z E N v b H V t b n M x L n t D b 2 x 1 b W 4 4 N T I s N z E z f S Z x d W 9 0 O y w m c X V v d D t T Z W N 0 a W 9 u M S 9 T Q U 1 Q T E U g V 0 F W R S B E Q V N I Q k 9 B U k Q v Q X V 0 b 1 J l b W 9 2 Z W R D b 2 x 1 b W 5 z M S 5 7 Q 2 9 s d W 1 u O D U z L D c x N H 0 m c X V v d D s s J n F 1 b 3 Q 7 U 2 V j d G l v b j E v U 0 F N U E x F I F d B V k U g R E F T S E J P Q V J E L 0 F 1 d G 9 S Z W 1 v d m V k Q 2 9 s d W 1 u c z E u e 0 N v b H V t b j g 1 N C w 3 M T V 9 J n F 1 b 3 Q 7 L C Z x d W 9 0 O 1 N l Y 3 R p b 2 4 x L 1 N B T V B M R S B X Q V Z F I E R B U 0 h C T 0 F S R C 9 B d X R v U m V t b 3 Z l Z E N v b H V t b n M x L n t D b 2 x 1 b W 4 4 N T U s N z E 2 f S Z x d W 9 0 O y w m c X V v d D t T Z W N 0 a W 9 u M S 9 T Q U 1 Q T E U g V 0 F W R S B E Q V N I Q k 9 B U k Q v Q X V 0 b 1 J l b W 9 2 Z W R D b 2 x 1 b W 5 z M S 5 7 Q 2 9 s d W 1 u O D U 2 L D c x N 3 0 m c X V v d D s s J n F 1 b 3 Q 7 U 2 V j d G l v b j E v U 0 F N U E x F I F d B V k U g R E F T S E J P Q V J E L 0 F 1 d G 9 S Z W 1 v d m V k Q 2 9 s d W 1 u c z E u e 0 N v b H V t b j g 1 N y w 3 M T h 9 J n F 1 b 3 Q 7 L C Z x d W 9 0 O 1 N l Y 3 R p b 2 4 x L 1 N B T V B M R S B X Q V Z F I E R B U 0 h C T 0 F S R C 9 B d X R v U m V t b 3 Z l Z E N v b H V t b n M x L n t D b 2 x 1 b W 4 4 N T g s N z E 5 f S Z x d W 9 0 O y w m c X V v d D t T Z W N 0 a W 9 u M S 9 T Q U 1 Q T E U g V 0 F W R S B E Q V N I Q k 9 B U k Q v Q X V 0 b 1 J l b W 9 2 Z W R D b 2 x 1 b W 5 z M S 5 7 Q 2 9 s d W 1 u O D U 5 L D c y M H 0 m c X V v d D s s J n F 1 b 3 Q 7 U 2 V j d G l v b j E v U 0 F N U E x F I F d B V k U g R E F T S E J P Q V J E L 0 F 1 d G 9 S Z W 1 v d m V k Q 2 9 s d W 1 u c z E u e 0 N v b H V t b j g 2 M C w 3 M j F 9 J n F 1 b 3 Q 7 L C Z x d W 9 0 O 1 N l Y 3 R p b 2 4 x L 1 N B T V B M R S B X Q V Z F I E R B U 0 h C T 0 F S R C 9 B d X R v U m V t b 3 Z l Z E N v b H V t b n M x L n t D b 2 x 1 b W 4 4 N j E s N z I y f S Z x d W 9 0 O y w m c X V v d D t T Z W N 0 a W 9 u M S 9 T Q U 1 Q T E U g V 0 F W R S B E Q V N I Q k 9 B U k Q v Q X V 0 b 1 J l b W 9 2 Z W R D b 2 x 1 b W 5 z M S 5 7 Q 2 9 s d W 1 u O D Y y L D c y M 3 0 m c X V v d D s s J n F 1 b 3 Q 7 U 2 V j d G l v b j E v U 0 F N U E x F I F d B V k U g R E F T S E J P Q V J E L 0 F 1 d G 9 S Z W 1 v d m V k Q 2 9 s d W 1 u c z E u e 0 N v b H V t b j g 2 M y w 3 M j R 9 J n F 1 b 3 Q 7 L C Z x d W 9 0 O 1 N l Y 3 R p b 2 4 x L 1 N B T V B M R S B X Q V Z F I E R B U 0 h C T 0 F S R C 9 B d X R v U m V t b 3 Z l Z E N v b H V t b n M x L n t D b 2 x 1 b W 4 4 N j Q s N z I 1 f S Z x d W 9 0 O y w m c X V v d D t T Z W N 0 a W 9 u M S 9 T Q U 1 Q T E U g V 0 F W R S B E Q V N I Q k 9 B U k Q v Q X V 0 b 1 J l b W 9 2 Z W R D b 2 x 1 b W 5 z M S 5 7 Q 2 9 s d W 1 u O D Y 1 L D c y N n 0 m c X V v d D s s J n F 1 b 3 Q 7 U 2 V j d G l v b j E v U 0 F N U E x F I F d B V k U g R E F T S E J P Q V J E L 0 F 1 d G 9 S Z W 1 v d m V k Q 2 9 s d W 1 u c z E u e 0 N v b H V t b j g 2 N i w 3 M j d 9 J n F 1 b 3 Q 7 L C Z x d W 9 0 O 1 N l Y 3 R p b 2 4 x L 1 N B T V B M R S B X Q V Z F I E R B U 0 h C T 0 F S R C 9 B d X R v U m V t b 3 Z l Z E N v b H V t b n M x L n t D b 2 x 1 b W 4 4 N j c s N z I 4 f S Z x d W 9 0 O y w m c X V v d D t T Z W N 0 a W 9 u M S 9 T Q U 1 Q T E U g V 0 F W R S B E Q V N I Q k 9 B U k Q v Q X V 0 b 1 J l b W 9 2 Z W R D b 2 x 1 b W 5 z M S 5 7 Q 2 9 s d W 1 u O D Y 4 L D c y O X 0 m c X V v d D s s J n F 1 b 3 Q 7 U 2 V j d G l v b j E v U 0 F N U E x F I F d B V k U g R E F T S E J P Q V J E L 0 F 1 d G 9 S Z W 1 v d m V k Q 2 9 s d W 1 u c z E u e 0 N v b H V t b j g 2 O S w 3 M z B 9 J n F 1 b 3 Q 7 L C Z x d W 9 0 O 1 N l Y 3 R p b 2 4 x L 1 N B T V B M R S B X Q V Z F I E R B U 0 h C T 0 F S R C 9 B d X R v U m V t b 3 Z l Z E N v b H V t b n M x L n t D b 2 x 1 b W 4 4 N z A s N z M x f S Z x d W 9 0 O y w m c X V v d D t T Z W N 0 a W 9 u M S 9 T Q U 1 Q T E U g V 0 F W R S B E Q V N I Q k 9 B U k Q v Q X V 0 b 1 J l b W 9 2 Z W R D b 2 x 1 b W 5 z M S 5 7 Q 2 9 s d W 1 u O D c x L D c z M n 0 m c X V v d D s s J n F 1 b 3 Q 7 U 2 V j d G l v b j E v U 0 F N U E x F I F d B V k U g R E F T S E J P Q V J E L 0 F 1 d G 9 S Z W 1 v d m V k Q 2 9 s d W 1 u c z E u e 0 N v b H V t b j g 3 M i w 3 M z N 9 J n F 1 b 3 Q 7 L C Z x d W 9 0 O 1 N l Y 3 R p b 2 4 x L 1 N B T V B M R S B X Q V Z F I E R B U 0 h C T 0 F S R C 9 B d X R v U m V t b 3 Z l Z E N v b H V t b n M x L n t D b 2 x 1 b W 4 4 N z M s N z M 0 f S Z x d W 9 0 O y w m c X V v d D t T Z W N 0 a W 9 u M S 9 T Q U 1 Q T E U g V 0 F W R S B E Q V N I Q k 9 B U k Q v Q X V 0 b 1 J l b W 9 2 Z W R D b 2 x 1 b W 5 z M S 5 7 Q 2 9 s d W 1 u O D c 0 L D c z N X 0 m c X V v d D s s J n F 1 b 3 Q 7 U 2 V j d G l v b j E v U 0 F N U E x F I F d B V k U g R E F T S E J P Q V J E L 0 F 1 d G 9 S Z W 1 v d m V k Q 2 9 s d W 1 u c z E u e 0 N v b H V t b j g 3 N S w 3 M z Z 9 J n F 1 b 3 Q 7 L C Z x d W 9 0 O 1 N l Y 3 R p b 2 4 x L 1 N B T V B M R S B X Q V Z F I E R B U 0 h C T 0 F S R C 9 B d X R v U m V t b 3 Z l Z E N v b H V t b n M x L n t D b 2 x 1 b W 4 4 N z Y s N z M 3 f S Z x d W 9 0 O y w m c X V v d D t T Z W N 0 a W 9 u M S 9 T Q U 1 Q T E U g V 0 F W R S B E Q V N I Q k 9 B U k Q v Q X V 0 b 1 J l b W 9 2 Z W R D b 2 x 1 b W 5 z M S 5 7 Q 2 9 s d W 1 u O D c 3 L D c z O H 0 m c X V v d D s s J n F 1 b 3 Q 7 U 2 V j d G l v b j E v U 0 F N U E x F I F d B V k U g R E F T S E J P Q V J E L 0 F 1 d G 9 S Z W 1 v d m V k Q 2 9 s d W 1 u c z E u e 0 N v b H V t b j g 3 O C w 3 M z l 9 J n F 1 b 3 Q 7 L C Z x d W 9 0 O 1 N l Y 3 R p b 2 4 x L 1 N B T V B M R S B X Q V Z F I E R B U 0 h C T 0 F S R C 9 B d X R v U m V t b 3 Z l Z E N v b H V t b n M x L n t D b 2 x 1 b W 4 4 N z k s N z Q w f S Z x d W 9 0 O y w m c X V v d D t T Z W N 0 a W 9 u M S 9 T Q U 1 Q T E U g V 0 F W R S B E Q V N I Q k 9 B U k Q v Q X V 0 b 1 J l b W 9 2 Z W R D b 2 x 1 b W 5 z M S 5 7 Q 2 9 s d W 1 u O D g w L D c 0 M X 0 m c X V v d D s s J n F 1 b 3 Q 7 U 2 V j d G l v b j E v U 0 F N U E x F I F d B V k U g R E F T S E J P Q V J E L 0 F 1 d G 9 S Z W 1 v d m V k Q 2 9 s d W 1 u c z E u e 0 N v b H V t b j g 4 M S w 3 N D J 9 J n F 1 b 3 Q 7 L C Z x d W 9 0 O 1 N l Y 3 R p b 2 4 x L 1 N B T V B M R S B X Q V Z F I E R B U 0 h C T 0 F S R C 9 B d X R v U m V t b 3 Z l Z E N v b H V t b n M x L n t D b 2 x 1 b W 4 4 O D I s N z Q z f S Z x d W 9 0 O y w m c X V v d D t T Z W N 0 a W 9 u M S 9 T Q U 1 Q T E U g V 0 F W R S B E Q V N I Q k 9 B U k Q v Q X V 0 b 1 J l b W 9 2 Z W R D b 2 x 1 b W 5 z M S 5 7 Q 2 9 s d W 1 u O D g z L D c 0 N H 0 m c X V v d D s s J n F 1 b 3 Q 7 U 2 V j d G l v b j E v U 0 F N U E x F I F d B V k U g R E F T S E J P Q V J E L 0 F 1 d G 9 S Z W 1 v d m V k Q 2 9 s d W 1 u c z E u e 0 N v b H V t b j g 4 N C w 3 N D V 9 J n F 1 b 3 Q 7 L C Z x d W 9 0 O 1 N l Y 3 R p b 2 4 x L 1 N B T V B M R S B X Q V Z F I E R B U 0 h C T 0 F S R C 9 B d X R v U m V t b 3 Z l Z E N v b H V t b n M x L n t D b 2 x 1 b W 4 4 O D U s N z Q 2 f S Z x d W 9 0 O y w m c X V v d D t T Z W N 0 a W 9 u M S 9 T Q U 1 Q T E U g V 0 F W R S B E Q V N I Q k 9 B U k Q v Q X V 0 b 1 J l b W 9 2 Z W R D b 2 x 1 b W 5 z M S 5 7 Q 2 9 s d W 1 u O D g 2 L D c 0 N 3 0 m c X V v d D s s J n F 1 b 3 Q 7 U 2 V j d G l v b j E v U 0 F N U E x F I F d B V k U g R E F T S E J P Q V J E L 0 F 1 d G 9 S Z W 1 v d m V k Q 2 9 s d W 1 u c z E u e 0 N v b H V t b j g 4 N y w 3 N D h 9 J n F 1 b 3 Q 7 L C Z x d W 9 0 O 1 N l Y 3 R p b 2 4 x L 1 N B T V B M R S B X Q V Z F I E R B U 0 h C T 0 F S R C 9 B d X R v U m V t b 3 Z l Z E N v b H V t b n M x L n t D b 2 x 1 b W 4 4 O D g s N z Q 5 f S Z x d W 9 0 O y w m c X V v d D t T Z W N 0 a W 9 u M S 9 T Q U 1 Q T E U g V 0 F W R S B E Q V N I Q k 9 B U k Q v Q X V 0 b 1 J l b W 9 2 Z W R D b 2 x 1 b W 5 z M S 5 7 Q 2 9 s d W 1 u O D g 5 L D c 1 M H 0 m c X V v d D s s J n F 1 b 3 Q 7 U 2 V j d G l v b j E v U 0 F N U E x F I F d B V k U g R E F T S E J P Q V J E L 0 F 1 d G 9 S Z W 1 v d m V k Q 2 9 s d W 1 u c z E u e 0 N v b H V t b j g 5 M C w 3 N T F 9 J n F 1 b 3 Q 7 L C Z x d W 9 0 O 1 N l Y 3 R p b 2 4 x L 1 N B T V B M R S B X Q V Z F I E R B U 0 h C T 0 F S R C 9 B d X R v U m V t b 3 Z l Z E N v b H V t b n M x L n t D b 2 x 1 b W 4 4 O T E s N z U y f S Z x d W 9 0 O y w m c X V v d D t T Z W N 0 a W 9 u M S 9 T Q U 1 Q T E U g V 0 F W R S B E Q V N I Q k 9 B U k Q v Q X V 0 b 1 J l b W 9 2 Z W R D b 2 x 1 b W 5 z M S 5 7 Q 2 9 s d W 1 u O D k y L D c 1 M 3 0 m c X V v d D s s J n F 1 b 3 Q 7 U 2 V j d G l v b j E v U 0 F N U E x F I F d B V k U g R E F T S E J P Q V J E L 0 F 1 d G 9 S Z W 1 v d m V k Q 2 9 s d W 1 u c z E u e 0 N v b H V t b j g 5 M y w 3 N T R 9 J n F 1 b 3 Q 7 L C Z x d W 9 0 O 1 N l Y 3 R p b 2 4 x L 1 N B T V B M R S B X Q V Z F I E R B U 0 h C T 0 F S R C 9 B d X R v U m V t b 3 Z l Z E N v b H V t b n M x L n t D b 2 x 1 b W 4 4 O T Q s N z U 1 f S Z x d W 9 0 O y w m c X V v d D t T Z W N 0 a W 9 u M S 9 T Q U 1 Q T E U g V 0 F W R S B E Q V N I Q k 9 B U k Q v Q X V 0 b 1 J l b W 9 2 Z W R D b 2 x 1 b W 5 z M S 5 7 Q 2 9 s d W 1 u O D k 1 L D c 1 N n 0 m c X V v d D s s J n F 1 b 3 Q 7 U 2 V j d G l v b j E v U 0 F N U E x F I F d B V k U g R E F T S E J P Q V J E L 0 F 1 d G 9 S Z W 1 v d m V k Q 2 9 s d W 1 u c z E u e 0 N v b H V t b j g 5 N i w 3 N T d 9 J n F 1 b 3 Q 7 L C Z x d W 9 0 O 1 N l Y 3 R p b 2 4 x L 1 N B T V B M R S B X Q V Z F I E R B U 0 h C T 0 F S R C 9 B d X R v U m V t b 3 Z l Z E N v b H V t b n M x L n t D b 2 x 1 b W 4 4 O T c s N z U 4 f S Z x d W 9 0 O y w m c X V v d D t T Z W N 0 a W 9 u M S 9 T Q U 1 Q T E U g V 0 F W R S B E Q V N I Q k 9 B U k Q v Q X V 0 b 1 J l b W 9 2 Z W R D b 2 x 1 b W 5 z M S 5 7 Q 2 9 s d W 1 u O D k 4 L D c 1 O X 0 m c X V v d D s s J n F 1 b 3 Q 7 U 2 V j d G l v b j E v U 0 F N U E x F I F d B V k U g R E F T S E J P Q V J E L 0 F 1 d G 9 S Z W 1 v d m V k Q 2 9 s d W 1 u c z E u e 0 N v b H V t b j g 5 O S w 3 N j B 9 J n F 1 b 3 Q 7 L C Z x d W 9 0 O 1 N l Y 3 R p b 2 4 x L 1 N B T V B M R S B X Q V Z F I E R B U 0 h C T 0 F S R C 9 B d X R v U m V t b 3 Z l Z E N v b H V t b n M x L n t D b 2 x 1 b W 4 5 M D A s N z Y x f S Z x d W 9 0 O y w m c X V v d D t T Z W N 0 a W 9 u M S 9 T Q U 1 Q T E U g V 0 F W R S B E Q V N I Q k 9 B U k Q v Q X V 0 b 1 J l b W 9 2 Z W R D b 2 x 1 b W 5 z M S 5 7 Q 2 9 s d W 1 u O T A x L D c 2 M n 0 m c X V v d D s s J n F 1 b 3 Q 7 U 2 V j d G l v b j E v U 0 F N U E x F I F d B V k U g R E F T S E J P Q V J E L 0 F 1 d G 9 S Z W 1 v d m V k Q 2 9 s d W 1 u c z E u e 0 N v b H V t b j k w M i w 3 N j N 9 J n F 1 b 3 Q 7 L C Z x d W 9 0 O 1 N l Y 3 R p b 2 4 x L 1 N B T V B M R S B X Q V Z F I E R B U 0 h C T 0 F S R C 9 B d X R v U m V t b 3 Z l Z E N v b H V t b n M x L n t D b 2 x 1 b W 4 5 M D M s N z Y 0 f S Z x d W 9 0 O y w m c X V v d D t T Z W N 0 a W 9 u M S 9 T Q U 1 Q T E U g V 0 F W R S B E Q V N I Q k 9 B U k Q v Q X V 0 b 1 J l b W 9 2 Z W R D b 2 x 1 b W 5 z M S 5 7 Q 2 9 s d W 1 u O T A 0 L D c 2 N X 0 m c X V v d D s s J n F 1 b 3 Q 7 U 2 V j d G l v b j E v U 0 F N U E x F I F d B V k U g R E F T S E J P Q V J E L 0 F 1 d G 9 S Z W 1 v d m V k Q 2 9 s d W 1 u c z E u e 0 N v b H V t b j k w N S w 3 N j Z 9 J n F 1 b 3 Q 7 L C Z x d W 9 0 O 1 N l Y 3 R p b 2 4 x L 1 N B T V B M R S B X Q V Z F I E R B U 0 h C T 0 F S R C 9 B d X R v U m V t b 3 Z l Z E N v b H V t b n M x L n t D b 2 x 1 b W 4 5 M D Y s N z Y 3 f S Z x d W 9 0 O y w m c X V v d D t T Z W N 0 a W 9 u M S 9 T Q U 1 Q T E U g V 0 F W R S B E Q V N I Q k 9 B U k Q v Q X V 0 b 1 J l b W 9 2 Z W R D b 2 x 1 b W 5 z M S 5 7 Q 2 9 s d W 1 u O T A 3 L D c 2 O H 0 m c X V v d D s s J n F 1 b 3 Q 7 U 2 V j d G l v b j E v U 0 F N U E x F I F d B V k U g R E F T S E J P Q V J E L 0 F 1 d G 9 S Z W 1 v d m V k Q 2 9 s d W 1 u c z E u e 0 N v b H V t b j k w O C w 3 N j l 9 J n F 1 b 3 Q 7 L C Z x d W 9 0 O 1 N l Y 3 R p b 2 4 x L 1 N B T V B M R S B X Q V Z F I E R B U 0 h C T 0 F S R C 9 B d X R v U m V t b 3 Z l Z E N v b H V t b n M x L n t D b 2 x 1 b W 4 5 M D k s N z c w f S Z x d W 9 0 O y w m c X V v d D t T Z W N 0 a W 9 u M S 9 T Q U 1 Q T E U g V 0 F W R S B E Q V N I Q k 9 B U k Q v Q X V 0 b 1 J l b W 9 2 Z W R D b 2 x 1 b W 5 z M S 5 7 Q 2 9 s d W 1 u O T E w L D c 3 M X 0 m c X V v d D s s J n F 1 b 3 Q 7 U 2 V j d G l v b j E v U 0 F N U E x F I F d B V k U g R E F T S E J P Q V J E L 0 F 1 d G 9 S Z W 1 v d m V k Q 2 9 s d W 1 u c z E u e 0 N v b H V t b j k x M S w 3 N z J 9 J n F 1 b 3 Q 7 L C Z x d W 9 0 O 1 N l Y 3 R p b 2 4 x L 1 N B T V B M R S B X Q V Z F I E R B U 0 h C T 0 F S R C 9 B d X R v U m V t b 3 Z l Z E N v b H V t b n M x L n t D b 2 x 1 b W 4 5 M T I s N z c z f S Z x d W 9 0 O y w m c X V v d D t T Z W N 0 a W 9 u M S 9 T Q U 1 Q T E U g V 0 F W R S B E Q V N I Q k 9 B U k Q v Q X V 0 b 1 J l b W 9 2 Z W R D b 2 x 1 b W 5 z M S 5 7 Q 2 9 s d W 1 u O T E z L D c 3 N H 0 m c X V v d D s s J n F 1 b 3 Q 7 U 2 V j d G l v b j E v U 0 F N U E x F I F d B V k U g R E F T S E J P Q V J E L 0 F 1 d G 9 S Z W 1 v d m V k Q 2 9 s d W 1 u c z E u e 0 N v b H V t b j k x N C w 3 N z V 9 J n F 1 b 3 Q 7 L C Z x d W 9 0 O 1 N l Y 3 R p b 2 4 x L 1 N B T V B M R S B X Q V Z F I E R B U 0 h C T 0 F S R C 9 B d X R v U m V t b 3 Z l Z E N v b H V t b n M x L n t D b 2 x 1 b W 4 5 M T U s N z c 2 f S Z x d W 9 0 O y w m c X V v d D t T Z W N 0 a W 9 u M S 9 T Q U 1 Q T E U g V 0 F W R S B E Q V N I Q k 9 B U k Q v Q X V 0 b 1 J l b W 9 2 Z W R D b 2 x 1 b W 5 z M S 5 7 Q 2 9 s d W 1 u O T E 2 L D c 3 N 3 0 m c X V v d D s s J n F 1 b 3 Q 7 U 2 V j d G l v b j E v U 0 F N U E x F I F d B V k U g R E F T S E J P Q V J E L 0 F 1 d G 9 S Z W 1 v d m V k Q 2 9 s d W 1 u c z E u e 0 N v b H V t b j k x N y w 3 N z h 9 J n F 1 b 3 Q 7 L C Z x d W 9 0 O 1 N l Y 3 R p b 2 4 x L 1 N B T V B M R S B X Q V Z F I E R B U 0 h C T 0 F S R C 9 B d X R v U m V t b 3 Z l Z E N v b H V t b n M x L n t D b 2 x 1 b W 4 5 M T g s N z c 5 f S Z x d W 9 0 O y w m c X V v d D t T Z W N 0 a W 9 u M S 9 T Q U 1 Q T E U g V 0 F W R S B E Q V N I Q k 9 B U k Q v Q X V 0 b 1 J l b W 9 2 Z W R D b 2 x 1 b W 5 z M S 5 7 Q 2 9 s d W 1 u O T E 5 L D c 4 M H 0 m c X V v d D s s J n F 1 b 3 Q 7 U 2 V j d G l v b j E v U 0 F N U E x F I F d B V k U g R E F T S E J P Q V J E L 0 F 1 d G 9 S Z W 1 v d m V k Q 2 9 s d W 1 u c z E u e 0 N v b H V t b j k y M C w 3 O D F 9 J n F 1 b 3 Q 7 L C Z x d W 9 0 O 1 N l Y 3 R p b 2 4 x L 1 N B T V B M R S B X Q V Z F I E R B U 0 h C T 0 F S R C 9 B d X R v U m V t b 3 Z l Z E N v b H V t b n M x L n t D b 2 x 1 b W 4 5 M j E s N z g y f S Z x d W 9 0 O y w m c X V v d D t T Z W N 0 a W 9 u M S 9 T Q U 1 Q T E U g V 0 F W R S B E Q V N I Q k 9 B U k Q v Q X V 0 b 1 J l b W 9 2 Z W R D b 2 x 1 b W 5 z M S 5 7 Q 2 9 s d W 1 u O T I y L D c 4 M 3 0 m c X V v d D s s J n F 1 b 3 Q 7 U 2 V j d G l v b j E v U 0 F N U E x F I F d B V k U g R E F T S E J P Q V J E L 0 F 1 d G 9 S Z W 1 v d m V k Q 2 9 s d W 1 u c z E u e 0 N v b H V t b j k y M y w 3 O D R 9 J n F 1 b 3 Q 7 L C Z x d W 9 0 O 1 N l Y 3 R p b 2 4 x L 1 N B T V B M R S B X Q V Z F I E R B U 0 h C T 0 F S R C 9 B d X R v U m V t b 3 Z l Z E N v b H V t b n M x L n t D b 2 x 1 b W 4 5 M j Q s N z g 1 f S Z x d W 9 0 O y w m c X V v d D t T Z W N 0 a W 9 u M S 9 T Q U 1 Q T E U g V 0 F W R S B E Q V N I Q k 9 B U k Q v Q X V 0 b 1 J l b W 9 2 Z W R D b 2 x 1 b W 5 z M S 5 7 Q 2 9 s d W 1 u O T I 1 L D c 4 N n 0 m c X V v d D s s J n F 1 b 3 Q 7 U 2 V j d G l v b j E v U 0 F N U E x F I F d B V k U g R E F T S E J P Q V J E L 0 F 1 d G 9 S Z W 1 v d m V k Q 2 9 s d W 1 u c z E u e 0 N v b H V t b j k y N i w 3 O D d 9 J n F 1 b 3 Q 7 L C Z x d W 9 0 O 1 N l Y 3 R p b 2 4 x L 1 N B T V B M R S B X Q V Z F I E R B U 0 h C T 0 F S R C 9 B d X R v U m V t b 3 Z l Z E N v b H V t b n M x L n t D b 2 x 1 b W 4 5 M j c s N z g 4 f S Z x d W 9 0 O y w m c X V v d D t T Z W N 0 a W 9 u M S 9 T Q U 1 Q T E U g V 0 F W R S B E Q V N I Q k 9 B U k Q v Q X V 0 b 1 J l b W 9 2 Z W R D b 2 x 1 b W 5 z M S 5 7 Q 2 9 s d W 1 u O T I 4 L D c 4 O X 0 m c X V v d D s s J n F 1 b 3 Q 7 U 2 V j d G l v b j E v U 0 F N U E x F I F d B V k U g R E F T S E J P Q V J E L 0 F 1 d G 9 S Z W 1 v d m V k Q 2 9 s d W 1 u c z E u e 0 N v b H V t b j k y O S w 3 O T B 9 J n F 1 b 3 Q 7 L C Z x d W 9 0 O 1 N l Y 3 R p b 2 4 x L 1 N B T V B M R S B X Q V Z F I E R B U 0 h C T 0 F S R C 9 B d X R v U m V t b 3 Z l Z E N v b H V t b n M x L n t D b 2 x 1 b W 4 5 M z A s N z k x f S Z x d W 9 0 O y w m c X V v d D t T Z W N 0 a W 9 u M S 9 T Q U 1 Q T E U g V 0 F W R S B E Q V N I Q k 9 B U k Q v Q X V 0 b 1 J l b W 9 2 Z W R D b 2 x 1 b W 5 z M S 5 7 Q 2 9 s d W 1 u O T M x L D c 5 M n 0 m c X V v d D s s J n F 1 b 3 Q 7 U 2 V j d G l v b j E v U 0 F N U E x F I F d B V k U g R E F T S E J P Q V J E L 0 F 1 d G 9 S Z W 1 v d m V k Q 2 9 s d W 1 u c z E u e 0 N v b H V t b j k z M i w 3 O T N 9 J n F 1 b 3 Q 7 L C Z x d W 9 0 O 1 N l Y 3 R p b 2 4 x L 1 N B T V B M R S B X Q V Z F I E R B U 0 h C T 0 F S R C 9 B d X R v U m V t b 3 Z l Z E N v b H V t b n M x L n t D b 2 x 1 b W 4 5 M z M s N z k 0 f S Z x d W 9 0 O y w m c X V v d D t T Z W N 0 a W 9 u M S 9 T Q U 1 Q T E U g V 0 F W R S B E Q V N I Q k 9 B U k Q v Q X V 0 b 1 J l b W 9 2 Z W R D b 2 x 1 b W 5 z M S 5 7 Q 2 9 s d W 1 u O T M 0 L D c 5 N X 0 m c X V v d D s s J n F 1 b 3 Q 7 U 2 V j d G l v b j E v U 0 F N U E x F I F d B V k U g R E F T S E J P Q V J E L 0 F 1 d G 9 S Z W 1 v d m V k Q 2 9 s d W 1 u c z E u e 0 N v b H V t b j k z N S w 3 O T Z 9 J n F 1 b 3 Q 7 L C Z x d W 9 0 O 1 N l Y 3 R p b 2 4 x L 1 N B T V B M R S B X Q V Z F I E R B U 0 h C T 0 F S R C 9 B d X R v U m V t b 3 Z l Z E N v b H V t b n M x L n t D b 2 x 1 b W 4 5 M z Y s N z k 3 f S Z x d W 9 0 O y w m c X V v d D t T Z W N 0 a W 9 u M S 9 T Q U 1 Q T E U g V 0 F W R S B E Q V N I Q k 9 B U k Q v Q X V 0 b 1 J l b W 9 2 Z W R D b 2 x 1 b W 5 z M S 5 7 Q 2 9 s d W 1 u O T M 3 L D c 5 O H 0 m c X V v d D s s J n F 1 b 3 Q 7 U 2 V j d G l v b j E v U 0 F N U E x F I F d B V k U g R E F T S E J P Q V J E L 0 F 1 d G 9 S Z W 1 v d m V k Q 2 9 s d W 1 u c z E u e 0 N v b H V t b j k z O C w 3 O T l 9 J n F 1 b 3 Q 7 L C Z x d W 9 0 O 1 N l Y 3 R p b 2 4 x L 1 N B T V B M R S B X Q V Z F I E R B U 0 h C T 0 F S R C 9 B d X R v U m V t b 3 Z l Z E N v b H V t b n M x L n t D b 2 x 1 b W 4 5 M z k s O D A w f S Z x d W 9 0 O y w m c X V v d D t T Z W N 0 a W 9 u M S 9 T Q U 1 Q T E U g V 0 F W R S B E Q V N I Q k 9 B U k Q v Q X V 0 b 1 J l b W 9 2 Z W R D b 2 x 1 b W 5 z M S 5 7 Q 2 9 s d W 1 u O T Q w L D g w M X 0 m c X V v d D s s J n F 1 b 3 Q 7 U 2 V j d G l v b j E v U 0 F N U E x F I F d B V k U g R E F T S E J P Q V J E L 0 F 1 d G 9 S Z W 1 v d m V k Q 2 9 s d W 1 u c z E u e 0 N v b H V t b j k 0 M S w 4 M D J 9 J n F 1 b 3 Q 7 L C Z x d W 9 0 O 1 N l Y 3 R p b 2 4 x L 1 N B T V B M R S B X Q V Z F I E R B U 0 h C T 0 F S R C 9 B d X R v U m V t b 3 Z l Z E N v b H V t b n M x L n t D b 2 x 1 b W 4 5 N D I s O D A z f S Z x d W 9 0 O y w m c X V v d D t T Z W N 0 a W 9 u M S 9 T Q U 1 Q T E U g V 0 F W R S B E Q V N I Q k 9 B U k Q v Q X V 0 b 1 J l b W 9 2 Z W R D b 2 x 1 b W 5 z M S 5 7 Q 2 9 s d W 1 u O T Q z L D g w N H 0 m c X V v d D s s J n F 1 b 3 Q 7 U 2 V j d G l v b j E v U 0 F N U E x F I F d B V k U g R E F T S E J P Q V J E L 0 F 1 d G 9 S Z W 1 v d m V k Q 2 9 s d W 1 u c z E u e 0 N v b H V t b j k 0 N C w 4 M D V 9 J n F 1 b 3 Q 7 L C Z x d W 9 0 O 1 N l Y 3 R p b 2 4 x L 1 N B T V B M R S B X Q V Z F I E R B U 0 h C T 0 F S R C 9 B d X R v U m V t b 3 Z l Z E N v b H V t b n M x L n t D b 2 x 1 b W 4 5 N D U s O D A 2 f S Z x d W 9 0 O y w m c X V v d D t T Z W N 0 a W 9 u M S 9 T Q U 1 Q T E U g V 0 F W R S B E Q V N I Q k 9 B U k Q v Q X V 0 b 1 J l b W 9 2 Z W R D b 2 x 1 b W 5 z M S 5 7 Q 2 9 s d W 1 u O T Q 2 L D g w N 3 0 m c X V v d D s s J n F 1 b 3 Q 7 U 2 V j d G l v b j E v U 0 F N U E x F I F d B V k U g R E F T S E J P Q V J E L 0 F 1 d G 9 S Z W 1 v d m V k Q 2 9 s d W 1 u c z E u e 0 N v b H V t b j k 0 N y w 4 M D h 9 J n F 1 b 3 Q 7 L C Z x d W 9 0 O 1 N l Y 3 R p b 2 4 x L 1 N B T V B M R S B X Q V Z F I E R B U 0 h C T 0 F S R C 9 B d X R v U m V t b 3 Z l Z E N v b H V t b n M x L n t D b 2 x 1 b W 4 5 N D g s O D A 5 f S Z x d W 9 0 O y w m c X V v d D t T Z W N 0 a W 9 u M S 9 T Q U 1 Q T E U g V 0 F W R S B E Q V N I Q k 9 B U k Q v Q X V 0 b 1 J l b W 9 2 Z W R D b 2 x 1 b W 5 z M S 5 7 Q 2 9 s d W 1 u O T Q 5 L D g x M H 0 m c X V v d D s s J n F 1 b 3 Q 7 U 2 V j d G l v b j E v U 0 F N U E x F I F d B V k U g R E F T S E J P Q V J E L 0 F 1 d G 9 S Z W 1 v d m V k Q 2 9 s d W 1 u c z E u e 0 N v b H V t b j k 1 M C w 4 M T F 9 J n F 1 b 3 Q 7 L C Z x d W 9 0 O 1 N l Y 3 R p b 2 4 x L 1 N B T V B M R S B X Q V Z F I E R B U 0 h C T 0 F S R C 9 B d X R v U m V t b 3 Z l Z E N v b H V t b n M x L n t D b 2 x 1 b W 4 5 N T E s O D E y f S Z x d W 9 0 O y w m c X V v d D t T Z W N 0 a W 9 u M S 9 T Q U 1 Q T E U g V 0 F W R S B E Q V N I Q k 9 B U k Q v Q X V 0 b 1 J l b W 9 2 Z W R D b 2 x 1 b W 5 z M S 5 7 Q 2 9 s d W 1 u O T U y L D g x M 3 0 m c X V v d D s s J n F 1 b 3 Q 7 U 2 V j d G l v b j E v U 0 F N U E x F I F d B V k U g R E F T S E J P Q V J E L 0 F 1 d G 9 S Z W 1 v d m V k Q 2 9 s d W 1 u c z E u e 0 N v b H V t b j k 1 M y w 4 M T R 9 J n F 1 b 3 Q 7 L C Z x d W 9 0 O 1 N l Y 3 R p b 2 4 x L 1 N B T V B M R S B X Q V Z F I E R B U 0 h C T 0 F S R C 9 B d X R v U m V t b 3 Z l Z E N v b H V t b n M x L n t D b 2 x 1 b W 4 5 N T Q s O D E 1 f S Z x d W 9 0 O y w m c X V v d D t T Z W N 0 a W 9 u M S 9 T Q U 1 Q T E U g V 0 F W R S B E Q V N I Q k 9 B U k Q v Q X V 0 b 1 J l b W 9 2 Z W R D b 2 x 1 b W 5 z M S 5 7 Q 2 9 s d W 1 u O T U 1 L D g x N n 0 m c X V v d D s s J n F 1 b 3 Q 7 U 2 V j d G l v b j E v U 0 F N U E x F I F d B V k U g R E F T S E J P Q V J E L 0 F 1 d G 9 S Z W 1 v d m V k Q 2 9 s d W 1 u c z E u e 0 N v b H V t b j k 1 N i w 4 M T d 9 J n F 1 b 3 Q 7 L C Z x d W 9 0 O 1 N l Y 3 R p b 2 4 x L 1 N B T V B M R S B X Q V Z F I E R B U 0 h C T 0 F S R C 9 B d X R v U m V t b 3 Z l Z E N v b H V t b n M x L n t D b 2 x 1 b W 4 5 N T c s O D E 4 f S Z x d W 9 0 O y w m c X V v d D t T Z W N 0 a W 9 u M S 9 T Q U 1 Q T E U g V 0 F W R S B E Q V N I Q k 9 B U k Q v Q X V 0 b 1 J l b W 9 2 Z W R D b 2 x 1 b W 5 z M S 5 7 Q 2 9 s d W 1 u O T U 4 L D g x O X 0 m c X V v d D s s J n F 1 b 3 Q 7 U 2 V j d G l v b j E v U 0 F N U E x F I F d B V k U g R E F T S E J P Q V J E L 0 F 1 d G 9 S Z W 1 v d m V k Q 2 9 s d W 1 u c z E u e 0 N v b H V t b j k 1 O S w 4 M j B 9 J n F 1 b 3 Q 7 L C Z x d W 9 0 O 1 N l Y 3 R p b 2 4 x L 1 N B T V B M R S B X Q V Z F I E R B U 0 h C T 0 F S R C 9 B d X R v U m V t b 3 Z l Z E N v b H V t b n M x L n t D b 2 x 1 b W 4 5 N j A s O D I x f S Z x d W 9 0 O y w m c X V v d D t T Z W N 0 a W 9 u M S 9 T Q U 1 Q T E U g V 0 F W R S B E Q V N I Q k 9 B U k Q v Q X V 0 b 1 J l b W 9 2 Z W R D b 2 x 1 b W 5 z M S 5 7 Q 2 9 s d W 1 u O T Y x L D g y M n 0 m c X V v d D s s J n F 1 b 3 Q 7 U 2 V j d G l v b j E v U 0 F N U E x F I F d B V k U g R E F T S E J P Q V J E L 0 F 1 d G 9 S Z W 1 v d m V k Q 2 9 s d W 1 u c z E u e 0 N v b H V t b j k 2 M i w 4 M j N 9 J n F 1 b 3 Q 7 L C Z x d W 9 0 O 1 N l Y 3 R p b 2 4 x L 1 N B T V B M R S B X Q V Z F I E R B U 0 h C T 0 F S R C 9 B d X R v U m V t b 3 Z l Z E N v b H V t b n M x L n t D b 2 x 1 b W 4 5 N j M s O D I 0 f S Z x d W 9 0 O y w m c X V v d D t T Z W N 0 a W 9 u M S 9 T Q U 1 Q T E U g V 0 F W R S B E Q V N I Q k 9 B U k Q v Q X V 0 b 1 J l b W 9 2 Z W R D b 2 x 1 b W 5 z M S 5 7 Q 2 9 s d W 1 u O T Y 0 L D g y N X 0 m c X V v d D s s J n F 1 b 3 Q 7 U 2 V j d G l v b j E v U 0 F N U E x F I F d B V k U g R E F T S E J P Q V J E L 0 F 1 d G 9 S Z W 1 v d m V k Q 2 9 s d W 1 u c z E u e 0 N v b H V t b j k 2 N S w 4 M j Z 9 J n F 1 b 3 Q 7 L C Z x d W 9 0 O 1 N l Y 3 R p b 2 4 x L 1 N B T V B M R S B X Q V Z F I E R B U 0 h C T 0 F S R C 9 B d X R v U m V t b 3 Z l Z E N v b H V t b n M x L n t D b 2 x 1 b W 4 5 N j Y s O D I 3 f S Z x d W 9 0 O y w m c X V v d D t T Z W N 0 a W 9 u M S 9 T Q U 1 Q T E U g V 0 F W R S B E Q V N I Q k 9 B U k Q v Q X V 0 b 1 J l b W 9 2 Z W R D b 2 x 1 b W 5 z M S 5 7 Q 2 9 s d W 1 u O T Y 3 L D g y O H 0 m c X V v d D s s J n F 1 b 3 Q 7 U 2 V j d G l v b j E v U 0 F N U E x F I F d B V k U g R E F T S E J P Q V J E L 0 F 1 d G 9 S Z W 1 v d m V k Q 2 9 s d W 1 u c z E u e 0 N v b H V t b j k 2 O C w 4 M j l 9 J n F 1 b 3 Q 7 L C Z x d W 9 0 O 1 N l Y 3 R p b 2 4 x L 1 N B T V B M R S B X Q V Z F I E R B U 0 h C T 0 F S R C 9 B d X R v U m V t b 3 Z l Z E N v b H V t b n M x L n t D b 2 x 1 b W 4 5 N j k s O D M w f S Z x d W 9 0 O y w m c X V v d D t T Z W N 0 a W 9 u M S 9 T Q U 1 Q T E U g V 0 F W R S B E Q V N I Q k 9 B U k Q v Q X V 0 b 1 J l b W 9 2 Z W R D b 2 x 1 b W 5 z M S 5 7 Q 2 9 s d W 1 u O T c w L D g z M X 0 m c X V v d D s s J n F 1 b 3 Q 7 U 2 V j d G l v b j E v U 0 F N U E x F I F d B V k U g R E F T S E J P Q V J E L 0 F 1 d G 9 S Z W 1 v d m V k Q 2 9 s d W 1 u c z E u e 0 N v b H V t b j k 3 M S w 4 M z J 9 J n F 1 b 3 Q 7 L C Z x d W 9 0 O 1 N l Y 3 R p b 2 4 x L 1 N B T V B M R S B X Q V Z F I E R B U 0 h C T 0 F S R C 9 B d X R v U m V t b 3 Z l Z E N v b H V t b n M x L n t D b 2 x 1 b W 4 5 N z I s O D M z f S Z x d W 9 0 O y w m c X V v d D t T Z W N 0 a W 9 u M S 9 T Q U 1 Q T E U g V 0 F W R S B E Q V N I Q k 9 B U k Q v Q X V 0 b 1 J l b W 9 2 Z W R D b 2 x 1 b W 5 z M S 5 7 Q 2 9 s d W 1 u O T c z L D g z N H 0 m c X V v d D s s J n F 1 b 3 Q 7 U 2 V j d G l v b j E v U 0 F N U E x F I F d B V k U g R E F T S E J P Q V J E L 0 F 1 d G 9 S Z W 1 v d m V k Q 2 9 s d W 1 u c z E u e 0 N v b H V t b j k 3 N C w 4 M z V 9 J n F 1 b 3 Q 7 L C Z x d W 9 0 O 1 N l Y 3 R p b 2 4 x L 1 N B T V B M R S B X Q V Z F I E R B U 0 h C T 0 F S R C 9 B d X R v U m V t b 3 Z l Z E N v b H V t b n M x L n t D b 2 x 1 b W 4 5 N z U s O D M 2 f S Z x d W 9 0 O y w m c X V v d D t T Z W N 0 a W 9 u M S 9 T Q U 1 Q T E U g V 0 F W R S B E Q V N I Q k 9 B U k Q v Q X V 0 b 1 J l b W 9 2 Z W R D b 2 x 1 b W 5 z M S 5 7 Q 2 9 s d W 1 u O T c 2 L D g z N 3 0 m c X V v d D s s J n F 1 b 3 Q 7 U 2 V j d G l v b j E v U 0 F N U E x F I F d B V k U g R E F T S E J P Q V J E L 0 F 1 d G 9 S Z W 1 v d m V k Q 2 9 s d W 1 u c z E u e 0 N v b H V t b j k 3 N y w 4 M z h 9 J n F 1 b 3 Q 7 L C Z x d W 9 0 O 1 N l Y 3 R p b 2 4 x L 1 N B T V B M R S B X Q V Z F I E R B U 0 h C T 0 F S R C 9 B d X R v U m V t b 3 Z l Z E N v b H V t b n M x L n t D b 2 x 1 b W 4 5 N z g s O D M 5 f S Z x d W 9 0 O y w m c X V v d D t T Z W N 0 a W 9 u M S 9 T Q U 1 Q T E U g V 0 F W R S B E Q V N I Q k 9 B U k Q v Q X V 0 b 1 J l b W 9 2 Z W R D b 2 x 1 b W 5 z M S 5 7 Q 2 9 s d W 1 u O T c 5 L D g 0 M H 0 m c X V v d D s s J n F 1 b 3 Q 7 U 2 V j d G l v b j E v U 0 F N U E x F I F d B V k U g R E F T S E J P Q V J E L 0 F 1 d G 9 S Z W 1 v d m V k Q 2 9 s d W 1 u c z E u e 0 N v b H V t b j k 4 M C w 4 N D F 9 J n F 1 b 3 Q 7 L C Z x d W 9 0 O 1 N l Y 3 R p b 2 4 x L 1 N B T V B M R S B X Q V Z F I E R B U 0 h C T 0 F S R C 9 B d X R v U m V t b 3 Z l Z E N v b H V t b n M x L n t D b 2 x 1 b W 4 5 O D E s O D Q y f S Z x d W 9 0 O y w m c X V v d D t T Z W N 0 a W 9 u M S 9 T Q U 1 Q T E U g V 0 F W R S B E Q V N I Q k 9 B U k Q v Q X V 0 b 1 J l b W 9 2 Z W R D b 2 x 1 b W 5 z M S 5 7 Q 2 9 s d W 1 u O T g y L D g 0 M 3 0 m c X V v d D s s J n F 1 b 3 Q 7 U 2 V j d G l v b j E v U 0 F N U E x F I F d B V k U g R E F T S E J P Q V J E L 0 F 1 d G 9 S Z W 1 v d m V k Q 2 9 s d W 1 u c z E u e 0 N v b H V t b j k 4 M y w 4 N D R 9 J n F 1 b 3 Q 7 L C Z x d W 9 0 O 1 N l Y 3 R p b 2 4 x L 1 N B T V B M R S B X Q V Z F I E R B U 0 h C T 0 F S R C 9 B d X R v U m V t b 3 Z l Z E N v b H V t b n M x L n t D b 2 x 1 b W 4 5 O D Q s O D Q 1 f S Z x d W 9 0 O y w m c X V v d D t T Z W N 0 a W 9 u M S 9 T Q U 1 Q T E U g V 0 F W R S B E Q V N I Q k 9 B U k Q v Q X V 0 b 1 J l b W 9 2 Z W R D b 2 x 1 b W 5 z M S 5 7 Q 2 9 s d W 1 u O T g 1 L D g 0 N n 0 m c X V v d D s s J n F 1 b 3 Q 7 U 2 V j d G l v b j E v U 0 F N U E x F I F d B V k U g R E F T S E J P Q V J E L 0 F 1 d G 9 S Z W 1 v d m V k Q 2 9 s d W 1 u c z E u e 0 N v b H V t b j k 4 N i w 4 N D d 9 J n F 1 b 3 Q 7 L C Z x d W 9 0 O 1 N l Y 3 R p b 2 4 x L 1 N B T V B M R S B X Q V Z F I E R B U 0 h C T 0 F S R C 9 B d X R v U m V t b 3 Z l Z E N v b H V t b n M x L n t D b 2 x 1 b W 4 5 O D c s O D Q 4 f S Z x d W 9 0 O y w m c X V v d D t T Z W N 0 a W 9 u M S 9 T Q U 1 Q T E U g V 0 F W R S B E Q V N I Q k 9 B U k Q v Q X V 0 b 1 J l b W 9 2 Z W R D b 2 x 1 b W 5 z M S 5 7 Q 2 9 s d W 1 u O T g 4 L D g 0 O X 0 m c X V v d D s s J n F 1 b 3 Q 7 U 2 V j d G l v b j E v U 0 F N U E x F I F d B V k U g R E F T S E J P Q V J E L 0 F 1 d G 9 S Z W 1 v d m V k Q 2 9 s d W 1 u c z E u e 0 N v b H V t b j k 4 O S w 4 N T B 9 J n F 1 b 3 Q 7 L C Z x d W 9 0 O 1 N l Y 3 R p b 2 4 x L 1 N B T V B M R S B X Q V Z F I E R B U 0 h C T 0 F S R C 9 B d X R v U m V t b 3 Z l Z E N v b H V t b n M x L n t D b 2 x 1 b W 4 5 O T A s O D U x f S Z x d W 9 0 O y w m c X V v d D t T Z W N 0 a W 9 u M S 9 T Q U 1 Q T E U g V 0 F W R S B E Q V N I Q k 9 B U k Q v Q X V 0 b 1 J l b W 9 2 Z W R D b 2 x 1 b W 5 z M S 5 7 Q 2 9 s d W 1 u O T k x L D g 1 M n 0 m c X V v d D s s J n F 1 b 3 Q 7 U 2 V j d G l v b j E v U 0 F N U E x F I F d B V k U g R E F T S E J P Q V J E L 0 F 1 d G 9 S Z W 1 v d m V k Q 2 9 s d W 1 u c z E u e 0 N v b H V t b j k 5 M i w 4 N T N 9 J n F 1 b 3 Q 7 L C Z x d W 9 0 O 1 N l Y 3 R p b 2 4 x L 1 N B T V B M R S B X Q V Z F I E R B U 0 h C T 0 F S R C 9 B d X R v U m V t b 3 Z l Z E N v b H V t b n M x L n t D b 2 x 1 b W 4 5 O T M s O D U 0 f S Z x d W 9 0 O y w m c X V v d D t T Z W N 0 a W 9 u M S 9 T Q U 1 Q T E U g V 0 F W R S B E Q V N I Q k 9 B U k Q v Q X V 0 b 1 J l b W 9 2 Z W R D b 2 x 1 b W 5 z M S 5 7 Q 2 9 s d W 1 u O T k 0 L D g 1 N X 0 m c X V v d D s s J n F 1 b 3 Q 7 U 2 V j d G l v b j E v U 0 F N U E x F I F d B V k U g R E F T S E J P Q V J E L 0 F 1 d G 9 S Z W 1 v d m V k Q 2 9 s d W 1 u c z E u e 0 N v b H V t b j k 5 N S w 4 N T Z 9 J n F 1 b 3 Q 7 L C Z x d W 9 0 O 1 N l Y 3 R p b 2 4 x L 1 N B T V B M R S B X Q V Z F I E R B U 0 h C T 0 F S R C 9 B d X R v U m V t b 3 Z l Z E N v b H V t b n M x L n t D b 2 x 1 b W 4 5 O T Y s O D U 3 f S Z x d W 9 0 O y w m c X V v d D t T Z W N 0 a W 9 u M S 9 T Q U 1 Q T E U g V 0 F W R S B E Q V N I Q k 9 B U k Q v Q X V 0 b 1 J l b W 9 2 Z W R D b 2 x 1 b W 5 z M S 5 7 Q 2 9 s d W 1 u O T k 3 L D g 1 O H 0 m c X V v d D s s J n F 1 b 3 Q 7 U 2 V j d G l v b j E v U 0 F N U E x F I F d B V k U g R E F T S E J P Q V J E L 0 F 1 d G 9 S Z W 1 v d m V k Q 2 9 s d W 1 u c z E u e 0 N v b H V t b j k 5 O C w 4 N T l 9 J n F 1 b 3 Q 7 L C Z x d W 9 0 O 1 N l Y 3 R p b 2 4 x L 1 N B T V B M R S B X Q V Z F I E R B U 0 h C T 0 F S R C 9 B d X R v U m V t b 3 Z l Z E N v b H V t b n M x L n t D b 2 x 1 b W 4 5 O T k s O D Y w f S Z x d W 9 0 O y w m c X V v d D t T Z W N 0 a W 9 u M S 9 T Q U 1 Q T E U g V 0 F W R S B E Q V N I Q k 9 B U k Q v Q X V 0 b 1 J l b W 9 2 Z W R D b 2 x 1 b W 5 z M S 5 7 Q 2 9 s d W 1 u M T A w M C w 4 N j F 9 J n F 1 b 3 Q 7 L C Z x d W 9 0 O 1 N l Y 3 R p b 2 4 x L 1 N B T V B M R S B X Q V Z F I E R B U 0 h C T 0 F S R C 9 B d X R v U m V t b 3 Z l Z E N v b H V t b n M x L n t D b 2 x 1 b W 4 x M D A x L D g 2 M n 0 m c X V v d D s s J n F 1 b 3 Q 7 U 2 V j d G l v b j E v U 0 F N U E x F I F d B V k U g R E F T S E J P Q V J E L 0 F 1 d G 9 S Z W 1 v d m V k Q 2 9 s d W 1 u c z E u e 0 N v b H V t b j E w M D I s O D Y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H J h a W 5 p b m c g Q m F 0 Y 2 g g T m F t Z S Z x d W 9 0 O y w m c X V v d D t U c m F p b m l u Z y B B Y 2 F k Z W 1 5 J n F 1 b 3 Q 7 L C Z x d W 9 0 O 0 5 1 b W J l c i B v Z i B h c H B s a W N h b n R z J n F 1 b 3 Q 7 L C Z x d W 9 0 O 0 5 1 b W J l c i B v Z i B l b G l n a W J s Z S B h c H B s a W N h b n R z J n F 1 b 3 Q 7 L C Z x d W 9 0 O 0 5 1 b W J l c i B v Z i B h c 3 N l c 3 N l Z C B h c H B s a W N h b n R z I G l u I H J v d W 5 k I D E g K G k u Z S 4 g c 2 h v d 2 V k I H V w L C B h c H B s a W V k I G F u Z C B m a W x s Z W Q g b 2 5 s a W 5 l I G F z c 2 V z b W V u d C k m c X V v d D s s J n F 1 b 3 Q 7 T n V t Y m V y I G 9 m I H N 1 Y 2 N l c 3 N m d W w g c m 9 1 b m Q g M S B h c H B s a W N h b n R z I G l u d m l 0 Z W Q g d G 8 g U m 9 1 b m Q g M i A o a S 5 l L i B z Y 2 9 y Z W Q g Y W J v d m U g N T A g b 2 4 g T 2 5 s a W 5 l I G F z c 2 V z b W V u d C B h b m Q g a W 5 2 a X R l Z C B m b 3 I g a W 4 t c G V y c 2 9 u I G l u d G V y d m l l d 3 M p J n F 1 b 3 Q 7 L C Z x d W 9 0 O 0 5 1 b W J l c i B v Z i B h c 3 N l c 3 N l Z C B h c H B s a W N h b n R z I G l u I H J v d W 5 k I D I g K G k u Z S 4 g c 2 h v d 2 V k I H V w I G Z v c i B J b i 1 w Z X J z b 2 4 g S W 5 0 Z X J 2 a W V 3 c y k g J n F 1 b 3 Q 7 L C Z x d W 9 0 O 0 5 1 b W J l c i B v Z i B h Z G 1 p d H R l Z C B h c H B s a W N h b n R z J n F 1 b 3 Q 7 L C Z x d W 9 0 O y M g b 2 Y g Y X B w b G l j Y W 5 0 c y B 3 a G 8 g Y W N j Z X B 0 Z W Q g Y W R t a X N z a W 9 u J n F 1 b 3 Q 7 L C Z x d W 9 0 O y M g b 2 Y g Y W R t a X R z I H d o b y B h d H R l b m R l Z C B v c m l l b n R h d G l v b i Z x d W 9 0 O y w m c X V v d D s j I G 9 m I G F w c G x p Y 2 F u d H M g d 2 h v I G V u c m 9 s b G V k I G F m d G V y I G 9 y a W V u d G F 0 a W 9 u I C h p L m U u I H N o b 3 d l Z C B 1 c C B v b i B 0 c m F p b m l u Z y B E Y X k g M S k g J n F 1 b 3 Q 7 L C Z x d W 9 0 O y M g b 2 Y g Y W R t a X R z I H d p d G h v d X Q g Y S B 1 b m l 2 Z X J z a X R 5 I G R l Z 3 J l Z S A o b m 9 u L U J T Q y w g b m 9 u L U h O R C k m c X V v d D s s J n F 1 b 3 Q 7 T m 8 g b 2 Y g d H J h a W 5 l Z X M g d 2 h v I G d y Y W R 1 Y X R l Z C Z x d W 9 0 O y w m c X V v d D s j I G 9 m I H V u Z W 1 w b G 9 5 Z W Q g e W 9 1 d G g g d H J h a W 5 l Z C A o Z 3 J h Z H V h d G V k K S Z x d W 9 0 O y w m c X V v d D s j I G 9 m I F R y Y W l u a W 5 n I G R y b 3 B v d X R z J n F 1 b 3 Q 7 L C Z x d W 9 0 O 0 5 1 b W J l c i B v Z i B 0 c m F p b m l u Z y B j e W N s Z X M m c X V v d D s s J n F 1 b 3 Q 7 I y B v Z i B n c m F k d W F 0 Z W Q g d H J h a W 5 l Z X M g d 2 l 0 a C B h I H V u a X Z l c n N p d H k g Z G V n c m V l J n F 1 b 3 Q 7 L C Z x d W 9 0 O y M g b 2 Y g Z 3 J h Z H V h d G V k I H R y Y W l u Z W V z I H d p d G h v d X Q g Y S B 1 b m l 2 Z X J z a X R 5 I G R l Z 3 J l Z S Z x d W 9 0 O y w m c X V v d D s j I G 9 m I G d y Y W R 1 Y X R l Z C B 0 c m F p b m V l c y A o b W F s Z S k m c X V v d D s s J n F 1 b 3 Q 7 I y B v Z i B n c m F k d W F 0 Z W Q g d H J h a W 5 l Z X M g K G Z l b W F s Z S k m c X V v d D s s J n F 1 b 3 Q 7 I y B v Z i B q b 2 I g c 2 h h Z G 9 3 I G N h b m R p Z G F 0 Z X M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t d I i A v P j x F b n R y e S B U e X B l P S J G a W x s Q 2 9 s d W 1 u V H l w Z X M i I F Z h b H V l P S J z Q m d Z R E F 3 T U R B d 0 1 E Q X d N R E F 3 T U R B d 0 1 E Q X d N R E J n T U d B Q U F E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d C Z 0 F B Q U F N R E J n T U d B d 1 l E Q m d N R 0 J n T U R C Z 0 1 H Q X d Z R E J n Q U F B d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J n W U F B Q U F E Q X d Z R E J n T U d B d 1 l E Q m d Z R E F 3 W U R C Z 0 1 H Q X d Z Q U F B T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Z R 0 F B Q U F B d 0 1 H Q X d Z R E J n T U d B d 1 l H Q X d N R 0 F 3 W U R C Z 0 1 H Q U F B R E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H Q m d B Q U F B T U R C Z 0 1 H Q X d Z R E J n T U d C Z 0 1 E Q m d N R 0 F 3 W U R C Z 0 F B Q X d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C Z 1 l B Q U F B R E F 3 W U R C Z 0 1 H Q X d Z R E J n W U R B d 1 l E Q m d N R 0 F 3 W U F B Q U 1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N C 0 w M y 0 x O V Q x M T o x M z o w N y 4 z M j k 3 N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Q U 1 Q T E U l M j B X Q V Z F J T I w R E F T S E J P Q V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V B M R S U y M F d B V k U l M j B E Q V N I Q k 9 B U k Q v U 0 F N U E x F J T I w V 0 F W R S U y M E R B U 0 h C T 0 F S R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V B M R S U y M F d B V k U l M j B E Q V N I Q k 9 B U k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N U E x F J T I w V 0 F W R S U y M E R B U 0 h C T 0 F S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V B M R S U y M F d B V k U l M j B E Q V N I Q k 9 B U k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U l M j B X Q V Z F J T I w R E F T S E J P Q V J E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U l M j B X Q V Z F J T I w R E F T S E J P Q V J E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V B M R S U y M F d B V k U l M j B E Q V N I Q k 9 B U k Q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N U E x F J T I w V 0 F W R S U y M E R B U 0 h C T 0 F S R C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N U E x F J T I w V 0 F W R S U y M E R B U 0 h C T 0 F S R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U l M j B X Q V Z F J T I w R E F T S E J P Q V J E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N U E x F J T I w V 0 F W R S U y M E R B U 0 h C T 0 F S R C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Q U d / f t v 9 N n j s W P R c X 2 n g A A A A A A g A A A A A A E G Y A A A A B A A A g A A A A a C Y I S B v k V T N e G E C k h h B b u x 0 Q E J y r 9 B U h 5 r g / k / 9 2 s 6 E A A A A A D o A A A A A C A A A g A A A A X i T I x W 8 e D E + 1 C Z K X 4 s x D 7 + t p P J H E X Z 2 z k a a L w X y 6 I Z h Q A A A A U V g U z H 0 O C h y y b J f q 9 g H 4 Q J p x N 4 C 2 n k x p G a x C t X m T t c + e u K 5 0 W X h 9 p w p s G + A X S N i t R Y j o Z X D A E f Z p E P A E T J 8 P G L S R K m 0 o + e r 2 R S t M M g t A o M F A A A A A v P O j K / z y q q P F + M x x 4 L w h P C / J w v 7 Z M t Z 9 6 3 + d c l u B R 5 Q N i 9 O C f x p L O m 8 N y q E 1 x X 5 6 7 P 9 G 6 P K D l U P P n t Y 3 G n T C 5 g = = < / D a t a M a s h u p > 
</file>

<file path=customXml/itemProps1.xml><?xml version="1.0" encoding="utf-8"?>
<ds:datastoreItem xmlns:ds="http://schemas.openxmlformats.org/officeDocument/2006/customXml" ds:itemID="{91BA77E3-61F7-4407-82DF-C1A7ECB95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Cleaned Sheet</vt:lpstr>
      <vt:lpstr>Admitted Applicants Per Quarter</vt:lpstr>
      <vt:lpstr>%Graduate Per Academy</vt:lpstr>
      <vt:lpstr>Graduates Per Quarter</vt:lpstr>
      <vt:lpstr>Admitted Applicants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 Edechukwu</dc:creator>
  <cp:lastModifiedBy>Green Edechukwu</cp:lastModifiedBy>
  <dcterms:created xsi:type="dcterms:W3CDTF">2024-03-19T11:24:24Z</dcterms:created>
  <dcterms:modified xsi:type="dcterms:W3CDTF">2024-03-19T15:03:15Z</dcterms:modified>
</cp:coreProperties>
</file>