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KomisyonTarifeleriÜrünleri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99" formatCode="0.00"/>
  </numFmts>
  <fonts count="53">
    <font>
      <sz val="11.0"/>
      <color indexed="8"/>
      <name val="Calibri"/>
      <family val="2"/>
      <scheme val="minor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rgb="F8CB9C"/>
      </patternFill>
    </fill>
    <fill>
      <patternFill patternType="solid">
        <fgColor rgb="DAE1F0"/>
      </patternFill>
    </fill>
    <fill>
      <patternFill patternType="solid">
        <fgColor rgb="FBFB02"/>
      </patternFill>
    </fill>
    <fill>
      <patternFill patternType="solid">
        <fgColor rgb="EDEDED"/>
      </patternFill>
    </fill>
  </fills>
  <borders count="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</borders>
  <cellStyleXfs count="1">
    <xf numFmtId="0" fontId="0" fillId="0" borderId="0"/>
  </cellStyleXfs>
  <cellXfs count="105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  <xf numFmtId="0" fontId="1" fillId="4" borderId="4" xfId="0" applyFill="true" applyBorder="true" applyFont="true">
      <alignment wrapText="true" vertical="center" horizontal="center"/>
      <protection locked="true"/>
    </xf>
    <xf numFmtId="0" fontId="2" fillId="3" borderId="4" xfId="0" applyFill="true" applyBorder="true" applyFont="true">
      <alignment wrapText="true" vertical="center" horizontal="center"/>
      <protection locked="true"/>
    </xf>
    <xf numFmtId="0" fontId="2" fillId="4" borderId="4" xfId="0" applyFill="true" applyBorder="true" applyFont="true">
      <alignment wrapText="true" vertical="center" horizontal="center"/>
      <protection locked="true"/>
    </xf>
    <xf numFmtId="0" fontId="3" fillId="3" borderId="4" xfId="0" applyFill="true" applyBorder="true" applyFont="true">
      <alignment wrapText="true" vertical="center" horizontal="center"/>
      <protection locked="true"/>
    </xf>
    <xf numFmtId="0" fontId="3" fillId="4" borderId="4" xfId="0" applyFill="true" applyBorder="true" applyFont="true">
      <alignment wrapText="true" vertical="center" horizontal="center"/>
      <protection locked="true"/>
    </xf>
    <xf numFmtId="0" fontId="4" fillId="3" borderId="4" xfId="0" applyFill="true" applyBorder="true" applyFont="true">
      <alignment wrapText="true" vertical="center" horizontal="center"/>
      <protection locked="true"/>
    </xf>
    <xf numFmtId="0" fontId="4" fillId="4" borderId="4" xfId="0" applyFill="true" applyBorder="true" applyFont="true">
      <alignment wrapText="true" vertical="center" horizontal="center"/>
      <protection locked="true"/>
    </xf>
    <xf numFmtId="0" fontId="5" fillId="3" borderId="4" xfId="0" applyFill="true" applyBorder="true" applyFont="true">
      <alignment wrapText="true" vertical="center" horizontal="center"/>
      <protection locked="true"/>
    </xf>
    <xf numFmtId="0" fontId="5" fillId="4" borderId="4" xfId="0" applyFill="true" applyBorder="true" applyFont="true">
      <alignment wrapText="true" vertical="center" horizontal="center"/>
      <protection locked="true"/>
    </xf>
    <xf numFmtId="0" fontId="6" fillId="3" borderId="4" xfId="0" applyFill="true" applyBorder="true" applyFont="true">
      <alignment wrapText="true" vertical="center" horizontal="center"/>
      <protection locked="true"/>
    </xf>
    <xf numFmtId="0" fontId="6" fillId="4" borderId="4" xfId="0" applyFill="true" applyBorder="true" applyFont="true">
      <alignment wrapText="true" vertical="center" horizontal="center"/>
      <protection locked="true"/>
    </xf>
    <xf numFmtId="0" fontId="7" fillId="3" borderId="4" xfId="0" applyFill="true" applyBorder="true" applyFont="true">
      <alignment wrapText="true" vertical="center" horizontal="center"/>
      <protection locked="true"/>
    </xf>
    <xf numFmtId="0" fontId="7" fillId="4" borderId="4" xfId="0" applyFill="true" applyBorder="true" applyFont="true">
      <alignment wrapText="true" vertical="center" horizontal="center"/>
      <protection locked="true"/>
    </xf>
    <xf numFmtId="0" fontId="8" fillId="3" borderId="4" xfId="0" applyFill="true" applyBorder="true" applyFont="true">
      <alignment wrapText="true" vertical="center" horizontal="center"/>
      <protection locked="true"/>
    </xf>
    <xf numFmtId="0" fontId="8" fillId="4" borderId="4" xfId="0" applyFill="true" applyBorder="true" applyFont="true">
      <alignment wrapText="true" vertical="center" horizontal="center"/>
      <protection locked="true"/>
    </xf>
    <xf numFmtId="0" fontId="9" fillId="3" borderId="4" xfId="0" applyFill="true" applyBorder="true" applyFont="true">
      <alignment wrapText="true" vertical="center" horizontal="center"/>
      <protection locked="true"/>
    </xf>
    <xf numFmtId="0" fontId="9" fillId="5" borderId="4" xfId="0" applyFill="true" applyBorder="true" applyFont="true">
      <alignment wrapText="true" vertical="center" horizontal="center"/>
      <protection locked="true"/>
    </xf>
    <xf numFmtId="0" fontId="10" fillId="3" borderId="4" xfId="0" applyFill="true" applyBorder="true" applyFont="true">
      <alignment wrapText="true" vertical="center" horizontal="center"/>
      <protection locked="true"/>
    </xf>
    <xf numFmtId="0" fontId="10" fillId="5" borderId="4" xfId="0" applyFill="true" applyBorder="true" applyFont="true">
      <alignment wrapText="true" vertical="center" horizontal="center"/>
      <protection locked="true"/>
    </xf>
    <xf numFmtId="0" fontId="11" fillId="3" borderId="4" xfId="0" applyFill="true" applyBorder="true" applyFont="true">
      <alignment wrapText="true" vertical="center" horizontal="center"/>
      <protection locked="true"/>
    </xf>
    <xf numFmtId="0" fontId="11" fillId="5" borderId="4" xfId="0" applyFill="true" applyBorder="true" applyFont="true">
      <alignment wrapText="true" vertical="center" horizontal="center"/>
      <protection locked="true"/>
    </xf>
    <xf numFmtId="0" fontId="12" fillId="3" borderId="4" xfId="0" applyFill="true" applyBorder="true" applyFont="true">
      <alignment wrapText="true" vertical="center" horizontal="center"/>
      <protection locked="true"/>
    </xf>
    <xf numFmtId="0" fontId="12" fillId="5" borderId="4" xfId="0" applyFill="true" applyBorder="true" applyFont="true">
      <alignment wrapText="true" vertical="center" horizontal="center"/>
      <protection locked="true"/>
    </xf>
    <xf numFmtId="0" fontId="13" fillId="3" borderId="4" xfId="0" applyFill="true" applyBorder="true" applyFont="true">
      <alignment wrapText="true" vertical="center" horizontal="center"/>
      <protection locked="true"/>
    </xf>
    <xf numFmtId="0" fontId="13" fillId="5" borderId="4" xfId="0" applyFill="true" applyBorder="true" applyFont="true">
      <alignment wrapText="true" vertical="center" horizontal="center"/>
      <protection locked="true"/>
    </xf>
    <xf numFmtId="0" fontId="14" fillId="3" borderId="4" xfId="0" applyFill="true" applyBorder="true" applyFont="true">
      <alignment wrapText="true" vertical="center" horizontal="center"/>
      <protection locked="true"/>
    </xf>
    <xf numFmtId="0" fontId="14" fillId="5" borderId="4" xfId="0" applyFill="true" applyBorder="true" applyFont="true">
      <alignment wrapText="true" vertical="center" horizontal="center"/>
      <protection locked="true"/>
    </xf>
    <xf numFmtId="0" fontId="15" fillId="3" borderId="4" xfId="0" applyFill="true" applyBorder="true" applyFont="true">
      <alignment wrapText="true" vertical="center" horizontal="center"/>
      <protection locked="true"/>
    </xf>
    <xf numFmtId="0" fontId="15" fillId="5" borderId="4" xfId="0" applyFill="true" applyBorder="true" applyFont="true">
      <alignment wrapText="true" vertical="center" horizontal="center"/>
      <protection locked="true"/>
    </xf>
    <xf numFmtId="0" fontId="16" fillId="3" borderId="4" xfId="0" applyFill="true" applyBorder="true" applyFont="true">
      <alignment wrapText="true" vertical="center" horizontal="center"/>
      <protection locked="true"/>
    </xf>
    <xf numFmtId="0" fontId="16" fillId="5" borderId="4" xfId="0" applyFill="true" applyBorder="true" applyFont="true">
      <alignment wrapText="true" vertical="center" horizontal="center"/>
      <protection locked="true"/>
    </xf>
    <xf numFmtId="0" fontId="17" fillId="3" borderId="4" xfId="0" applyFill="true" applyBorder="true" applyFont="true">
      <alignment wrapText="true" vertical="center" horizontal="center"/>
      <protection locked="true"/>
    </xf>
    <xf numFmtId="0" fontId="17" fillId="5" borderId="4" xfId="0" applyFill="true" applyBorder="true" applyFont="true">
      <alignment wrapText="true" vertical="center" horizontal="center"/>
      <protection locked="true"/>
    </xf>
    <xf numFmtId="0" fontId="18" fillId="3" borderId="4" xfId="0" applyFill="true" applyBorder="true" applyFont="true">
      <alignment wrapText="true" vertical="center" horizontal="center"/>
      <protection locked="true"/>
    </xf>
    <xf numFmtId="0" fontId="18" fillId="5" borderId="4" xfId="0" applyFill="true" applyBorder="true" applyFont="true">
      <alignment wrapText="true" vertical="center" horizontal="center"/>
      <protection locked="true"/>
    </xf>
    <xf numFmtId="0" fontId="19" fillId="3" borderId="4" xfId="0" applyFill="true" applyBorder="true" applyFont="true">
      <alignment wrapText="true" vertical="center" horizontal="center"/>
      <protection locked="true"/>
    </xf>
    <xf numFmtId="0" fontId="19" fillId="4" borderId="4" xfId="0" applyFill="true" applyBorder="true" applyFont="true">
      <alignment wrapText="true" vertical="center" horizontal="center"/>
      <protection locked="true"/>
    </xf>
    <xf numFmtId="0" fontId="20" fillId="3" borderId="4" xfId="0" applyFill="true" applyBorder="true" applyFont="true">
      <alignment wrapText="true" vertical="center" horizontal="center"/>
      <protection locked="true"/>
    </xf>
    <xf numFmtId="0" fontId="20" fillId="4" borderId="4" xfId="0" applyFill="true" applyBorder="true" applyFont="true">
      <alignment wrapText="true" vertical="center" horizontal="center"/>
      <protection locked="true"/>
    </xf>
    <xf numFmtId="0" fontId="21" fillId="3" borderId="4" xfId="0" applyFill="true" applyBorder="true" applyFont="true">
      <alignment wrapText="true" vertical="center" horizontal="center"/>
      <protection locked="true"/>
    </xf>
    <xf numFmtId="0" fontId="21" fillId="4" borderId="4" xfId="0" applyFill="true" applyBorder="true" applyFont="true">
      <alignment wrapText="true" vertical="center" horizontal="center"/>
      <protection locked="true"/>
    </xf>
    <xf numFmtId="0" fontId="22" fillId="3" borderId="4" xfId="0" applyFill="true" applyBorder="true" applyFont="true">
      <alignment wrapText="true" vertical="center" horizontal="center"/>
      <protection locked="true"/>
    </xf>
    <xf numFmtId="0" fontId="22" fillId="6" borderId="4" xfId="0" applyFill="true" applyBorder="true" applyFont="true">
      <alignment wrapText="true" vertical="center" horizontal="center"/>
      <protection locked="true"/>
    </xf>
    <xf numFmtId="0" fontId="23" fillId="3" borderId="4" xfId="0" applyFill="true" applyBorder="true" applyFont="true">
      <alignment wrapText="true" vertical="center" horizontal="center"/>
      <protection locked="true"/>
    </xf>
    <xf numFmtId="0" fontId="23" fillId="6" borderId="4" xfId="0" applyFill="true" applyBorder="true" applyFont="true">
      <alignment wrapText="true" vertical="center" horizontal="center"/>
      <protection locked="true"/>
    </xf>
    <xf numFmtId="0" fontId="24" fillId="3" borderId="4" xfId="0" applyFill="true" applyBorder="true" applyFont="true">
      <alignment wrapText="true" vertical="center" horizontal="center"/>
      <protection locked="true"/>
    </xf>
    <xf numFmtId="0" fontId="24" fillId="5" borderId="4" xfId="0" applyFill="true" applyBorder="true" applyFont="true">
      <alignment wrapText="true" vertical="center" horizontal="center"/>
      <protection locked="true"/>
    </xf>
    <xf numFmtId="0" fontId="25" fillId="3" borderId="4" xfId="0" applyFill="true" applyBorder="true" applyFont="true">
      <alignment wrapText="true" vertical="center" horizontal="center"/>
      <protection locked="true"/>
    </xf>
    <xf numFmtId="0" fontId="25" fillId="5" borderId="4" xfId="0" applyFill="true" applyBorder="true" applyFont="true">
      <alignment wrapText="true" vertical="center" horizontal="center"/>
      <protection locked="true"/>
    </xf>
    <xf numFmtId="0" fontId="26" fillId="3" borderId="4" xfId="0" applyFill="true" applyBorder="true" applyFont="true">
      <alignment wrapText="true" vertical="center" horizontal="center"/>
      <protection locked="true"/>
    </xf>
    <xf numFmtId="0" fontId="26" fillId="5" borderId="4" xfId="0" applyFill="true" applyBorder="true" applyFont="true">
      <alignment wrapText="true" vertical="center" horizontal="center"/>
      <protection locked="true"/>
    </xf>
    <xf numFmtId="0" fontId="27" fillId="3" borderId="4" xfId="0" applyFont="true" applyBorder="true" applyFill="true">
      <alignment horizontal="center"/>
    </xf>
    <xf numFmtId="0" fontId="27" fillId="7" borderId="4" xfId="0" applyFont="true" applyBorder="true" applyFill="true">
      <alignment horizontal="center"/>
    </xf>
    <xf numFmtId="0" fontId="28" fillId="3" borderId="4" xfId="0" applyFont="true" applyBorder="true" applyFill="true">
      <alignment horizontal="center"/>
    </xf>
    <xf numFmtId="0" fontId="28" fillId="7" borderId="4" xfId="0" applyFont="true" applyBorder="true" applyFill="true">
      <alignment horizontal="center"/>
    </xf>
    <xf numFmtId="0" fontId="29" fillId="3" borderId="4" xfId="0" applyFont="true" applyBorder="true" applyFill="true">
      <alignment horizontal="center"/>
    </xf>
    <xf numFmtId="0" fontId="29" fillId="7" borderId="4" xfId="0" applyFont="true" applyBorder="true" applyFill="true">
      <alignment horizontal="center"/>
    </xf>
    <xf numFmtId="0" fontId="30" fillId="3" borderId="4" xfId="0" applyFont="true" applyBorder="true" applyFill="true">
      <alignment horizontal="center"/>
    </xf>
    <xf numFmtId="0" fontId="30" fillId="7" borderId="4" xfId="0" applyFont="true" applyBorder="true" applyFill="true">
      <alignment horizontal="center"/>
    </xf>
    <xf numFmtId="0" fontId="31" fillId="3" borderId="4" xfId="0" applyFont="true" applyBorder="true" applyFill="true">
      <alignment horizontal="center"/>
    </xf>
    <xf numFmtId="0" fontId="31" fillId="7" borderId="4" xfId="0" applyFont="true" applyBorder="true" applyFill="true">
      <alignment horizontal="center"/>
    </xf>
    <xf numFmtId="0" fontId="32" fillId="3" borderId="4" xfId="0" applyFont="true" applyBorder="true" applyFill="true">
      <alignment horizontal="center"/>
    </xf>
    <xf numFmtId="0" fontId="32" fillId="7" borderId="4" xfId="0" applyFont="true" applyBorder="true" applyFill="true">
      <alignment horizontal="center"/>
    </xf>
    <xf numFmtId="0" fontId="33" fillId="3" borderId="4" xfId="0" applyFont="true" applyBorder="true" applyFill="true">
      <alignment horizontal="center"/>
    </xf>
    <xf numFmtId="0" fontId="33" fillId="7" borderId="4" xfId="0" applyFont="true" applyBorder="true" applyFill="true">
      <alignment horizontal="center"/>
    </xf>
    <xf numFmtId="0" fontId="34" fillId="3" borderId="4" xfId="0" applyFont="true" applyBorder="true" applyFill="true">
      <alignment horizontal="center"/>
    </xf>
    <xf numFmtId="0" fontId="34" fillId="7" borderId="4" xfId="0" applyFont="true" applyBorder="true" applyFill="true">
      <alignment horizontal="center"/>
    </xf>
    <xf numFmtId="2" fontId="35" fillId="3" borderId="4" xfId="0" applyFont="true" applyBorder="true" applyFill="true" applyNumberFormat="true">
      <alignment horizontal="center"/>
    </xf>
    <xf numFmtId="2" fontId="35" fillId="7" borderId="4" xfId="0" applyFont="true" applyBorder="true" applyFill="true" applyNumberFormat="true">
      <alignment horizontal="center"/>
    </xf>
    <xf numFmtId="2" fontId="36" fillId="3" borderId="4" xfId="0" applyFont="true" applyBorder="true" applyFill="true" applyNumberFormat="true">
      <alignment horizontal="center"/>
    </xf>
    <xf numFmtId="2" fontId="36" fillId="7" borderId="4" xfId="0" applyFont="true" applyBorder="true" applyFill="true" applyNumberFormat="true">
      <alignment horizontal="center"/>
    </xf>
    <xf numFmtId="2" fontId="37" fillId="3" borderId="4" xfId="0" applyFont="true" applyBorder="true" applyFill="true" applyNumberFormat="true">
      <alignment horizontal="center"/>
    </xf>
    <xf numFmtId="2" fontId="37" fillId="7" borderId="4" xfId="0" applyFont="true" applyBorder="true" applyFill="true" applyNumberFormat="true">
      <alignment horizontal="center"/>
    </xf>
    <xf numFmtId="2" fontId="38" fillId="3" borderId="4" xfId="0" applyFont="true" applyBorder="true" applyFill="true" applyNumberFormat="true">
      <alignment horizontal="center"/>
    </xf>
    <xf numFmtId="2" fontId="38" fillId="7" borderId="4" xfId="0" applyFont="true" applyBorder="true" applyFill="true" applyNumberFormat="true">
      <alignment horizontal="center"/>
    </xf>
    <xf numFmtId="2" fontId="39" fillId="3" borderId="4" xfId="0" applyFont="true" applyBorder="true" applyFill="true" applyNumberFormat="true">
      <alignment horizontal="center"/>
    </xf>
    <xf numFmtId="2" fontId="39" fillId="7" borderId="4" xfId="0" applyFont="true" applyBorder="true" applyFill="true" applyNumberFormat="true">
      <alignment horizontal="center"/>
    </xf>
    <xf numFmtId="2" fontId="40" fillId="3" borderId="4" xfId="0" applyFont="true" applyBorder="true" applyFill="true" applyNumberFormat="true">
      <alignment horizontal="center"/>
    </xf>
    <xf numFmtId="2" fontId="40" fillId="7" borderId="4" xfId="0" applyFont="true" applyBorder="true" applyFill="true" applyNumberFormat="true">
      <alignment horizontal="center"/>
    </xf>
    <xf numFmtId="2" fontId="41" fillId="3" borderId="4" xfId="0" applyFont="true" applyBorder="true" applyFill="true" applyNumberFormat="true">
      <alignment horizontal="center"/>
    </xf>
    <xf numFmtId="2" fontId="41" fillId="7" borderId="4" xfId="0" applyFont="true" applyBorder="true" applyFill="true" applyNumberFormat="true">
      <alignment horizontal="center"/>
    </xf>
    <xf numFmtId="2" fontId="42" fillId="3" borderId="4" xfId="0" applyFont="true" applyBorder="true" applyFill="true" applyNumberFormat="true">
      <alignment horizontal="center"/>
    </xf>
    <xf numFmtId="2" fontId="42" fillId="7" borderId="4" xfId="0" applyFont="true" applyBorder="true" applyFill="true" applyNumberFormat="true">
      <alignment horizontal="center"/>
    </xf>
    <xf numFmtId="2" fontId="43" fillId="3" borderId="4" xfId="0" applyFont="true" applyBorder="true" applyFill="true" applyNumberFormat="true">
      <alignment horizontal="center"/>
    </xf>
    <xf numFmtId="2" fontId="43" fillId="7" borderId="4" xfId="0" applyFont="true" applyBorder="true" applyFill="true" applyNumberFormat="true">
      <alignment horizontal="center"/>
    </xf>
    <xf numFmtId="2" fontId="44" fillId="3" borderId="4" xfId="0" applyFont="true" applyBorder="true" applyFill="true" applyNumberFormat="true">
      <alignment horizontal="center"/>
    </xf>
    <xf numFmtId="2" fontId="44" fillId="7" borderId="4" xfId="0" applyFont="true" applyBorder="true" applyFill="true" applyNumberFormat="true">
      <alignment horizontal="center"/>
    </xf>
    <xf numFmtId="2" fontId="45" fillId="3" borderId="4" xfId="0" applyFont="true" applyBorder="true" applyFill="true" applyNumberFormat="true">
      <alignment horizontal="center"/>
    </xf>
    <xf numFmtId="2" fontId="45" fillId="7" borderId="4" xfId="0" applyFont="true" applyBorder="true" applyFill="true" applyNumberFormat="true">
      <alignment horizontal="center"/>
    </xf>
    <xf numFmtId="2" fontId="46" fillId="3" borderId="4" xfId="0" applyFont="true" applyBorder="true" applyFill="true" applyNumberFormat="true">
      <alignment horizontal="center"/>
    </xf>
    <xf numFmtId="2" fontId="46" fillId="7" borderId="4" xfId="0" applyFont="true" applyBorder="true" applyFill="true" applyNumberFormat="true">
      <alignment horizontal="center"/>
    </xf>
    <xf numFmtId="2" fontId="47" fillId="3" borderId="4" xfId="0" applyFont="true" applyBorder="true" applyFill="true" applyNumberFormat="true">
      <alignment horizontal="center"/>
    </xf>
    <xf numFmtId="2" fontId="47" fillId="7" borderId="4" xfId="0" applyFont="true" applyBorder="true" applyFill="true" applyNumberFormat="true">
      <alignment horizontal="center"/>
    </xf>
    <xf numFmtId="2" fontId="48" fillId="6" borderId="4" xfId="0" applyFont="true" applyBorder="true" applyFill="true" applyNumberFormat="true">
      <alignment horizontal="center"/>
    </xf>
    <xf numFmtId="2" fontId="48" fillId="6" borderId="4" xfId="0" applyFont="true" applyBorder="true" applyFill="true" applyNumberFormat="true">
      <alignment horizontal="center"/>
    </xf>
    <xf numFmtId="2" fontId="49" fillId="6" borderId="4" xfId="0" applyFont="true" applyBorder="true" applyFill="true" applyNumberFormat="true">
      <alignment horizontal="center"/>
    </xf>
    <xf numFmtId="2" fontId="49" fillId="6" borderId="4" xfId="0" applyFont="true" applyBorder="true" applyFill="true" applyNumberFormat="true">
      <alignment horizontal="center"/>
    </xf>
    <xf numFmtId="0" fontId="50" fillId="3" borderId="4" xfId="0" applyFont="true" applyBorder="true" applyFill="true">
      <alignment horizontal="center"/>
    </xf>
    <xf numFmtId="0" fontId="50" fillId="7" borderId="4" xfId="0" applyFont="true" applyBorder="true" applyFill="true">
      <alignment horizontal="center"/>
    </xf>
    <xf numFmtId="0" fontId="51" fillId="3" borderId="4" xfId="0" applyFont="true" applyBorder="true" applyFill="true">
      <alignment horizontal="center"/>
    </xf>
    <xf numFmtId="0" fontId="51" fillId="7" borderId="4" xfId="0" applyFont="true" applyBorder="true" applyFill="true">
      <alignment horizontal="center"/>
    </xf>
    <xf numFmtId="0" fontId="52" fillId="3" borderId="4" xfId="0" applyFont="true" applyBorder="true" applyFill="true">
      <alignment horizontal="center"/>
    </xf>
    <xf numFmtId="0" fontId="52" fillId="7" borderId="4" xfId="0" applyFont="true" applyBorder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xSplit="2.0" ySplit="1.0" state="frozen" topLeftCell="C2" activePane="bottomRight"/>
      <selection pane="bottomRight"/>
    </sheetView>
  </sheetViews>
  <sheetFormatPr defaultRowHeight="15.0"/>
  <cols>
    <col min="1" max="1" width="18.0" customWidth="true"/>
    <col min="2" max="2" width="10.0" customWidth="true"/>
    <col min="3" max="3" width="10.0" customWidth="true"/>
    <col min="4" max="4" width="10.0" customWidth="true"/>
    <col min="5" max="5" width="10.0" customWidth="true"/>
    <col min="6" max="6" width="10.0" customWidth="true"/>
    <col min="7" max="7" width="10.0" customWidth="true"/>
    <col min="8" max="8" width="10.0" customWidth="true"/>
    <col min="9" max="9" width="10.0" customWidth="true"/>
    <col min="10" max="10" width="10.0" customWidth="true"/>
    <col min="11" max="11" width="10.0" customWidth="true"/>
    <col min="12" max="12" width="10.0" customWidth="true"/>
    <col min="13" max="13" width="10.0" customWidth="true"/>
    <col min="14" max="14" width="10.0" customWidth="true"/>
    <col min="15" max="15" width="10.0" customWidth="true"/>
    <col min="16" max="16" width="10.0" customWidth="true"/>
    <col min="17" max="17" width="10.0" customWidth="true"/>
    <col min="18" max="18" width="10.0" customWidth="true"/>
    <col min="19" max="19" width="10.0" customWidth="true"/>
    <col min="20" max="20" width="10.0" customWidth="true"/>
    <col min="21" max="21" width="10.0" customWidth="true"/>
    <col min="22" max="22" width="10.0" customWidth="true"/>
    <col min="23" max="23" width="10.0" customWidth="true"/>
    <col min="24" max="24" width="15.0" customWidth="true"/>
    <col min="25" max="25" width="0.0" customWidth="true"/>
    <col min="26" max="26" width="0.0" customWidth="true"/>
  </cols>
  <sheetData>
    <row r="1">
      <c r="A1" s="2" t="inlineStr">
        <is>
          <t>ÜRÜN İSMİ</t>
        </is>
      </c>
      <c r="B1" s="4" t="inlineStr">
        <is>
          <t>BARKOD</t>
        </is>
      </c>
      <c r="C1" s="6" t="inlineStr">
        <is>
          <t>SATICI STOK KODU</t>
        </is>
      </c>
      <c r="D1" s="8" t="inlineStr">
        <is>
          <t>BEDEN</t>
        </is>
      </c>
      <c r="E1" s="10" t="inlineStr">
        <is>
          <t>MODEL KODU</t>
        </is>
      </c>
      <c r="F1" s="12" t="inlineStr">
        <is>
          <t>KATEGORİ</t>
        </is>
      </c>
      <c r="G1" s="14" t="inlineStr">
        <is>
          <t>MARKA</t>
        </is>
      </c>
      <c r="H1" s="16" t="inlineStr">
        <is>
          <t>STOK</t>
        </is>
      </c>
      <c r="I1" s="18" t="inlineStr">
        <is>
          <t>1.Fiyat Alt Limit</t>
        </is>
      </c>
      <c r="J1" s="20" t="inlineStr">
        <is>
          <t>2.Fiyat Üst Limiti</t>
        </is>
      </c>
      <c r="K1" s="22" t="inlineStr">
        <is>
          <t>2.Fiyat Alt Limit</t>
        </is>
      </c>
      <c r="L1" s="24" t="inlineStr">
        <is>
          <t>3.Fiyat Üst Limiti</t>
        </is>
      </c>
      <c r="M1" s="26" t="inlineStr">
        <is>
          <t>3.Fiyat Alt Limit</t>
        </is>
      </c>
      <c r="N1" s="28" t="inlineStr">
        <is>
          <t>4.Fiyat Üst Limiti</t>
        </is>
      </c>
      <c r="O1" s="30" t="inlineStr">
        <is>
          <t>1.KOMİSYON</t>
        </is>
      </c>
      <c r="P1" s="32" t="inlineStr">
        <is>
          <t>2.KOMİSYON</t>
        </is>
      </c>
      <c r="Q1" s="34" t="inlineStr">
        <is>
          <t>3.KOMİSYON</t>
        </is>
      </c>
      <c r="R1" s="36" t="inlineStr">
        <is>
          <t>4.KOMİSYON</t>
        </is>
      </c>
      <c r="S1" s="38" t="inlineStr">
        <is>
          <t>KOMİSYONA ESAS FİYAT</t>
        </is>
      </c>
      <c r="T1" s="40" t="inlineStr">
        <is>
          <t>GÜNCEL KOMİSYON</t>
        </is>
      </c>
      <c r="U1" s="42" t="inlineStr">
        <is>
          <t>GÜNCEL TSF</t>
        </is>
      </c>
      <c r="V1" s="44" t="inlineStr">
        <is>
          <t>YENİ TSF (FİYAT GÜNCELLE)</t>
        </is>
      </c>
      <c r="W1" s="46" t="inlineStr">
        <is>
          <t>Hesaplanan Komisyon</t>
        </is>
      </c>
      <c r="X1" s="48" t="inlineStr">
        <is>
          <t>Tarife Sonuna Kadar Uygula</t>
        </is>
      </c>
      <c r="Y1" s="50" t="inlineStr">
        <is>
          <t>EXTERNAL ID</t>
        </is>
      </c>
      <c r="Z1" s="52" t="inlineStr">
        <is>
          <t>TARİFE GRUBU</t>
        </is>
      </c>
    </row>
    <row r="2">
      <c r="A2" s="54" t="inlineStr">
        <is>
          <t>Füme Bukle Kendinden Yapışkanlı Merdiven Basamak Paspası / Halısı</t>
        </is>
      </c>
      <c r="B2" s="56" t="inlineStr">
        <is>
          <t>0789393943193</t>
        </is>
      </c>
      <c r="C2" s="58" t="inlineStr">
        <is>
          <t>BPS2</t>
        </is>
      </c>
      <c r="D2" s="60"/>
      <c r="E2" s="62" t="inlineStr">
        <is>
          <t>BPS2</t>
        </is>
      </c>
      <c r="F2" s="64" t="inlineStr">
        <is>
          <t>Kapı Önü Paspası</t>
        </is>
      </c>
      <c r="G2" s="66" t="inlineStr">
        <is>
          <t>Stepmat</t>
        </is>
      </c>
      <c r="H2" s="68" t="n">
        <v>876.0</v>
      </c>
      <c r="I2" s="70" t="n">
        <v>144.11</v>
      </c>
      <c r="J2" s="72" t="n">
        <v>144.1</v>
      </c>
      <c r="K2" s="74" t="n">
        <v>133.49</v>
      </c>
      <c r="L2" s="76" t="n">
        <v>133.48</v>
      </c>
      <c r="M2" s="78" t="n">
        <v>111.43</v>
      </c>
      <c r="N2" s="80" t="n">
        <v>111.42</v>
      </c>
      <c r="O2" s="82" t="n">
        <v>20.34</v>
      </c>
      <c r="P2" s="84" t="n">
        <v>18.7</v>
      </c>
      <c r="Q2" s="86" t="n">
        <v>15.4</v>
      </c>
      <c r="R2" s="88" t="n">
        <v>8.1</v>
      </c>
      <c r="S2" s="90" t="n">
        <v>149.9</v>
      </c>
      <c r="T2" s="92" t="n">
        <v>20.34</v>
      </c>
      <c r="U2" s="94" t="n">
        <v>149.9</v>
      </c>
      <c r="V2" s="96"/>
      <c r="W2" s="98">
        <f>IF(V2="","-",IF(V2&lt;=N2,R2,IF(V2&lt;K2,Q2,IF(V2&lt;I2,P2,O2))))</f>
        <v>0.0</v>
      </c>
      <c r="X2" s="100" t="inlineStr">
        <is>
          <t>Hayır</t>
        </is>
      </c>
      <c r="Y2" s="102"/>
      <c r="Z2" s="104" t="inlineStr">
        <is>
          <t>02f58536306838e02cc1b5a4282fe515</t>
        </is>
      </c>
    </row>
    <row r="3">
      <c r="A3" s="54" t="inlineStr">
        <is>
          <t>Bukle Halıdan Ekonomik Basamak Ve Merdiven Paspası 16'lı</t>
        </is>
      </c>
      <c r="B3" s="56" t="inlineStr">
        <is>
          <t>0709637254564</t>
        </is>
      </c>
      <c r="C3" s="58" t="inlineStr">
        <is>
          <t>EKOANTYRM16</t>
        </is>
      </c>
      <c r="D3" s="60" t="inlineStr">
        <is>
          <t>25 x 65</t>
        </is>
      </c>
      <c r="E3" s="62" t="inlineStr">
        <is>
          <t>EKOANTYRM16</t>
        </is>
      </c>
      <c r="F3" s="64" t="inlineStr">
        <is>
          <t>Kapı Önü Paspası</t>
        </is>
      </c>
      <c r="G3" s="66" t="inlineStr">
        <is>
          <t>Stepmat</t>
        </is>
      </c>
      <c r="H3" s="68" t="n">
        <v>156.0</v>
      </c>
      <c r="I3" s="70" t="n">
        <v>1047.94</v>
      </c>
      <c r="J3" s="72" t="n">
        <v>1047.93</v>
      </c>
      <c r="K3" s="74" t="n">
        <v>954.3</v>
      </c>
      <c r="L3" s="76" t="n">
        <v>954.29</v>
      </c>
      <c r="M3" s="78" t="n">
        <v>758.24</v>
      </c>
      <c r="N3" s="80" t="n">
        <v>758.23</v>
      </c>
      <c r="O3" s="82" t="n">
        <v>20.34</v>
      </c>
      <c r="P3" s="84" t="n">
        <v>18.4</v>
      </c>
      <c r="Q3" s="86" t="n">
        <v>14.3</v>
      </c>
      <c r="R3" s="88" t="n">
        <v>8.1</v>
      </c>
      <c r="S3" s="90" t="n">
        <v>1099.0</v>
      </c>
      <c r="T3" s="92" t="n">
        <v>20.34</v>
      </c>
      <c r="U3" s="94" t="n">
        <v>1099.0</v>
      </c>
      <c r="V3" s="96"/>
      <c r="W3" s="98">
        <f>IF(V3="","-",IF(V3&lt;=N3,R3,IF(V3&lt;K3,Q3,IF(V3&lt;I3,P3,O3))))</f>
        <v>0.0</v>
      </c>
      <c r="X3" s="100" t="inlineStr">
        <is>
          <t>Hayır</t>
        </is>
      </c>
      <c r="Y3" s="102"/>
      <c r="Z3" s="104" t="inlineStr">
        <is>
          <t>02f58536306838e02cc1b5a4282fe515</t>
        </is>
      </c>
    </row>
    <row r="4">
      <c r="A4" s="54" t="inlineStr">
        <is>
          <t>Kaymaz Tabanlı Ve Yıkanabilir Merdiven Basamak Halısı</t>
        </is>
      </c>
      <c r="B4" s="56" t="inlineStr">
        <is>
          <t>M2075GRI</t>
        </is>
      </c>
      <c r="C4" s="58" t="inlineStr">
        <is>
          <t>M2075GRI</t>
        </is>
      </c>
      <c r="D4" s="60" t="inlineStr">
        <is>
          <t>75 x 22</t>
        </is>
      </c>
      <c r="E4" s="62" t="inlineStr">
        <is>
          <t>M2075GRI</t>
        </is>
      </c>
      <c r="F4" s="64" t="inlineStr">
        <is>
          <t>Halı</t>
        </is>
      </c>
      <c r="G4" s="66" t="inlineStr">
        <is>
          <t>Stepmat</t>
        </is>
      </c>
      <c r="H4" s="68" t="n">
        <v>411.0</v>
      </c>
      <c r="I4" s="70" t="n">
        <v>123.81</v>
      </c>
      <c r="J4" s="72" t="n">
        <v>123.8</v>
      </c>
      <c r="K4" s="74" t="n">
        <v>114.26</v>
      </c>
      <c r="L4" s="76" t="n">
        <v>114.25</v>
      </c>
      <c r="M4" s="78" t="n">
        <v>94.4</v>
      </c>
      <c r="N4" s="80" t="n">
        <v>94.39</v>
      </c>
      <c r="O4" s="82" t="n">
        <v>20.34</v>
      </c>
      <c r="P4" s="84" t="n">
        <v>18.6</v>
      </c>
      <c r="Q4" s="86" t="n">
        <v>15.2</v>
      </c>
      <c r="R4" s="88" t="n">
        <v>8.1</v>
      </c>
      <c r="S4" s="90" t="n">
        <v>129.0</v>
      </c>
      <c r="T4" s="92" t="n">
        <v>20.34</v>
      </c>
      <c r="U4" s="94" t="n">
        <v>129.0</v>
      </c>
      <c r="V4" s="96"/>
      <c r="W4" s="98">
        <f>IF(V4="","-",IF(V4&lt;=N4,R4,IF(V4&lt;K4,Q4,IF(V4&lt;I4,P4,O4))))</f>
        <v>0.0</v>
      </c>
      <c r="X4" s="100" t="inlineStr">
        <is>
          <t>Hayır</t>
        </is>
      </c>
      <c r="Y4" s="102"/>
      <c r="Z4" s="104" t="inlineStr">
        <is>
          <t>02f58536306838e02cc1b5a4282fe515</t>
        </is>
      </c>
    </row>
    <row r="5">
      <c r="A5" s="54" t="inlineStr">
        <is>
          <t>Eva Tatami Yumuşak Zemin Minderi -305408065 -13 MM-Açık Mavi 13 MM</t>
        </is>
      </c>
      <c r="B5" s="56" t="inlineStr">
        <is>
          <t>Myfloor-EVA1</t>
        </is>
      </c>
      <c r="C5" s="58" t="inlineStr">
        <is>
          <t>EVA1</t>
        </is>
      </c>
      <c r="D5" s="60"/>
      <c r="E5" s="62" t="inlineStr">
        <is>
          <t>EVA1</t>
        </is>
      </c>
      <c r="F5" s="64" t="inlineStr">
        <is>
          <t>Pilates Minder &amp; Mat</t>
        </is>
      </c>
      <c r="G5" s="66" t="inlineStr">
        <is>
          <t>Myfloor</t>
        </is>
      </c>
      <c r="H5" s="68" t="n">
        <v>955.0</v>
      </c>
      <c r="I5" s="70" t="n">
        <v>195.18</v>
      </c>
      <c r="J5" s="72" t="n">
        <v>195.17</v>
      </c>
      <c r="K5" s="74" t="n">
        <v>186.51</v>
      </c>
      <c r="L5" s="76" t="n">
        <v>186.5</v>
      </c>
      <c r="M5" s="78" t="n">
        <v>169.08</v>
      </c>
      <c r="N5" s="80" t="n">
        <v>169.07</v>
      </c>
      <c r="O5" s="82" t="n">
        <v>15.5</v>
      </c>
      <c r="P5" s="84" t="n">
        <v>14.4</v>
      </c>
      <c r="Q5" s="86" t="n">
        <v>12.3</v>
      </c>
      <c r="R5" s="88" t="n">
        <v>7.4</v>
      </c>
      <c r="S5" s="90" t="n">
        <v>199.9</v>
      </c>
      <c r="T5" s="92" t="n">
        <v>15.5</v>
      </c>
      <c r="U5" s="94" t="n">
        <v>199.9</v>
      </c>
      <c r="V5" s="96"/>
      <c r="W5" s="98">
        <f>IF(V5="","-",IF(V5&lt;=N5,R5,IF(V5&lt;K5,Q5,IF(V5&lt;I5,P5,O5))))</f>
        <v>0.0</v>
      </c>
      <c r="X5" s="100" t="inlineStr">
        <is>
          <t>Hayır</t>
        </is>
      </c>
      <c r="Y5" s="102"/>
      <c r="Z5" s="104" t="inlineStr">
        <is>
          <t>02f58536306838e02cc1b5a4282fe515</t>
        </is>
      </c>
    </row>
    <row r="6">
      <c r="A6" s="54" t="inlineStr">
        <is>
          <t>Bukle Halıdan Ekonomik Basamak ve Merdiven Paspası 16'lı</t>
        </is>
      </c>
      <c r="B6" s="56" t="inlineStr">
        <is>
          <t>0709637255097</t>
        </is>
      </c>
      <c r="C6" s="58" t="inlineStr">
        <is>
          <t>EKOYYB16</t>
        </is>
      </c>
      <c r="D6" s="60" t="inlineStr">
        <is>
          <t>25 x 65</t>
        </is>
      </c>
      <c r="E6" s="62" t="inlineStr">
        <is>
          <t>EKOYYB16</t>
        </is>
      </c>
      <c r="F6" s="64" t="inlineStr">
        <is>
          <t>Kapı Önü Paspası</t>
        </is>
      </c>
      <c r="G6" s="66" t="inlineStr">
        <is>
          <t>Stepmat</t>
        </is>
      </c>
      <c r="H6" s="68" t="n">
        <v>190.0</v>
      </c>
      <c r="I6" s="70" t="n">
        <v>1047.94</v>
      </c>
      <c r="J6" s="72" t="n">
        <v>1047.93</v>
      </c>
      <c r="K6" s="74" t="n">
        <v>954.3</v>
      </c>
      <c r="L6" s="76" t="n">
        <v>954.29</v>
      </c>
      <c r="M6" s="78" t="n">
        <v>758.24</v>
      </c>
      <c r="N6" s="80" t="n">
        <v>758.23</v>
      </c>
      <c r="O6" s="82" t="n">
        <v>20.34</v>
      </c>
      <c r="P6" s="84" t="n">
        <v>18.4</v>
      </c>
      <c r="Q6" s="86" t="n">
        <v>14.3</v>
      </c>
      <c r="R6" s="88" t="n">
        <v>8.1</v>
      </c>
      <c r="S6" s="90" t="n">
        <v>1199.0</v>
      </c>
      <c r="T6" s="92" t="n">
        <v>20.34</v>
      </c>
      <c r="U6" s="94" t="n">
        <v>1199.0</v>
      </c>
      <c r="V6" s="96"/>
      <c r="W6" s="98">
        <f>IF(V6="","-",IF(V6&lt;=N6,R6,IF(V6&lt;K6,Q6,IF(V6&lt;I6,P6,O6))))</f>
        <v>0.0</v>
      </c>
      <c r="X6" s="100" t="inlineStr">
        <is>
          <t>Hayır</t>
        </is>
      </c>
      <c r="Y6" s="102"/>
      <c r="Z6" s="104" t="inlineStr">
        <is>
          <t>02f58536306838e02cc1b5a4282fe515</t>
        </is>
      </c>
    </row>
    <row r="7">
      <c r="A7" s="54" t="inlineStr">
        <is>
          <t>Halı Ve Zemin Kaplamaları Yapıştırıcısı 3 Lt. 2200gr.</t>
        </is>
      </c>
      <c r="B7" s="56" t="inlineStr">
        <is>
          <t>1789393947344</t>
        </is>
      </c>
      <c r="C7" s="58" t="inlineStr">
        <is>
          <t>HALIYAPISTIRICI</t>
        </is>
      </c>
      <c r="D7" s="60"/>
      <c r="E7" s="62" t="inlineStr">
        <is>
          <t>HALIYAPISTIRICI</t>
        </is>
      </c>
      <c r="F7" s="64" t="inlineStr">
        <is>
          <t>Yapıştırıcı ve Bantlar</t>
        </is>
      </c>
      <c r="G7" s="66" t="inlineStr">
        <is>
          <t>Myfloor</t>
        </is>
      </c>
      <c r="H7" s="68" t="n">
        <v>824.0</v>
      </c>
      <c r="I7" s="70" t="n">
        <v>386.95</v>
      </c>
      <c r="J7" s="72" t="n">
        <v>386.94</v>
      </c>
      <c r="K7" s="74" t="n">
        <v>364.84</v>
      </c>
      <c r="L7" s="76" t="n">
        <v>364.83</v>
      </c>
      <c r="M7" s="78" t="n">
        <v>319.58</v>
      </c>
      <c r="N7" s="80" t="n">
        <v>319.57</v>
      </c>
      <c r="O7" s="82" t="n">
        <v>17.5</v>
      </c>
      <c r="P7" s="84" t="n">
        <v>16.2</v>
      </c>
      <c r="Q7" s="86" t="n">
        <v>13.5</v>
      </c>
      <c r="R7" s="88" t="n">
        <v>6.9</v>
      </c>
      <c r="S7" s="90" t="n">
        <v>399.0</v>
      </c>
      <c r="T7" s="92" t="n">
        <v>17.5</v>
      </c>
      <c r="U7" s="94" t="n">
        <v>399.0</v>
      </c>
      <c r="V7" s="96"/>
      <c r="W7" s="98">
        <f>IF(V7="","-",IF(V7&lt;=N7,R7,IF(V7&lt;K7,Q7,IF(V7&lt;I7,P7,O7))))</f>
        <v>0.0</v>
      </c>
      <c r="X7" s="100" t="inlineStr">
        <is>
          <t>Hayır</t>
        </is>
      </c>
      <c r="Y7" s="102"/>
      <c r="Z7" s="104" t="inlineStr">
        <is>
          <t>02f58536306838e02cc1b5a4282fe515</t>
        </is>
      </c>
    </row>
    <row r="8">
      <c r="A8" s="54" t="inlineStr">
        <is>
          <t>Bukle Halıdan Ekonomik Basamak Ve Merdiven Paspası 16'lı</t>
        </is>
      </c>
      <c r="B8" s="56" t="inlineStr">
        <is>
          <t>0709637254533</t>
        </is>
      </c>
      <c r="C8" s="58" t="inlineStr">
        <is>
          <t>EKOGRIYRM16</t>
        </is>
      </c>
      <c r="D8" s="60" t="inlineStr">
        <is>
          <t>25 x 65</t>
        </is>
      </c>
      <c r="E8" s="62" t="inlineStr">
        <is>
          <t>EKOGRIYRM16</t>
        </is>
      </c>
      <c r="F8" s="64" t="inlineStr">
        <is>
          <t>Kapı Önü Paspası</t>
        </is>
      </c>
      <c r="G8" s="66" t="inlineStr">
        <is>
          <t>Stepmat</t>
        </is>
      </c>
      <c r="H8" s="68" t="n">
        <v>191.0</v>
      </c>
      <c r="I8" s="70" t="n">
        <v>1047.94</v>
      </c>
      <c r="J8" s="72" t="n">
        <v>1047.93</v>
      </c>
      <c r="K8" s="74" t="n">
        <v>954.3</v>
      </c>
      <c r="L8" s="76" t="n">
        <v>954.29</v>
      </c>
      <c r="M8" s="78" t="n">
        <v>758.24</v>
      </c>
      <c r="N8" s="80" t="n">
        <v>758.23</v>
      </c>
      <c r="O8" s="82" t="n">
        <v>20.34</v>
      </c>
      <c r="P8" s="84" t="n">
        <v>18.4</v>
      </c>
      <c r="Q8" s="86" t="n">
        <v>14.3</v>
      </c>
      <c r="R8" s="88" t="n">
        <v>8.1</v>
      </c>
      <c r="S8" s="90" t="n">
        <v>1099.0</v>
      </c>
      <c r="T8" s="92" t="n">
        <v>20.34</v>
      </c>
      <c r="U8" s="94" t="n">
        <v>1099.0</v>
      </c>
      <c r="V8" s="96"/>
      <c r="W8" s="98">
        <f>IF(V8="","-",IF(V8&lt;=N8,R8,IF(V8&lt;K8,Q8,IF(V8&lt;I8,P8,O8))))</f>
        <v>0.0</v>
      </c>
      <c r="X8" s="100" t="inlineStr">
        <is>
          <t>Hayır</t>
        </is>
      </c>
      <c r="Y8" s="102"/>
      <c r="Z8" s="104" t="inlineStr">
        <is>
          <t>02f58536306838e02cc1b5a4282fe515</t>
        </is>
      </c>
    </row>
    <row r="9">
      <c r="A9" s="54" t="inlineStr">
        <is>
          <t>Bukle Kendinden Yapışkanlı Merdiven Basamak Paspası / Halısı</t>
        </is>
      </c>
      <c r="B9" s="56" t="inlineStr">
        <is>
          <t>0789393946408</t>
        </is>
      </c>
      <c r="C9" s="58" t="inlineStr">
        <is>
          <t>BDT3</t>
        </is>
      </c>
      <c r="D9" s="60" t="inlineStr">
        <is>
          <t>25 x 65</t>
        </is>
      </c>
      <c r="E9" s="62" t="inlineStr">
        <is>
          <t>BDT3</t>
        </is>
      </c>
      <c r="F9" s="64" t="inlineStr">
        <is>
          <t>Halı</t>
        </is>
      </c>
      <c r="G9" s="66" t="inlineStr">
        <is>
          <t>Stepmat</t>
        </is>
      </c>
      <c r="H9" s="68" t="n">
        <v>900.0</v>
      </c>
      <c r="I9" s="70" t="n">
        <v>143.02</v>
      </c>
      <c r="J9" s="72" t="n">
        <v>143.01</v>
      </c>
      <c r="K9" s="74" t="n">
        <v>132.03</v>
      </c>
      <c r="L9" s="76" t="n">
        <v>132.02</v>
      </c>
      <c r="M9" s="78" t="n">
        <v>109.16</v>
      </c>
      <c r="N9" s="80" t="n">
        <v>109.15</v>
      </c>
      <c r="O9" s="82" t="n">
        <v>20.34</v>
      </c>
      <c r="P9" s="84" t="n">
        <v>18.6</v>
      </c>
      <c r="Q9" s="86" t="n">
        <v>15.2</v>
      </c>
      <c r="R9" s="88" t="n">
        <v>8.1</v>
      </c>
      <c r="S9" s="90" t="n">
        <v>149.0</v>
      </c>
      <c r="T9" s="92" t="n">
        <v>20.34</v>
      </c>
      <c r="U9" s="94" t="n">
        <v>149.0</v>
      </c>
      <c r="V9" s="96"/>
      <c r="W9" s="98">
        <f>IF(V9="","-",IF(V9&lt;=N9,R9,IF(V9&lt;K9,Q9,IF(V9&lt;I9,P9,O9))))</f>
        <v>0.0</v>
      </c>
      <c r="X9" s="100" t="inlineStr">
        <is>
          <t>Hayır</t>
        </is>
      </c>
      <c r="Y9" s="102"/>
      <c r="Z9" s="104" t="inlineStr">
        <is>
          <t>02f58536306838e02cc1b5a4282fe515</t>
        </is>
      </c>
    </row>
    <row r="10">
      <c r="A10" s="54" t="inlineStr">
        <is>
          <t>Eczane Logolu Kıvırcık Kapı Önü Paspası</t>
        </is>
      </c>
      <c r="B10" s="56" t="inlineStr">
        <is>
          <t>789393943322</t>
        </is>
      </c>
      <c r="C10" s="58" t="inlineStr">
        <is>
          <t>ECZANE</t>
        </is>
      </c>
      <c r="D10" s="60" t="inlineStr">
        <is>
          <t>60 x 80</t>
        </is>
      </c>
      <c r="E10" s="62" t="inlineStr">
        <is>
          <t>THTKDNNW1016833</t>
        </is>
      </c>
      <c r="F10" s="64" t="inlineStr">
        <is>
          <t>Kırlent &amp; Kırlent Kılıfı</t>
        </is>
      </c>
      <c r="G10" s="66" t="inlineStr">
        <is>
          <t>Myfloor</t>
        </is>
      </c>
      <c r="H10" s="68" t="n">
        <v>119.0</v>
      </c>
      <c r="I10" s="70" t="n">
        <v>384.91</v>
      </c>
      <c r="J10" s="72" t="n">
        <v>384.9</v>
      </c>
      <c r="K10" s="74" t="n">
        <v>361.92</v>
      </c>
      <c r="L10" s="76" t="n">
        <v>361.91</v>
      </c>
      <c r="M10" s="78" t="n">
        <v>337.93</v>
      </c>
      <c r="N10" s="80" t="n">
        <v>337.92</v>
      </c>
      <c r="O10" s="82" t="n">
        <v>21.36</v>
      </c>
      <c r="P10" s="84" t="n">
        <v>20.0</v>
      </c>
      <c r="Q10" s="86" t="n">
        <v>17.0</v>
      </c>
      <c r="R10" s="88" t="n">
        <v>14.0</v>
      </c>
      <c r="S10" s="90" t="n">
        <v>399.9</v>
      </c>
      <c r="T10" s="92" t="n">
        <v>21.36</v>
      </c>
      <c r="U10" s="94" t="n">
        <v>399.9</v>
      </c>
      <c r="V10" s="96"/>
      <c r="W10" s="98">
        <f>IF(V10="","-",IF(V10&lt;=N10,R10,IF(V10&lt;K10,Q10,IF(V10&lt;I10,P10,O10))))</f>
        <v>0.0</v>
      </c>
      <c r="X10" s="100" t="inlineStr">
        <is>
          <t>Hayır</t>
        </is>
      </c>
      <c r="Y10" s="102"/>
      <c r="Z10" s="104" t="inlineStr">
        <is>
          <t>02f58536306838e02cc1b5a4282fe515</t>
        </is>
      </c>
    </row>
    <row r="11">
      <c r="A11" s="54" t="inlineStr">
        <is>
          <t>Profesyonel Kanca Uçlu Halı Kesim Bıçağı / Fidan Kesim Bıçağı</t>
        </is>
      </c>
      <c r="B11" s="56" t="inlineStr">
        <is>
          <t>1789393947559</t>
        </is>
      </c>
      <c r="C11" s="58" t="inlineStr">
        <is>
          <t>BICAK1</t>
        </is>
      </c>
      <c r="D11" s="60"/>
      <c r="E11" s="62" t="inlineStr">
        <is>
          <t>BICAK1</t>
        </is>
      </c>
      <c r="F11" s="64" t="inlineStr">
        <is>
          <t>Maket Bıçak</t>
        </is>
      </c>
      <c r="G11" s="66" t="inlineStr">
        <is>
          <t>EMAN</t>
        </is>
      </c>
      <c r="H11" s="68" t="n">
        <v>292.0</v>
      </c>
      <c r="I11" s="70" t="n">
        <v>484.32</v>
      </c>
      <c r="J11" s="72" t="n">
        <v>484.31</v>
      </c>
      <c r="K11" s="74" t="n">
        <v>450.98</v>
      </c>
      <c r="L11" s="76" t="n">
        <v>450.97</v>
      </c>
      <c r="M11" s="78" t="n">
        <v>382.02</v>
      </c>
      <c r="N11" s="80" t="n">
        <v>382.01</v>
      </c>
      <c r="O11" s="82" t="n">
        <v>15.5</v>
      </c>
      <c r="P11" s="84" t="n">
        <v>13.8</v>
      </c>
      <c r="Q11" s="86" t="n">
        <v>10.4</v>
      </c>
      <c r="R11" s="88" t="n">
        <v>3.1</v>
      </c>
      <c r="S11" s="90" t="n">
        <v>499.0</v>
      </c>
      <c r="T11" s="92" t="n">
        <v>15.5</v>
      </c>
      <c r="U11" s="94" t="n">
        <v>499.0</v>
      </c>
      <c r="V11" s="96"/>
      <c r="W11" s="98">
        <f>IF(V11="","-",IF(V11&lt;=N11,R11,IF(V11&lt;K11,Q11,IF(V11&lt;I11,P11,O11))))</f>
        <v>0.0</v>
      </c>
      <c r="X11" s="100" t="inlineStr">
        <is>
          <t>Hayır</t>
        </is>
      </c>
      <c r="Y11" s="102"/>
      <c r="Z11" s="104" t="inlineStr">
        <is>
          <t>02f58536306838e02cc1b5a4282fe515</t>
        </is>
      </c>
    </row>
    <row r="12">
      <c r="A12" s="54" t="inlineStr">
        <is>
          <t>Halı Kaynak Ütü Bandı - Ütü Bantı 20 Metre</t>
        </is>
      </c>
      <c r="B12" s="56" t="inlineStr">
        <is>
          <t>1789393947351</t>
        </is>
      </c>
      <c r="C12" s="58" t="inlineStr">
        <is>
          <t>UTUBANDI</t>
        </is>
      </c>
      <c r="D12" s="60"/>
      <c r="E12" s="62" t="inlineStr">
        <is>
          <t>UTUBANDI</t>
        </is>
      </c>
      <c r="F12" s="64" t="inlineStr">
        <is>
          <t>Yapıştırıcı ve Bantlar</t>
        </is>
      </c>
      <c r="G12" s="66" t="inlineStr">
        <is>
          <t>Myfloor</t>
        </is>
      </c>
      <c r="H12" s="68" t="n">
        <v>879.0</v>
      </c>
      <c r="I12" s="70" t="n">
        <v>524.76</v>
      </c>
      <c r="J12" s="72" t="n">
        <v>524.75</v>
      </c>
      <c r="K12" s="74" t="n">
        <v>480.31</v>
      </c>
      <c r="L12" s="76" t="n">
        <v>480.3</v>
      </c>
      <c r="M12" s="78" t="n">
        <v>387.43</v>
      </c>
      <c r="N12" s="80" t="n">
        <v>387.42</v>
      </c>
      <c r="O12" s="82" t="n">
        <v>17.5</v>
      </c>
      <c r="P12" s="84" t="n">
        <v>15.5</v>
      </c>
      <c r="Q12" s="86" t="n">
        <v>11.4</v>
      </c>
      <c r="R12" s="88" t="n">
        <v>3.5</v>
      </c>
      <c r="S12" s="90" t="n">
        <v>549.0</v>
      </c>
      <c r="T12" s="92" t="n">
        <v>17.5</v>
      </c>
      <c r="U12" s="94" t="n">
        <v>549.0</v>
      </c>
      <c r="V12" s="96"/>
      <c r="W12" s="98">
        <f>IF(V12="","-",IF(V12&lt;=N12,R12,IF(V12&lt;K12,Q12,IF(V12&lt;I12,P12,O12))))</f>
        <v>0.0</v>
      </c>
      <c r="X12" s="100" t="inlineStr">
        <is>
          <t>Hayır</t>
        </is>
      </c>
      <c r="Y12" s="102"/>
      <c r="Z12" s="104" t="inlineStr">
        <is>
          <t>02f58536306838e02cc1b5a4282fe515</t>
        </is>
      </c>
    </row>
  </sheetData>
  <dataValidations count="12">
    <dataValidation type="decimal" operator="between" sqref="V2:V1048576" allowBlank="true" errorStyle="stop" promptTitle="Nasıl Doldurmalıyım ?" prompt="Ürünün Trendyol'da satmak istediğiniz fiyatını girin_x000a__x000a_Trendyol'da satılacak fiyat sadece sayı olarak girilmelidir._x000a__x000a_Fiyat sonuna TL ibaresi eklenmemelidir. Kuruş değeri virgül ile ayrılarak boşluk bırakılmadan 2 hane olacak şekilde girilmelidir" showInputMessage="true" errorTitle="Yeni TSF Fiyat Format Hatası" error="Kuruş değerini 2 hane olacak şekilde virgül ile ayırarak pozitif bir fiyat girin" showErrorMessage="true">
      <formula1>0</formula1>
      <formula2>3.4028235E38</formula2>
    </dataValidation>
    <dataValidation type="list" sqref="X2" allowBlank="true" errorStyle="stop">
      <formula1>"Hayır,Evet"</formula1>
    </dataValidation>
    <dataValidation type="list" sqref="X3" allowBlank="true" errorStyle="stop">
      <formula1>"Hayır,Evet"</formula1>
    </dataValidation>
    <dataValidation type="list" sqref="X4" allowBlank="true" errorStyle="stop">
      <formula1>"Hayır,Evet"</formula1>
    </dataValidation>
    <dataValidation type="list" sqref="X5" allowBlank="true" errorStyle="stop">
      <formula1>"Hayır,Evet"</formula1>
    </dataValidation>
    <dataValidation type="list" sqref="X6" allowBlank="true" errorStyle="stop">
      <formula1>"Hayır,Evet"</formula1>
    </dataValidation>
    <dataValidation type="list" sqref="X7" allowBlank="true" errorStyle="stop">
      <formula1>"Hayır,Evet"</formula1>
    </dataValidation>
    <dataValidation type="list" sqref="X8" allowBlank="true" errorStyle="stop">
      <formula1>"Hayır,Evet"</formula1>
    </dataValidation>
    <dataValidation type="list" sqref="X9" allowBlank="true" errorStyle="stop">
      <formula1>"Hayır,Evet"</formula1>
    </dataValidation>
    <dataValidation type="list" sqref="X10" allowBlank="true" errorStyle="stop">
      <formula1>"Hayır,Evet"</formula1>
    </dataValidation>
    <dataValidation type="list" sqref="X11" allowBlank="true" errorStyle="stop">
      <formula1>"Hayır,Evet"</formula1>
    </dataValidation>
    <dataValidation type="list" sqref="X12" allowBlank="true" errorStyle="stop">
      <formula1>"Hayır,Evet"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2024-05-15T09:16:56Z</dcterms:created>
  <dc:creator>Apache POI</dc:creator>
</cp:coreProperties>
</file>