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45" windowWidth="19875" windowHeight="7725" tabRatio="626" activeTab="7"/>
  </bookViews>
  <sheets>
    <sheet name="Sheet1" sheetId="1" r:id="rId1"/>
    <sheet name="AFRICA" sheetId="12" r:id="rId2"/>
    <sheet name="ASIA " sheetId="13" r:id="rId3"/>
    <sheet name="AMERICA" sheetId="14" r:id="rId4"/>
    <sheet name="EUROPE&amp;OCEANIA" sheetId="15" r:id="rId5"/>
    <sheet name="REGION" sheetId="16" r:id="rId6"/>
    <sheet name="Sheet2" sheetId="2" r:id="rId7"/>
    <sheet name="Sheet3" sheetId="17" r:id="rId8"/>
  </sheets>
  <calcPr calcId="144525"/>
</workbook>
</file>

<file path=xl/calcChain.xml><?xml version="1.0" encoding="utf-8"?>
<calcChain xmlns="http://schemas.openxmlformats.org/spreadsheetml/2006/main">
  <c r="E50" i="1" l="1"/>
  <c r="E10" i="1" l="1"/>
  <c r="F65" i="2"/>
  <c r="F32" i="2"/>
  <c r="F67" i="2"/>
  <c r="F60" i="2"/>
  <c r="E68" i="2"/>
  <c r="E67" i="2"/>
  <c r="E60" i="2"/>
  <c r="D67" i="2"/>
  <c r="D60" i="2"/>
  <c r="C67" i="2"/>
  <c r="C60" i="2"/>
  <c r="F66" i="2"/>
  <c r="F41" i="2"/>
  <c r="E66" i="2"/>
  <c r="E41" i="2"/>
  <c r="D66" i="2"/>
  <c r="D41" i="2"/>
  <c r="C66" i="2"/>
  <c r="C41" i="2"/>
  <c r="F17" i="2"/>
  <c r="E65" i="2"/>
  <c r="E32" i="2"/>
  <c r="D65" i="2"/>
  <c r="D32" i="2"/>
  <c r="C65" i="2"/>
  <c r="C32" i="2"/>
  <c r="F64" i="2"/>
  <c r="E64" i="2"/>
  <c r="E17" i="2"/>
  <c r="D64" i="2"/>
  <c r="D17" i="2"/>
  <c r="C64" i="2"/>
  <c r="C17" i="2"/>
  <c r="I50" i="1" l="1"/>
  <c r="D50" i="1"/>
  <c r="C50" i="1"/>
  <c r="F50" i="1"/>
  <c r="F68" i="2" l="1"/>
  <c r="D68" i="2"/>
  <c r="C68" i="2"/>
  <c r="H50" i="1" l="1"/>
  <c r="G50" i="1"/>
  <c r="E49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<sst xmlns="http://schemas.openxmlformats.org/spreadsheetml/2006/main" count="219" uniqueCount="174">
  <si>
    <t>MISSIONS</t>
  </si>
  <si>
    <t>VISA</t>
  </si>
  <si>
    <t>PASSPORT</t>
  </si>
  <si>
    <t>NO OF ATTACHES</t>
  </si>
  <si>
    <t>NO OF LOCAL STAFF</t>
  </si>
  <si>
    <t>NO OF DRIVERS</t>
  </si>
  <si>
    <t>UK – LONDON  (HCFRN)</t>
  </si>
  <si>
    <t>INDIA  - NEW DELHI (HCFRN)</t>
  </si>
  <si>
    <t>USA  - ATLANTA (CGFRN)</t>
  </si>
  <si>
    <t>USA - NEWYORK (CGFRN)</t>
  </si>
  <si>
    <t xml:space="preserve">    SOUTH AFRICA–JOHANNESBURG (CGFRN)</t>
  </si>
  <si>
    <t>ITALY – ROME  (EFRN)</t>
  </si>
  <si>
    <t>WASHINGTON – USA (EFRN)</t>
  </si>
  <si>
    <t>GERMANY  -BERLIN (EFRN)</t>
  </si>
  <si>
    <t>SOUTH AFRICA - PRETORIA (HCFRN)</t>
  </si>
  <si>
    <t xml:space="preserve">CANADA – OTTAWA (HCFRN)  </t>
  </si>
  <si>
    <t>FRANCE – PARIS (EFRN)</t>
  </si>
  <si>
    <t>SAUDI ARABIA - JEDDAH (CGFRN)</t>
  </si>
  <si>
    <t>CHINA - BEIJING (EFRN)</t>
  </si>
  <si>
    <t>SPAIN - MADRID (EFRN)</t>
  </si>
  <si>
    <t>NETHERLANDS – THE HAGUE (EFRN)</t>
  </si>
  <si>
    <t>U.A.E. – ABU DHABI (EFRN)</t>
  </si>
  <si>
    <t>SWEDEN – STOCKHOLM (EFRN)</t>
  </si>
  <si>
    <t>IRELAND – DUBLIN (EFRN)</t>
  </si>
  <si>
    <t>U.A.E- DUBAI (CGFRN)</t>
  </si>
  <si>
    <t>AUSTRIA – VIENNA (EFRN)</t>
  </si>
  <si>
    <t>SWITZERLAND – BERNE (EFRN)</t>
  </si>
  <si>
    <t>KENYA – NAIROBI (HCFRN)</t>
  </si>
  <si>
    <t>BELGIUM - BRUSSELS (EFRN)</t>
  </si>
  <si>
    <t>EGYPT – CAIRO (EFRN)</t>
  </si>
  <si>
    <t>MALAYSIA - KUALA LUMPUR (HCFRN)</t>
  </si>
  <si>
    <t>GHANA- ACCRA (HCFRN)</t>
  </si>
  <si>
    <t>AUSTRALIA - CANBERRA (HCFRN)</t>
  </si>
  <si>
    <t>CHINA – GUANGZHOU (CGFRN)</t>
  </si>
  <si>
    <t>TANZANIA – DAR ES SALAAM (HCFRN)</t>
  </si>
  <si>
    <t>UKRAINE - KIEV (EFRN)</t>
  </si>
  <si>
    <t>THAILAND – BANGKOK (EFRN)</t>
  </si>
  <si>
    <t>TURKEY – ANKARA (EFRN)</t>
  </si>
  <si>
    <t>RUSSIA - MOSCOW (EFRN)</t>
  </si>
  <si>
    <t>GREECE – ATHENS (EFRN)</t>
  </si>
  <si>
    <t>COTE D IVOIRE – ABIDJAN  (EFRN)</t>
  </si>
  <si>
    <t>SUDAN – KHARTOUM (EFRN)</t>
  </si>
  <si>
    <t>GERMANY – FRANKFURT (CGFRN)</t>
  </si>
  <si>
    <t>SENEGAL  - DAKAR  (EFRN)</t>
  </si>
  <si>
    <t xml:space="preserve">REPUBLIC OF BENIN – COTONOU (EFRN) </t>
  </si>
  <si>
    <t>ETHIOPIA  -ADDIS ABABA  (EFRN)</t>
  </si>
  <si>
    <t>CAMEROUN – DOUALA (CGFRN)</t>
  </si>
  <si>
    <t>ISRAEL- TEL AVIV</t>
  </si>
  <si>
    <t>JAMAICA – KINGSTON (HCFRN)</t>
  </si>
  <si>
    <t>BRAZIL – BRASÍLIA (EFRN)</t>
  </si>
  <si>
    <t>LIBERIA -  MONROVIA (EFRN)</t>
  </si>
  <si>
    <t>HONG KONG -china(CGFRN)</t>
  </si>
  <si>
    <t>GRAND TOTAL</t>
  </si>
  <si>
    <t xml:space="preserve">Benin Republic – Cotonou  </t>
  </si>
  <si>
    <t xml:space="preserve">Cameroun – Douala </t>
  </si>
  <si>
    <t xml:space="preserve">Cote d Ivoire - Abidjan </t>
  </si>
  <si>
    <t xml:space="preserve">Egypt – Cairo </t>
  </si>
  <si>
    <t xml:space="preserve">Ethiopia  -Addis Ababa  </t>
  </si>
  <si>
    <t xml:space="preserve">Ghana- Accra </t>
  </si>
  <si>
    <t>Kenya – Nairobi</t>
  </si>
  <si>
    <t xml:space="preserve">Liberia -  Monrovia </t>
  </si>
  <si>
    <t xml:space="preserve">Senegal  - Dakar  </t>
  </si>
  <si>
    <t xml:space="preserve">South Africa - Pretoria </t>
  </si>
  <si>
    <t xml:space="preserve">South Africa–Johannesburg </t>
  </si>
  <si>
    <t xml:space="preserve">Sudan – Khartoum </t>
  </si>
  <si>
    <t xml:space="preserve">Tanzania – Dar Es Salaam </t>
  </si>
  <si>
    <t>AFRICA</t>
  </si>
  <si>
    <t>ASIA</t>
  </si>
  <si>
    <t>China - Beijing</t>
  </si>
  <si>
    <t>China – Guangzhou</t>
  </si>
  <si>
    <t xml:space="preserve">Hong Kong - Hong Kong </t>
  </si>
  <si>
    <t xml:space="preserve">India  - New Delhi </t>
  </si>
  <si>
    <t xml:space="preserve">Malaysia - Kuala Lumpur </t>
  </si>
  <si>
    <t>Russia – Moscow</t>
  </si>
  <si>
    <t>Saudi Arabia - Jeddah</t>
  </si>
  <si>
    <t xml:space="preserve">Thailand - Bangkok </t>
  </si>
  <si>
    <t>U.A.E. – Dubai</t>
  </si>
  <si>
    <t xml:space="preserve">U.A.E. – Abu Dhabi </t>
  </si>
  <si>
    <t xml:space="preserve">Canada – Ottawa </t>
  </si>
  <si>
    <t xml:space="preserve">Jamaica – Kingston </t>
  </si>
  <si>
    <t xml:space="preserve">USA  - Atlanta </t>
  </si>
  <si>
    <t xml:space="preserve">USA - New York </t>
  </si>
  <si>
    <t>Washington – USA</t>
  </si>
  <si>
    <t xml:space="preserve">Brazil – Brasília </t>
  </si>
  <si>
    <t>Austria – Vienna</t>
  </si>
  <si>
    <t xml:space="preserve">Belgium - Brussels </t>
  </si>
  <si>
    <t xml:space="preserve">France – Paris </t>
  </si>
  <si>
    <t xml:space="preserve">Germany  -Berlin </t>
  </si>
  <si>
    <t xml:space="preserve">Germany – Frankfurt </t>
  </si>
  <si>
    <t xml:space="preserve">Greece – Athens </t>
  </si>
  <si>
    <t xml:space="preserve">Ireland – Dublin </t>
  </si>
  <si>
    <t xml:space="preserve">Italy – Rome  </t>
  </si>
  <si>
    <t xml:space="preserve">Netherlands - the Hague </t>
  </si>
  <si>
    <t xml:space="preserve">Spain - Madrid </t>
  </si>
  <si>
    <t xml:space="preserve">Sweden – Stockholm </t>
  </si>
  <si>
    <t xml:space="preserve">Switzerland – Berne </t>
  </si>
  <si>
    <t xml:space="preserve">UK – London </t>
  </si>
  <si>
    <t>Ukraine – Kiev</t>
  </si>
  <si>
    <t>PPT</t>
  </si>
  <si>
    <t>Australia - Canberra</t>
  </si>
  <si>
    <t>ISRAEL - TEL AVIV</t>
  </si>
  <si>
    <t>Turkey - Ankara</t>
  </si>
  <si>
    <t xml:space="preserve">SUB Total </t>
  </si>
  <si>
    <t>AFRICA MISSIONS</t>
  </si>
  <si>
    <t>ASIA MISSIONS</t>
  </si>
  <si>
    <t>LOCS'</t>
  </si>
  <si>
    <t>SUB Total</t>
  </si>
  <si>
    <t>S/NO</t>
  </si>
  <si>
    <t>AMERICA MISSION</t>
  </si>
  <si>
    <t>E-PPT</t>
  </si>
  <si>
    <t>EUROPE&amp;OCEANIA MISSIONS</t>
  </si>
  <si>
    <t>MISSION-REGION</t>
  </si>
  <si>
    <t>AMERICA</t>
  </si>
  <si>
    <t xml:space="preserve">EUROPE&amp;OCEANIA </t>
  </si>
  <si>
    <t xml:space="preserve">TOTAL                                       </t>
  </si>
  <si>
    <t>RATING</t>
  </si>
  <si>
    <t>PERFORMANCE EVALUATING RATING (PER) FOR IMMIGRATION ATTACHES AND LOCAL STAFF'S VIS A VIS TOTAL NUMBERS OF IMMGRATION FACILITIES ISSUED ANNUALLY</t>
  </si>
  <si>
    <t>TOTAL ISSUED/ YEAR</t>
  </si>
  <si>
    <t>ANNUAL PAYMENT FOR LOCAL STAFF</t>
  </si>
  <si>
    <t>IMMIGRATION FACILITIES ISSUED BTW JAN 2018 - DEC 2018 AT THE MISSIONS VIS A VIS NUMBERS OF IMMIGRATION ATTACHES AND LOCAL STAFF</t>
  </si>
  <si>
    <t>INDUCTION COURSE FOR IMMIGRATION ATTACHEE</t>
  </si>
  <si>
    <t>FINAL ASSESMENT RESULTS &amp; SHEET</t>
  </si>
  <si>
    <t>NIS NO</t>
  </si>
  <si>
    <t>RANK</t>
  </si>
  <si>
    <t>NAMES</t>
  </si>
  <si>
    <t>ATTENDANCE</t>
  </si>
  <si>
    <t>LEADERSHIP EXAM</t>
  </si>
  <si>
    <t>E-PPT ENROLLMENT</t>
  </si>
  <si>
    <t>IMMIGRATION ACT</t>
  </si>
  <si>
    <t xml:space="preserve">VISA </t>
  </si>
  <si>
    <t>TOTAL</t>
  </si>
  <si>
    <t>REMARK</t>
  </si>
  <si>
    <r>
      <rPr>
        <b/>
        <sz val="16"/>
        <color theme="1"/>
        <rFont val="Calibri"/>
        <family val="2"/>
        <scheme val="minor"/>
      </rPr>
      <t>NIGERIA IMMIGRATION SERVICE</t>
    </r>
    <r>
      <rPr>
        <b/>
        <sz val="11"/>
        <color theme="1"/>
        <rFont val="Calibri"/>
        <family val="2"/>
        <scheme val="minor"/>
      </rPr>
      <t xml:space="preserve"> </t>
    </r>
  </si>
  <si>
    <t>DCI</t>
  </si>
  <si>
    <t>ABDULMAJID A. UMAR</t>
  </si>
  <si>
    <t>BAFFA NAGADO</t>
  </si>
  <si>
    <t>ACI</t>
  </si>
  <si>
    <t>JOHN GARBA</t>
  </si>
  <si>
    <t>UMOH U. E</t>
  </si>
  <si>
    <t>DUGURI MA</t>
  </si>
  <si>
    <t>SARATU ABDULGANIYU IBRAHIM</t>
  </si>
  <si>
    <t>CSI</t>
  </si>
  <si>
    <t>EZEK WESILI ROSE</t>
  </si>
  <si>
    <t>OTHMAN DA</t>
  </si>
  <si>
    <t>ALEX ONONOGBU</t>
  </si>
  <si>
    <t>YAKUB ABDULKARIM</t>
  </si>
  <si>
    <t>DAUDA KAILA</t>
  </si>
  <si>
    <t>MAHIRA HAMIDA</t>
  </si>
  <si>
    <t>SI</t>
  </si>
  <si>
    <t>BELLO SI</t>
  </si>
  <si>
    <t>DANKADAI FAISAL BELLO</t>
  </si>
  <si>
    <t>AHMAD UMAR ABUBAKAR</t>
  </si>
  <si>
    <t>ISIYAKU YUNUSA</t>
  </si>
  <si>
    <t>TOMBIRI EBIYE</t>
  </si>
  <si>
    <t>BUHARI RAKIYA ALIMI</t>
  </si>
  <si>
    <t>PAUL IFEANYI OKO</t>
  </si>
  <si>
    <t>LIBERTY MOHD MAINA</t>
  </si>
  <si>
    <t>DSI</t>
  </si>
  <si>
    <t>AHMED MAHMUD ABDULLAHI</t>
  </si>
  <si>
    <t>ASI 1</t>
  </si>
  <si>
    <t>SULEIMAN LABARAN AHMED</t>
  </si>
  <si>
    <t>DCII</t>
  </si>
  <si>
    <t>ABUBAKAR ABU-UBAIDA SULEIMAN</t>
  </si>
  <si>
    <t>ACII</t>
  </si>
  <si>
    <t>MB MOHAMMAD</t>
  </si>
  <si>
    <t>JA'AFARU SULEIMAN</t>
  </si>
  <si>
    <t>PII</t>
  </si>
  <si>
    <t>A.M JAE</t>
  </si>
  <si>
    <t>ISMAIL SHAKIRA</t>
  </si>
  <si>
    <t>SII</t>
  </si>
  <si>
    <t>IBRAHIM MUNIR NUHU</t>
  </si>
  <si>
    <t>GBAYE A O</t>
  </si>
  <si>
    <t>DAWOP MUKTARI S</t>
  </si>
  <si>
    <t>ADEDOTUN ARIDEGBE AKIM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</si>
</sst>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7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4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3" fontId="0" fillId="3" borderId="1" xfId="0" applyNumberForma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/>
    </xf>
    <xf numFmtId="0" fontId="8" fillId="4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2" fillId="0" borderId="1" xfId="0" applyFont="1" applyBorder="1"/>
    <xf numFmtId="0" fontId="7" fillId="0" borderId="1" xfId="0" applyFont="1" applyBorder="1"/>
    <xf numFmtId="164" fontId="7" fillId="2" borderId="1" xfId="1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0" borderId="0" xfId="0" applyFont="1"/>
    <xf numFmtId="164" fontId="2" fillId="0" borderId="1" xfId="1" applyNumberFormat="1" applyFont="1" applyBorder="1"/>
    <xf numFmtId="0" fontId="7" fillId="2" borderId="1" xfId="0" applyFont="1" applyFill="1" applyBorder="1"/>
    <xf numFmtId="3" fontId="7" fillId="2" borderId="1" xfId="0" applyNumberFormat="1" applyFont="1" applyFill="1" applyBorder="1" applyAlignment="1">
      <alignment vertical="center" wrapText="1"/>
    </xf>
    <xf numFmtId="3" fontId="2" fillId="0" borderId="1" xfId="0" applyNumberFormat="1" applyFont="1" applyBorder="1"/>
    <xf numFmtId="0" fontId="7" fillId="5" borderId="1" xfId="0" applyFont="1" applyFill="1" applyBorder="1"/>
    <xf numFmtId="3" fontId="7" fillId="5" borderId="1" xfId="0" applyNumberFormat="1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3" fontId="7" fillId="5" borderId="1" xfId="0" applyNumberFormat="1" applyFont="1" applyFill="1" applyBorder="1"/>
    <xf numFmtId="164" fontId="7" fillId="5" borderId="1" xfId="1" applyNumberFormat="1" applyFont="1" applyFill="1" applyBorder="1"/>
    <xf numFmtId="164" fontId="2" fillId="0" borderId="1" xfId="0" applyNumberFormat="1" applyFont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vertical="center" wrapText="1"/>
    </xf>
    <xf numFmtId="3" fontId="7" fillId="3" borderId="1" xfId="0" applyNumberFormat="1" applyFont="1" applyFill="1" applyBorder="1" applyAlignment="1">
      <alignment vertical="center" wrapText="1"/>
    </xf>
    <xf numFmtId="164" fontId="7" fillId="3" borderId="1" xfId="1" applyNumberFormat="1" applyFont="1" applyFill="1" applyBorder="1" applyAlignment="1">
      <alignment vertical="center" wrapText="1"/>
    </xf>
    <xf numFmtId="164" fontId="7" fillId="3" borderId="1" xfId="1" applyNumberFormat="1" applyFont="1" applyFill="1" applyBorder="1"/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Border="1"/>
    <xf numFmtId="0" fontId="2" fillId="0" borderId="1" xfId="0" applyFont="1" applyBorder="1" applyAlignment="1">
      <alignment wrapText="1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/>
    <xf numFmtId="164" fontId="7" fillId="2" borderId="1" xfId="0" applyNumberFormat="1" applyFont="1" applyFill="1" applyBorder="1" applyAlignment="1">
      <alignment vertical="center" wrapText="1"/>
    </xf>
    <xf numFmtId="164" fontId="7" fillId="3" borderId="1" xfId="0" applyNumberFormat="1" applyFont="1" applyFill="1" applyBorder="1" applyAlignment="1">
      <alignment vertical="center" wrapText="1"/>
    </xf>
    <xf numFmtId="164" fontId="7" fillId="5" borderId="1" xfId="0" applyNumberFormat="1" applyFont="1" applyFill="1" applyBorder="1" applyAlignment="1">
      <alignment vertical="center" wrapText="1"/>
    </xf>
    <xf numFmtId="164" fontId="7" fillId="5" borderId="1" xfId="0" applyNumberFormat="1" applyFont="1" applyFill="1" applyBorder="1"/>
    <xf numFmtId="164" fontId="0" fillId="0" borderId="0" xfId="0" applyNumberFormat="1"/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164" fontId="2" fillId="5" borderId="1" xfId="1" applyNumberFormat="1" applyFont="1" applyFill="1" applyBorder="1"/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0" borderId="5" xfId="0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AFRICA MISSIONS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7280786016117484"/>
          <c:y val="1.818181818181818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VISA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65100" prst="coolSlant"/>
              <a:bevelB prst="relaxedInset"/>
            </a:sp3d>
          </c:spPr>
          <c:invertIfNegative val="0"/>
          <c:cat>
            <c:strRef>
              <c:f>Sheet2!$B$4:$B$16</c:f>
              <c:strCache>
                <c:ptCount val="13"/>
                <c:pt idx="0">
                  <c:v>Egypt – Cairo </c:v>
                </c:pt>
                <c:pt idx="1">
                  <c:v>Cameroun – Douala </c:v>
                </c:pt>
                <c:pt idx="2">
                  <c:v>Cote d Ivoire - Abidjan </c:v>
                </c:pt>
                <c:pt idx="3">
                  <c:v>Benin Republic – Cotonou  </c:v>
                </c:pt>
                <c:pt idx="4">
                  <c:v>Ethiopia  -Addis Ababa  </c:v>
                </c:pt>
                <c:pt idx="5">
                  <c:v>Ghana- Accra </c:v>
                </c:pt>
                <c:pt idx="6">
                  <c:v>Kenya – Nairobi</c:v>
                </c:pt>
                <c:pt idx="7">
                  <c:v>Liberia -  Monrovia </c:v>
                </c:pt>
                <c:pt idx="8">
                  <c:v>Senegal  - Dakar  </c:v>
                </c:pt>
                <c:pt idx="9">
                  <c:v>South Africa - Pretoria </c:v>
                </c:pt>
                <c:pt idx="10">
                  <c:v>South Africa–Johannesburg </c:v>
                </c:pt>
                <c:pt idx="11">
                  <c:v>Sudan – Khartoum </c:v>
                </c:pt>
                <c:pt idx="12">
                  <c:v>Tanzania – Dar Es Salaam </c:v>
                </c:pt>
              </c:strCache>
            </c:strRef>
          </c:cat>
          <c:val>
            <c:numRef>
              <c:f>Sheet2!$C$4:$C$16</c:f>
              <c:numCache>
                <c:formatCode>_(* #,##0_);_(* \(#,##0\);_(* "-"??_);_(@_)</c:formatCode>
                <c:ptCount val="13"/>
                <c:pt idx="0">
                  <c:v>1531</c:v>
                </c:pt>
                <c:pt idx="1">
                  <c:v>195</c:v>
                </c:pt>
                <c:pt idx="2">
                  <c:v>338</c:v>
                </c:pt>
                <c:pt idx="3">
                  <c:v>362</c:v>
                </c:pt>
                <c:pt idx="4">
                  <c:v>963</c:v>
                </c:pt>
                <c:pt idx="5">
                  <c:v>1178</c:v>
                </c:pt>
                <c:pt idx="6">
                  <c:v>2563</c:v>
                </c:pt>
                <c:pt idx="7">
                  <c:v>48</c:v>
                </c:pt>
                <c:pt idx="8">
                  <c:v>90</c:v>
                </c:pt>
                <c:pt idx="9">
                  <c:v>10644</c:v>
                </c:pt>
                <c:pt idx="10">
                  <c:v>745</c:v>
                </c:pt>
                <c:pt idx="11">
                  <c:v>884</c:v>
                </c:pt>
                <c:pt idx="12">
                  <c:v>1895</c:v>
                </c:pt>
              </c:numCache>
            </c:numRef>
          </c:val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PPT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65100" prst="coolSlant"/>
              <a:bevelB prst="relaxedInset"/>
            </a:sp3d>
          </c:spPr>
          <c:invertIfNegative val="0"/>
          <c:cat>
            <c:strRef>
              <c:f>Sheet2!$B$4:$B$16</c:f>
              <c:strCache>
                <c:ptCount val="13"/>
                <c:pt idx="0">
                  <c:v>Egypt – Cairo </c:v>
                </c:pt>
                <c:pt idx="1">
                  <c:v>Cameroun – Douala </c:v>
                </c:pt>
                <c:pt idx="2">
                  <c:v>Cote d Ivoire - Abidjan </c:v>
                </c:pt>
                <c:pt idx="3">
                  <c:v>Benin Republic – Cotonou  </c:v>
                </c:pt>
                <c:pt idx="4">
                  <c:v>Ethiopia  -Addis Ababa  </c:v>
                </c:pt>
                <c:pt idx="5">
                  <c:v>Ghana- Accra </c:v>
                </c:pt>
                <c:pt idx="6">
                  <c:v>Kenya – Nairobi</c:v>
                </c:pt>
                <c:pt idx="7">
                  <c:v>Liberia -  Monrovia </c:v>
                </c:pt>
                <c:pt idx="8">
                  <c:v>Senegal  - Dakar  </c:v>
                </c:pt>
                <c:pt idx="9">
                  <c:v>South Africa - Pretoria </c:v>
                </c:pt>
                <c:pt idx="10">
                  <c:v>South Africa–Johannesburg </c:v>
                </c:pt>
                <c:pt idx="11">
                  <c:v>Sudan – Khartoum </c:v>
                </c:pt>
                <c:pt idx="12">
                  <c:v>Tanzania – Dar Es Salaam </c:v>
                </c:pt>
              </c:strCache>
            </c:strRef>
          </c:cat>
          <c:val>
            <c:numRef>
              <c:f>Sheet2!$D$4:$D$16</c:f>
              <c:numCache>
                <c:formatCode>_(* #,##0_);_(* \(#,##0\);_(* "-"??_);_(@_)</c:formatCode>
                <c:ptCount val="13"/>
                <c:pt idx="0">
                  <c:v>1512</c:v>
                </c:pt>
                <c:pt idx="1">
                  <c:v>755</c:v>
                </c:pt>
                <c:pt idx="2">
                  <c:v>1103</c:v>
                </c:pt>
                <c:pt idx="3">
                  <c:v>607</c:v>
                </c:pt>
                <c:pt idx="4">
                  <c:v>2</c:v>
                </c:pt>
                <c:pt idx="5">
                  <c:v>1734</c:v>
                </c:pt>
                <c:pt idx="6">
                  <c:v>895</c:v>
                </c:pt>
                <c:pt idx="7">
                  <c:v>458</c:v>
                </c:pt>
                <c:pt idx="8">
                  <c:v>956</c:v>
                </c:pt>
                <c:pt idx="10">
                  <c:v>12645</c:v>
                </c:pt>
                <c:pt idx="11">
                  <c:v>528</c:v>
                </c:pt>
                <c:pt idx="12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71136"/>
        <c:axId val="112572672"/>
      </c:barChart>
      <c:lineChart>
        <c:grouping val="standard"/>
        <c:varyColors val="0"/>
        <c:ser>
          <c:idx val="2"/>
          <c:order val="2"/>
          <c:tx>
            <c:strRef>
              <c:f>Sheet2!$E$3</c:f>
              <c:strCache>
                <c:ptCount val="1"/>
                <c:pt idx="0">
                  <c:v>LOCS'</c:v>
                </c:pt>
              </c:strCache>
            </c:strRef>
          </c:tx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Sheet2!$B$4:$B$16</c:f>
              <c:strCache>
                <c:ptCount val="13"/>
                <c:pt idx="0">
                  <c:v>Egypt – Cairo </c:v>
                </c:pt>
                <c:pt idx="1">
                  <c:v>Cameroun – Douala </c:v>
                </c:pt>
                <c:pt idx="2">
                  <c:v>Cote d Ivoire - Abidjan </c:v>
                </c:pt>
                <c:pt idx="3">
                  <c:v>Benin Republic – Cotonou  </c:v>
                </c:pt>
                <c:pt idx="4">
                  <c:v>Ethiopia  -Addis Ababa  </c:v>
                </c:pt>
                <c:pt idx="5">
                  <c:v>Ghana- Accra </c:v>
                </c:pt>
                <c:pt idx="6">
                  <c:v>Kenya – Nairobi</c:v>
                </c:pt>
                <c:pt idx="7">
                  <c:v>Liberia -  Monrovia </c:v>
                </c:pt>
                <c:pt idx="8">
                  <c:v>Senegal  - Dakar  </c:v>
                </c:pt>
                <c:pt idx="9">
                  <c:v>South Africa - Pretoria </c:v>
                </c:pt>
                <c:pt idx="10">
                  <c:v>South Africa–Johannesburg </c:v>
                </c:pt>
                <c:pt idx="11">
                  <c:v>Sudan – Khartoum </c:v>
                </c:pt>
                <c:pt idx="12">
                  <c:v>Tanzania – Dar Es Salaam </c:v>
                </c:pt>
              </c:strCache>
            </c:strRef>
          </c:cat>
          <c:val>
            <c:numRef>
              <c:f>Sheet2!$E$4:$E$16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Sheet2!$F$3</c:f>
              <c:strCache>
                <c:ptCount val="1"/>
                <c:pt idx="0">
                  <c:v>NO OF ATTACHES</c:v>
                </c:pt>
              </c:strCache>
            </c:strRef>
          </c:tx>
          <c:marker>
            <c:symbol val="diamond"/>
            <c:size val="9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Sheet2!$B$4:$B$16</c:f>
              <c:strCache>
                <c:ptCount val="13"/>
                <c:pt idx="0">
                  <c:v>Egypt – Cairo </c:v>
                </c:pt>
                <c:pt idx="1">
                  <c:v>Cameroun – Douala </c:v>
                </c:pt>
                <c:pt idx="2">
                  <c:v>Cote d Ivoire - Abidjan </c:v>
                </c:pt>
                <c:pt idx="3">
                  <c:v>Benin Republic – Cotonou  </c:v>
                </c:pt>
                <c:pt idx="4">
                  <c:v>Ethiopia  -Addis Ababa  </c:v>
                </c:pt>
                <c:pt idx="5">
                  <c:v>Ghana- Accra </c:v>
                </c:pt>
                <c:pt idx="6">
                  <c:v>Kenya – Nairobi</c:v>
                </c:pt>
                <c:pt idx="7">
                  <c:v>Liberia -  Monrovia </c:v>
                </c:pt>
                <c:pt idx="8">
                  <c:v>Senegal  - Dakar  </c:v>
                </c:pt>
                <c:pt idx="9">
                  <c:v>South Africa - Pretoria </c:v>
                </c:pt>
                <c:pt idx="10">
                  <c:v>South Africa–Johannesburg </c:v>
                </c:pt>
                <c:pt idx="11">
                  <c:v>Sudan – Khartoum </c:v>
                </c:pt>
                <c:pt idx="12">
                  <c:v>Tanzania – Dar Es Salaam </c:v>
                </c:pt>
              </c:strCache>
            </c:strRef>
          </c:cat>
          <c:val>
            <c:numRef>
              <c:f>Sheet2!$F$4:$F$16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4192"/>
        <c:axId val="112582656"/>
      </c:lineChart>
      <c:catAx>
        <c:axId val="11257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72672"/>
        <c:crosses val="autoZero"/>
        <c:auto val="1"/>
        <c:lblAlgn val="ctr"/>
        <c:lblOffset val="100"/>
        <c:noMultiLvlLbl val="0"/>
      </c:catAx>
      <c:valAx>
        <c:axId val="11257267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12571136"/>
        <c:crosses val="autoZero"/>
        <c:crossBetween val="between"/>
      </c:valAx>
      <c:valAx>
        <c:axId val="11258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crossAx val="112584192"/>
        <c:crosses val="max"/>
        <c:crossBetween val="between"/>
      </c:valAx>
      <c:catAx>
        <c:axId val="112584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12582656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58454048999007091"/>
          <c:y val="7.4747474747474743E-2"/>
          <c:w val="0.39396887339229225"/>
          <c:h val="3.65311381531854E-2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ASIA</a:t>
            </a:r>
            <a:r>
              <a:rPr lang="en-US" baseline="0"/>
              <a:t> MISSIONS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655228946821536E-2"/>
          <c:y val="6.0813171080887615E-2"/>
          <c:w val="0.88686655736947828"/>
          <c:h val="0.829143879742304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Sheet2!$C$20</c:f>
              <c:strCache>
                <c:ptCount val="1"/>
                <c:pt idx="0">
                  <c:v>VISA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65100" prst="coolSlant"/>
              <a:bevelB w="165100" prst="coolSlant"/>
            </a:sp3d>
          </c:spPr>
          <c:invertIfNegative val="0"/>
          <c:cat>
            <c:strRef>
              <c:f>Sheet2!$B$21:$B$31</c:f>
              <c:strCache>
                <c:ptCount val="11"/>
                <c:pt idx="0">
                  <c:v>China - Beijing</c:v>
                </c:pt>
                <c:pt idx="1">
                  <c:v>China – Guangzhou</c:v>
                </c:pt>
                <c:pt idx="2">
                  <c:v>Hong Kong - Hong Kong </c:v>
                </c:pt>
                <c:pt idx="3">
                  <c:v>India  - New Delhi </c:v>
                </c:pt>
                <c:pt idx="4">
                  <c:v>Malaysia - Kuala Lumpur </c:v>
                </c:pt>
                <c:pt idx="5">
                  <c:v>Russia – Moscow</c:v>
                </c:pt>
                <c:pt idx="6">
                  <c:v>Saudi Arabia - Jeddah</c:v>
                </c:pt>
                <c:pt idx="7">
                  <c:v>Thailand - Bangkok </c:v>
                </c:pt>
                <c:pt idx="8">
                  <c:v>U.A.E. – Dubai</c:v>
                </c:pt>
                <c:pt idx="9">
                  <c:v>ISRAEL - TEL AVIV</c:v>
                </c:pt>
                <c:pt idx="10">
                  <c:v>U.A.E. – Abu Dhabi </c:v>
                </c:pt>
              </c:strCache>
            </c:strRef>
          </c:cat>
          <c:val>
            <c:numRef>
              <c:f>Sheet2!$C$21:$C$31</c:f>
              <c:numCache>
                <c:formatCode>_(* #,##0_);_(* \(#,##0\);_(* "-"??_);_(@_)</c:formatCode>
                <c:ptCount val="11"/>
                <c:pt idx="0">
                  <c:v>6728</c:v>
                </c:pt>
                <c:pt idx="1">
                  <c:v>1942</c:v>
                </c:pt>
                <c:pt idx="2">
                  <c:v>112</c:v>
                </c:pt>
                <c:pt idx="3">
                  <c:v>16391</c:v>
                </c:pt>
                <c:pt idx="4">
                  <c:v>570</c:v>
                </c:pt>
                <c:pt idx="5">
                  <c:v>814</c:v>
                </c:pt>
                <c:pt idx="6">
                  <c:v>482</c:v>
                </c:pt>
                <c:pt idx="7">
                  <c:v>685</c:v>
                </c:pt>
                <c:pt idx="8">
                  <c:v>1328</c:v>
                </c:pt>
                <c:pt idx="9">
                  <c:v>654</c:v>
                </c:pt>
                <c:pt idx="10">
                  <c:v>4095</c:v>
                </c:pt>
              </c:numCache>
            </c:numRef>
          </c:val>
        </c:ser>
        <c:ser>
          <c:idx val="1"/>
          <c:order val="1"/>
          <c:tx>
            <c:strRef>
              <c:f>Sheet2!$D$20</c:f>
              <c:strCache>
                <c:ptCount val="1"/>
                <c:pt idx="0">
                  <c:v>PPT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65100" prst="coolSlant"/>
              <a:bevelB w="165100" prst="coolSlant"/>
            </a:sp3d>
          </c:spPr>
          <c:invertIfNegative val="0"/>
          <c:cat>
            <c:strRef>
              <c:f>Sheet2!$B$21:$B$31</c:f>
              <c:strCache>
                <c:ptCount val="11"/>
                <c:pt idx="0">
                  <c:v>China - Beijing</c:v>
                </c:pt>
                <c:pt idx="1">
                  <c:v>China – Guangzhou</c:v>
                </c:pt>
                <c:pt idx="2">
                  <c:v>Hong Kong - Hong Kong </c:v>
                </c:pt>
                <c:pt idx="3">
                  <c:v>India  - New Delhi </c:v>
                </c:pt>
                <c:pt idx="4">
                  <c:v>Malaysia - Kuala Lumpur </c:v>
                </c:pt>
                <c:pt idx="5">
                  <c:v>Russia – Moscow</c:v>
                </c:pt>
                <c:pt idx="6">
                  <c:v>Saudi Arabia - Jeddah</c:v>
                </c:pt>
                <c:pt idx="7">
                  <c:v>Thailand - Bangkok </c:v>
                </c:pt>
                <c:pt idx="8">
                  <c:v>U.A.E. – Dubai</c:v>
                </c:pt>
                <c:pt idx="9">
                  <c:v>ISRAEL - TEL AVIV</c:v>
                </c:pt>
                <c:pt idx="10">
                  <c:v>U.A.E. – Abu Dhabi </c:v>
                </c:pt>
              </c:strCache>
            </c:strRef>
          </c:cat>
          <c:val>
            <c:numRef>
              <c:f>Sheet2!$D$21:$D$31</c:f>
              <c:numCache>
                <c:formatCode>General</c:formatCode>
                <c:ptCount val="11"/>
                <c:pt idx="0">
                  <c:v>980</c:v>
                </c:pt>
                <c:pt idx="2">
                  <c:v>186</c:v>
                </c:pt>
                <c:pt idx="3" formatCode="#,##0">
                  <c:v>1427</c:v>
                </c:pt>
                <c:pt idx="4" formatCode="#,##0">
                  <c:v>2379</c:v>
                </c:pt>
                <c:pt idx="5">
                  <c:v>834</c:v>
                </c:pt>
                <c:pt idx="6" formatCode="#,##0">
                  <c:v>7817</c:v>
                </c:pt>
                <c:pt idx="7" formatCode="#,##0">
                  <c:v>1016</c:v>
                </c:pt>
                <c:pt idx="9">
                  <c:v>212</c:v>
                </c:pt>
                <c:pt idx="10" formatCode="#,##0">
                  <c:v>5761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80704"/>
        <c:axId val="114286592"/>
      </c:barChart>
      <c:lineChart>
        <c:grouping val="standard"/>
        <c:varyColors val="0"/>
        <c:ser>
          <c:idx val="2"/>
          <c:order val="2"/>
          <c:tx>
            <c:strRef>
              <c:f>Sheet2!$E$20</c:f>
              <c:strCache>
                <c:ptCount val="1"/>
                <c:pt idx="0">
                  <c:v>LOCS'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  <a:alpha val="90000"/>
                </a:schemeClr>
              </a:solidFill>
            </a:ln>
          </c:spPr>
          <c:marker>
            <c:symbol val="square"/>
            <c:size val="8"/>
            <c:spPr>
              <a:solidFill>
                <a:schemeClr val="accent2">
                  <a:lumMod val="75000"/>
                  <a:alpha val="84000"/>
                </a:schemeClr>
              </a:solidFill>
              <a:ln>
                <a:solidFill>
                  <a:schemeClr val="accent2">
                    <a:lumMod val="60000"/>
                    <a:lumOff val="40000"/>
                    <a:alpha val="93000"/>
                  </a:schemeClr>
                </a:solidFill>
              </a:ln>
            </c:spPr>
          </c:marker>
          <c:dLbls>
            <c:spPr>
              <a:noFill/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Sheet2!$B$21:$B$31</c:f>
              <c:strCache>
                <c:ptCount val="11"/>
                <c:pt idx="0">
                  <c:v>China - Beijing</c:v>
                </c:pt>
                <c:pt idx="1">
                  <c:v>China – Guangzhou</c:v>
                </c:pt>
                <c:pt idx="2">
                  <c:v>Hong Kong - Hong Kong </c:v>
                </c:pt>
                <c:pt idx="3">
                  <c:v>India  - New Delhi </c:v>
                </c:pt>
                <c:pt idx="4">
                  <c:v>Malaysia - Kuala Lumpur </c:v>
                </c:pt>
                <c:pt idx="5">
                  <c:v>Russia – Moscow</c:v>
                </c:pt>
                <c:pt idx="6">
                  <c:v>Saudi Arabia - Jeddah</c:v>
                </c:pt>
                <c:pt idx="7">
                  <c:v>Thailand - Bangkok </c:v>
                </c:pt>
                <c:pt idx="8">
                  <c:v>U.A.E. – Dubai</c:v>
                </c:pt>
                <c:pt idx="9">
                  <c:v>ISRAEL - TEL AVIV</c:v>
                </c:pt>
                <c:pt idx="10">
                  <c:v>U.A.E. – Abu Dhabi </c:v>
                </c:pt>
              </c:strCache>
            </c:strRef>
          </c:cat>
          <c:val>
            <c:numRef>
              <c:f>Sheet2!$E$21:$E$31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Sheet2!$F$20</c:f>
              <c:strCache>
                <c:ptCount val="1"/>
                <c:pt idx="0">
                  <c:v>NO OF ATTACHES</c:v>
                </c:pt>
              </c:strCache>
            </c:strRef>
          </c:tx>
          <c:marker>
            <c:symbol val="diamond"/>
            <c:size val="9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Sheet2!$B$21:$B$31</c:f>
              <c:strCache>
                <c:ptCount val="11"/>
                <c:pt idx="0">
                  <c:v>China - Beijing</c:v>
                </c:pt>
                <c:pt idx="1">
                  <c:v>China – Guangzhou</c:v>
                </c:pt>
                <c:pt idx="2">
                  <c:v>Hong Kong - Hong Kong </c:v>
                </c:pt>
                <c:pt idx="3">
                  <c:v>India  - New Delhi </c:v>
                </c:pt>
                <c:pt idx="4">
                  <c:v>Malaysia - Kuala Lumpur </c:v>
                </c:pt>
                <c:pt idx="5">
                  <c:v>Russia – Moscow</c:v>
                </c:pt>
                <c:pt idx="6">
                  <c:v>Saudi Arabia - Jeddah</c:v>
                </c:pt>
                <c:pt idx="7">
                  <c:v>Thailand - Bangkok </c:v>
                </c:pt>
                <c:pt idx="8">
                  <c:v>U.A.E. – Dubai</c:v>
                </c:pt>
                <c:pt idx="9">
                  <c:v>ISRAEL - TEL AVIV</c:v>
                </c:pt>
                <c:pt idx="10">
                  <c:v>U.A.E. – Abu Dhabi </c:v>
                </c:pt>
              </c:strCache>
            </c:strRef>
          </c:cat>
          <c:val>
            <c:numRef>
              <c:f>Sheet2!$F$21:$F$31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89664"/>
        <c:axId val="114288128"/>
      </c:lineChart>
      <c:catAx>
        <c:axId val="11428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86592"/>
        <c:crosses val="autoZero"/>
        <c:auto val="1"/>
        <c:lblAlgn val="ctr"/>
        <c:lblOffset val="100"/>
        <c:noMultiLvlLbl val="0"/>
      </c:catAx>
      <c:valAx>
        <c:axId val="1142865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14280704"/>
        <c:crosses val="autoZero"/>
        <c:crossBetween val="between"/>
      </c:valAx>
      <c:valAx>
        <c:axId val="114288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crossAx val="114289664"/>
        <c:crosses val="max"/>
        <c:crossBetween val="between"/>
      </c:valAx>
      <c:catAx>
        <c:axId val="11428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288128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56254635509271023"/>
          <c:y val="6.6666666666666666E-2"/>
          <c:w val="0.39396887339229225"/>
          <c:h val="3.65311381531854E-2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AMERICA</a:t>
            </a:r>
            <a:r>
              <a:rPr lang="en-US" baseline="0"/>
              <a:t> MISSIONS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229362278860127E-2"/>
          <c:y val="9.1154568517982759E-2"/>
          <c:w val="0.91620325074044651"/>
          <c:h val="0.72684629528311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Sheet2!$C$34</c:f>
              <c:strCache>
                <c:ptCount val="1"/>
                <c:pt idx="0">
                  <c:v>VISA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65100" prst="coolSlant"/>
              <a:bevelB w="139700" prst="cross"/>
            </a:sp3d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Sheet2!$B$35:$B$40</c:f>
              <c:strCache>
                <c:ptCount val="6"/>
                <c:pt idx="0">
                  <c:v>Canada – Ottawa </c:v>
                </c:pt>
                <c:pt idx="1">
                  <c:v>Jamaica – Kingston </c:v>
                </c:pt>
                <c:pt idx="2">
                  <c:v>USA  - Atlanta </c:v>
                </c:pt>
                <c:pt idx="3">
                  <c:v>USA - New York </c:v>
                </c:pt>
                <c:pt idx="4">
                  <c:v>Washington – USA</c:v>
                </c:pt>
                <c:pt idx="5">
                  <c:v>Brazil – Brasília </c:v>
                </c:pt>
              </c:strCache>
            </c:strRef>
          </c:cat>
          <c:val>
            <c:numRef>
              <c:f>Sheet2!$C$35:$C$40</c:f>
              <c:numCache>
                <c:formatCode>_(* #,##0_);_(* \(#,##0\);_(* "-"??_);_(@_)</c:formatCode>
                <c:ptCount val="6"/>
                <c:pt idx="0">
                  <c:v>2945</c:v>
                </c:pt>
                <c:pt idx="1">
                  <c:v>145</c:v>
                </c:pt>
                <c:pt idx="2">
                  <c:v>2194</c:v>
                </c:pt>
                <c:pt idx="3">
                  <c:v>2443</c:v>
                </c:pt>
                <c:pt idx="4">
                  <c:v>1955</c:v>
                </c:pt>
              </c:numCache>
            </c:numRef>
          </c:val>
        </c:ser>
        <c:ser>
          <c:idx val="1"/>
          <c:order val="1"/>
          <c:tx>
            <c:strRef>
              <c:f>Sheet2!$D$34</c:f>
              <c:strCache>
                <c:ptCount val="1"/>
                <c:pt idx="0">
                  <c:v>E-PPT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65100" prst="coolSlant"/>
              <a:bevelB w="165100" prst="coolSlant"/>
            </a:sp3d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Sheet2!$B$35:$B$40</c:f>
              <c:strCache>
                <c:ptCount val="6"/>
                <c:pt idx="0">
                  <c:v>Canada – Ottawa </c:v>
                </c:pt>
                <c:pt idx="1">
                  <c:v>Jamaica – Kingston </c:v>
                </c:pt>
                <c:pt idx="2">
                  <c:v>USA  - Atlanta </c:v>
                </c:pt>
                <c:pt idx="3">
                  <c:v>USA - New York </c:v>
                </c:pt>
                <c:pt idx="4">
                  <c:v>Washington – USA</c:v>
                </c:pt>
                <c:pt idx="5">
                  <c:v>Brazil – Brasília </c:v>
                </c:pt>
              </c:strCache>
            </c:strRef>
          </c:cat>
          <c:val>
            <c:numRef>
              <c:f>Sheet2!$D$35:$D$40</c:f>
              <c:numCache>
                <c:formatCode>General</c:formatCode>
                <c:ptCount val="6"/>
                <c:pt idx="0" formatCode="#,##0">
                  <c:v>9783</c:v>
                </c:pt>
                <c:pt idx="1">
                  <c:v>505</c:v>
                </c:pt>
                <c:pt idx="2" formatCode="#,##0">
                  <c:v>14561</c:v>
                </c:pt>
                <c:pt idx="3" formatCode="#,##0">
                  <c:v>14006</c:v>
                </c:pt>
                <c:pt idx="4" formatCode="#,##0">
                  <c:v>11674</c:v>
                </c:pt>
                <c:pt idx="5">
                  <c:v>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04032"/>
        <c:axId val="62605568"/>
      </c:barChart>
      <c:lineChart>
        <c:grouping val="standard"/>
        <c:varyColors val="0"/>
        <c:ser>
          <c:idx val="2"/>
          <c:order val="2"/>
          <c:tx>
            <c:strRef>
              <c:f>Sheet2!$E$34</c:f>
              <c:strCache>
                <c:ptCount val="1"/>
                <c:pt idx="0">
                  <c:v>LOCS'</c:v>
                </c:pt>
              </c:strCache>
            </c:strRef>
          </c:tx>
          <c:spPr>
            <a:ln>
              <a:solidFill>
                <a:schemeClr val="accent3">
                  <a:lumMod val="75000"/>
                  <a:alpha val="84000"/>
                </a:schemeClr>
              </a:solidFill>
            </a:ln>
          </c:spPr>
          <c:marker>
            <c:symbol val="square"/>
            <c:size val="8"/>
            <c:spPr>
              <a:gradFill flip="none" rotWithShape="1">
                <a:gsLst>
                  <a:gs pos="0">
                    <a:srgbClr val="FF3399"/>
                  </a:gs>
                  <a:gs pos="25000">
                    <a:srgbClr val="FF6633"/>
                  </a:gs>
                  <a:gs pos="50000">
                    <a:srgbClr val="FFFF00"/>
                  </a:gs>
                  <a:gs pos="75000">
                    <a:srgbClr val="01A78F"/>
                  </a:gs>
                  <a:gs pos="100000">
                    <a:srgbClr val="3366FF"/>
                  </a:gs>
                </a:gsLst>
                <a:path path="rect">
                  <a:fillToRect l="50000" t="50000" r="50000" b="50000"/>
                </a:path>
                <a:tileRect/>
              </a:gradFill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Sheet2!$B$35:$B$40</c:f>
              <c:strCache>
                <c:ptCount val="6"/>
                <c:pt idx="0">
                  <c:v>Canada – Ottawa </c:v>
                </c:pt>
                <c:pt idx="1">
                  <c:v>Jamaica – Kingston </c:v>
                </c:pt>
                <c:pt idx="2">
                  <c:v>USA  - Atlanta </c:v>
                </c:pt>
                <c:pt idx="3">
                  <c:v>USA - New York </c:v>
                </c:pt>
                <c:pt idx="4">
                  <c:v>Washington – USA</c:v>
                </c:pt>
                <c:pt idx="5">
                  <c:v>Brazil – Brasília </c:v>
                </c:pt>
              </c:strCache>
            </c:strRef>
          </c:cat>
          <c:val>
            <c:numRef>
              <c:f>Sheet2!$E$35:$E$40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Sheet2!$F$34</c:f>
              <c:strCache>
                <c:ptCount val="1"/>
                <c:pt idx="0">
                  <c:v>NO OF ATTACHES</c:v>
                </c:pt>
              </c:strCache>
            </c:strRef>
          </c:tx>
          <c:marker>
            <c:symbol val="diamond"/>
            <c:size val="8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Sheet2!$B$35:$B$40</c:f>
              <c:strCache>
                <c:ptCount val="6"/>
                <c:pt idx="0">
                  <c:v>Canada – Ottawa </c:v>
                </c:pt>
                <c:pt idx="1">
                  <c:v>Jamaica – Kingston </c:v>
                </c:pt>
                <c:pt idx="2">
                  <c:v>USA  - Atlanta </c:v>
                </c:pt>
                <c:pt idx="3">
                  <c:v>USA - New York </c:v>
                </c:pt>
                <c:pt idx="4">
                  <c:v>Washington – USA</c:v>
                </c:pt>
                <c:pt idx="5">
                  <c:v>Brazil – Brasília </c:v>
                </c:pt>
              </c:strCache>
            </c:strRef>
          </c:cat>
          <c:val>
            <c:numRef>
              <c:f>Sheet2!$F$35:$F$40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33472"/>
        <c:axId val="62631936"/>
      </c:lineChart>
      <c:catAx>
        <c:axId val="626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62605568"/>
        <c:crosses val="autoZero"/>
        <c:auto val="1"/>
        <c:lblAlgn val="ctr"/>
        <c:lblOffset val="100"/>
        <c:noMultiLvlLbl val="0"/>
      </c:catAx>
      <c:valAx>
        <c:axId val="6260556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62604032"/>
        <c:crosses val="autoZero"/>
        <c:crossBetween val="between"/>
      </c:valAx>
      <c:valAx>
        <c:axId val="62631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crossAx val="62633472"/>
        <c:crosses val="max"/>
        <c:crossBetween val="between"/>
      </c:valAx>
      <c:catAx>
        <c:axId val="6263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62631936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57605194351966227"/>
          <c:y val="8.4884212777699794E-2"/>
          <c:w val="0.4077739863249189"/>
          <c:h val="3.654652065436275E-2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EUROPE</a:t>
            </a:r>
            <a:r>
              <a:rPr lang="en-US" baseline="0"/>
              <a:t>&amp;OCEANIA MISSIONS</a:t>
            </a:r>
            <a:endParaRPr lang="en-US"/>
          </a:p>
        </c:rich>
      </c:tx>
      <c:layout>
        <c:manualLayout>
          <c:xMode val="edge"/>
          <c:yMode val="edge"/>
          <c:x val="0.31870281072217943"/>
          <c:y val="1.616842148146662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977304830963366E-2"/>
          <c:y val="9.3175621203166081E-2"/>
          <c:w val="0.92736047945875777"/>
          <c:h val="0.71817120512347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Sheet2!$C$43</c:f>
              <c:strCache>
                <c:ptCount val="1"/>
                <c:pt idx="0">
                  <c:v>VISA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65100" prst="coolSlant"/>
              <a:bevelB w="165100" prst="coolSlant"/>
            </a:sp3d>
          </c:spPr>
          <c:invertIfNegative val="0"/>
          <c:cat>
            <c:strRef>
              <c:f>Sheet2!$B$44:$B$59</c:f>
              <c:strCache>
                <c:ptCount val="16"/>
                <c:pt idx="0">
                  <c:v>Australia - Canberra</c:v>
                </c:pt>
                <c:pt idx="1">
                  <c:v>Austria – Vienna</c:v>
                </c:pt>
                <c:pt idx="2">
                  <c:v>Belgium - Brussels </c:v>
                </c:pt>
                <c:pt idx="3">
                  <c:v>France – Paris </c:v>
                </c:pt>
                <c:pt idx="4">
                  <c:v>Germany  -Berlin </c:v>
                </c:pt>
                <c:pt idx="5">
                  <c:v>Germany – Frankfurt </c:v>
                </c:pt>
                <c:pt idx="6">
                  <c:v>Greece – Athens </c:v>
                </c:pt>
                <c:pt idx="7">
                  <c:v>Ireland – Dublin </c:v>
                </c:pt>
                <c:pt idx="8">
                  <c:v>Italy – Rome  </c:v>
                </c:pt>
                <c:pt idx="9">
                  <c:v>Netherlands - the Hague </c:v>
                </c:pt>
                <c:pt idx="10">
                  <c:v>Turkey - Ankara</c:v>
                </c:pt>
                <c:pt idx="11">
                  <c:v>Spain - Madrid </c:v>
                </c:pt>
                <c:pt idx="12">
                  <c:v>Sweden – Stockholm </c:v>
                </c:pt>
                <c:pt idx="13">
                  <c:v>Switzerland – Berne </c:v>
                </c:pt>
                <c:pt idx="14">
                  <c:v>UK – London </c:v>
                </c:pt>
                <c:pt idx="15">
                  <c:v>Ukraine – Kiev</c:v>
                </c:pt>
              </c:strCache>
            </c:strRef>
          </c:cat>
          <c:val>
            <c:numRef>
              <c:f>Sheet2!$C$44:$C$59</c:f>
              <c:numCache>
                <c:formatCode>_(* #,##0_);_(* \(#,##0\);_(* "-"??_);_(@_)</c:formatCode>
                <c:ptCount val="16"/>
                <c:pt idx="0">
                  <c:v>651</c:v>
                </c:pt>
                <c:pt idx="1">
                  <c:v>1875</c:v>
                </c:pt>
                <c:pt idx="2">
                  <c:v>1704</c:v>
                </c:pt>
                <c:pt idx="3">
                  <c:v>5782</c:v>
                </c:pt>
                <c:pt idx="4">
                  <c:v>4503</c:v>
                </c:pt>
                <c:pt idx="5">
                  <c:v>1051</c:v>
                </c:pt>
                <c:pt idx="6">
                  <c:v>859</c:v>
                </c:pt>
                <c:pt idx="7">
                  <c:v>974</c:v>
                </c:pt>
                <c:pt idx="8">
                  <c:v>861</c:v>
                </c:pt>
                <c:pt idx="9">
                  <c:v>5254</c:v>
                </c:pt>
                <c:pt idx="10">
                  <c:v>685</c:v>
                </c:pt>
                <c:pt idx="11">
                  <c:v>1963</c:v>
                </c:pt>
                <c:pt idx="12">
                  <c:v>2841</c:v>
                </c:pt>
                <c:pt idx="13">
                  <c:v>1883</c:v>
                </c:pt>
                <c:pt idx="14">
                  <c:v>19196</c:v>
                </c:pt>
                <c:pt idx="15">
                  <c:v>1199</c:v>
                </c:pt>
              </c:numCache>
            </c:numRef>
          </c:val>
        </c:ser>
        <c:ser>
          <c:idx val="1"/>
          <c:order val="1"/>
          <c:tx>
            <c:strRef>
              <c:f>Sheet2!$D$43</c:f>
              <c:strCache>
                <c:ptCount val="1"/>
                <c:pt idx="0">
                  <c:v>E-PPT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65100" prst="coolSlant"/>
              <a:bevelB w="165100" prst="coolSlant"/>
            </a:sp3d>
          </c:spPr>
          <c:invertIfNegative val="0"/>
          <c:cat>
            <c:strRef>
              <c:f>Sheet2!$B$44:$B$59</c:f>
              <c:strCache>
                <c:ptCount val="16"/>
                <c:pt idx="0">
                  <c:v>Australia - Canberra</c:v>
                </c:pt>
                <c:pt idx="1">
                  <c:v>Austria – Vienna</c:v>
                </c:pt>
                <c:pt idx="2">
                  <c:v>Belgium - Brussels </c:v>
                </c:pt>
                <c:pt idx="3">
                  <c:v>France – Paris </c:v>
                </c:pt>
                <c:pt idx="4">
                  <c:v>Germany  -Berlin </c:v>
                </c:pt>
                <c:pt idx="5">
                  <c:v>Germany – Frankfurt </c:v>
                </c:pt>
                <c:pt idx="6">
                  <c:v>Greece – Athens </c:v>
                </c:pt>
                <c:pt idx="7">
                  <c:v>Ireland – Dublin </c:v>
                </c:pt>
                <c:pt idx="8">
                  <c:v>Italy – Rome  </c:v>
                </c:pt>
                <c:pt idx="9">
                  <c:v>Netherlands - the Hague </c:v>
                </c:pt>
                <c:pt idx="10">
                  <c:v>Turkey - Ankara</c:v>
                </c:pt>
                <c:pt idx="11">
                  <c:v>Spain - Madrid </c:v>
                </c:pt>
                <c:pt idx="12">
                  <c:v>Sweden – Stockholm </c:v>
                </c:pt>
                <c:pt idx="13">
                  <c:v>Switzerland – Berne </c:v>
                </c:pt>
                <c:pt idx="14">
                  <c:v>UK – London </c:v>
                </c:pt>
                <c:pt idx="15">
                  <c:v>Ukraine – Kiev</c:v>
                </c:pt>
              </c:strCache>
            </c:strRef>
          </c:cat>
          <c:val>
            <c:numRef>
              <c:f>Sheet2!$D$44:$D$59</c:f>
              <c:numCache>
                <c:formatCode>#,##0</c:formatCode>
                <c:ptCount val="16"/>
                <c:pt idx="0">
                  <c:v>1941</c:v>
                </c:pt>
                <c:pt idx="1">
                  <c:v>2197</c:v>
                </c:pt>
                <c:pt idx="2">
                  <c:v>1392</c:v>
                </c:pt>
                <c:pt idx="3">
                  <c:v>2978</c:v>
                </c:pt>
                <c:pt idx="4">
                  <c:v>7815</c:v>
                </c:pt>
                <c:pt idx="6" formatCode="General">
                  <c:v>588</c:v>
                </c:pt>
                <c:pt idx="7">
                  <c:v>3730</c:v>
                </c:pt>
                <c:pt idx="8">
                  <c:v>12891</c:v>
                </c:pt>
                <c:pt idx="9">
                  <c:v>1964</c:v>
                </c:pt>
                <c:pt idx="10">
                  <c:v>1693</c:v>
                </c:pt>
                <c:pt idx="11">
                  <c:v>5467</c:v>
                </c:pt>
                <c:pt idx="12">
                  <c:v>2096</c:v>
                </c:pt>
                <c:pt idx="13">
                  <c:v>1902</c:v>
                </c:pt>
                <c:pt idx="14">
                  <c:v>45396</c:v>
                </c:pt>
                <c:pt idx="15" formatCode="General">
                  <c:v>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70944"/>
        <c:axId val="62372480"/>
      </c:barChart>
      <c:lineChart>
        <c:grouping val="standard"/>
        <c:varyColors val="0"/>
        <c:ser>
          <c:idx val="2"/>
          <c:order val="2"/>
          <c:tx>
            <c:strRef>
              <c:f>Sheet2!$E$43</c:f>
              <c:strCache>
                <c:ptCount val="1"/>
                <c:pt idx="0">
                  <c:v>LOCS'</c:v>
                </c:pt>
              </c:strCache>
            </c:strRef>
          </c:tx>
          <c:marker>
            <c:symbol val="square"/>
            <c:size val="8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Sheet2!$B$44:$B$59</c:f>
              <c:strCache>
                <c:ptCount val="16"/>
                <c:pt idx="0">
                  <c:v>Australia - Canberra</c:v>
                </c:pt>
                <c:pt idx="1">
                  <c:v>Austria – Vienna</c:v>
                </c:pt>
                <c:pt idx="2">
                  <c:v>Belgium - Brussels </c:v>
                </c:pt>
                <c:pt idx="3">
                  <c:v>France – Paris </c:v>
                </c:pt>
                <c:pt idx="4">
                  <c:v>Germany  -Berlin </c:v>
                </c:pt>
                <c:pt idx="5">
                  <c:v>Germany – Frankfurt </c:v>
                </c:pt>
                <c:pt idx="6">
                  <c:v>Greece – Athens </c:v>
                </c:pt>
                <c:pt idx="7">
                  <c:v>Ireland – Dublin </c:v>
                </c:pt>
                <c:pt idx="8">
                  <c:v>Italy – Rome  </c:v>
                </c:pt>
                <c:pt idx="9">
                  <c:v>Netherlands - the Hague </c:v>
                </c:pt>
                <c:pt idx="10">
                  <c:v>Turkey - Ankara</c:v>
                </c:pt>
                <c:pt idx="11">
                  <c:v>Spain - Madrid </c:v>
                </c:pt>
                <c:pt idx="12">
                  <c:v>Sweden – Stockholm </c:v>
                </c:pt>
                <c:pt idx="13">
                  <c:v>Switzerland – Berne </c:v>
                </c:pt>
                <c:pt idx="14">
                  <c:v>UK – London </c:v>
                </c:pt>
                <c:pt idx="15">
                  <c:v>Ukraine – Kiev</c:v>
                </c:pt>
              </c:strCache>
            </c:strRef>
          </c:cat>
          <c:val>
            <c:numRef>
              <c:f>Sheet2!$E$44:$E$59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7</c:v>
                </c:pt>
                <c:pt idx="15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Sheet2!$F$43</c:f>
              <c:strCache>
                <c:ptCount val="1"/>
                <c:pt idx="0">
                  <c:v>NO OF ATTACHES</c:v>
                </c:pt>
              </c:strCache>
            </c:strRef>
          </c:tx>
          <c:marker>
            <c:symbol val="circle"/>
            <c:size val="7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Sheet2!$B$44:$B$59</c:f>
              <c:strCache>
                <c:ptCount val="16"/>
                <c:pt idx="0">
                  <c:v>Australia - Canberra</c:v>
                </c:pt>
                <c:pt idx="1">
                  <c:v>Austria – Vienna</c:v>
                </c:pt>
                <c:pt idx="2">
                  <c:v>Belgium - Brussels </c:v>
                </c:pt>
                <c:pt idx="3">
                  <c:v>France – Paris </c:v>
                </c:pt>
                <c:pt idx="4">
                  <c:v>Germany  -Berlin </c:v>
                </c:pt>
                <c:pt idx="5">
                  <c:v>Germany – Frankfurt </c:v>
                </c:pt>
                <c:pt idx="6">
                  <c:v>Greece – Athens </c:v>
                </c:pt>
                <c:pt idx="7">
                  <c:v>Ireland – Dublin </c:v>
                </c:pt>
                <c:pt idx="8">
                  <c:v>Italy – Rome  </c:v>
                </c:pt>
                <c:pt idx="9">
                  <c:v>Netherlands - the Hague </c:v>
                </c:pt>
                <c:pt idx="10">
                  <c:v>Turkey - Ankara</c:v>
                </c:pt>
                <c:pt idx="11">
                  <c:v>Spain - Madrid </c:v>
                </c:pt>
                <c:pt idx="12">
                  <c:v>Sweden – Stockholm </c:v>
                </c:pt>
                <c:pt idx="13">
                  <c:v>Switzerland – Berne </c:v>
                </c:pt>
                <c:pt idx="14">
                  <c:v>UK – London </c:v>
                </c:pt>
                <c:pt idx="15">
                  <c:v>Ukraine – Kiev</c:v>
                </c:pt>
              </c:strCache>
            </c:strRef>
          </c:cat>
          <c:val>
            <c:numRef>
              <c:f>Sheet2!$F$44:$F$59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79904"/>
        <c:axId val="62378368"/>
      </c:lineChart>
      <c:catAx>
        <c:axId val="6237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62372480"/>
        <c:crosses val="autoZero"/>
        <c:auto val="1"/>
        <c:lblAlgn val="ctr"/>
        <c:lblOffset val="100"/>
        <c:noMultiLvlLbl val="0"/>
      </c:catAx>
      <c:valAx>
        <c:axId val="6237248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62370944"/>
        <c:crosses val="autoZero"/>
        <c:crossBetween val="between"/>
      </c:valAx>
      <c:valAx>
        <c:axId val="6237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crossAx val="62379904"/>
        <c:crosses val="max"/>
        <c:crossBetween val="between"/>
      </c:valAx>
      <c:catAx>
        <c:axId val="62379904"/>
        <c:scaling>
          <c:orientation val="minMax"/>
        </c:scaling>
        <c:delete val="1"/>
        <c:axPos val="b"/>
        <c:majorTickMark val="out"/>
        <c:minorTickMark val="none"/>
        <c:tickLblPos val="nextTo"/>
        <c:crossAx val="62378368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55406721027237527"/>
          <c:y val="8.4884212777699794E-2"/>
          <c:w val="0.4077739863249189"/>
          <c:h val="3.654652065436275E-2"/>
        </c:manualLayout>
      </c:layout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660205935796486E-2"/>
          <c:y val="0.13359755030621173"/>
          <c:w val="0.75791122263563204"/>
          <c:h val="0.69860001590710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Sheet2!$C$63</c:f>
              <c:strCache>
                <c:ptCount val="1"/>
                <c:pt idx="0">
                  <c:v>VISA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65100" prst="coolSlant"/>
              <a:bevelB prst="relaxedInset"/>
            </a:sp3d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Sheet2!$B$64:$B$67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AMERICA</c:v>
                </c:pt>
                <c:pt idx="3">
                  <c:v>EUROPE&amp;OCEANIA </c:v>
                </c:pt>
              </c:strCache>
            </c:strRef>
          </c:cat>
          <c:val>
            <c:numRef>
              <c:f>Sheet2!$C$64:$C$67</c:f>
              <c:numCache>
                <c:formatCode>_(* #,##0_);_(* \(#,##0\);_(* "-"??_);_(@_)</c:formatCode>
                <c:ptCount val="4"/>
                <c:pt idx="0">
                  <c:v>21436</c:v>
                </c:pt>
                <c:pt idx="1">
                  <c:v>33801</c:v>
                </c:pt>
                <c:pt idx="2">
                  <c:v>9682</c:v>
                </c:pt>
                <c:pt idx="3">
                  <c:v>51281</c:v>
                </c:pt>
              </c:numCache>
            </c:numRef>
          </c:val>
        </c:ser>
        <c:ser>
          <c:idx val="1"/>
          <c:order val="1"/>
          <c:tx>
            <c:strRef>
              <c:f>Sheet2!$D$63</c:f>
              <c:strCache>
                <c:ptCount val="1"/>
                <c:pt idx="0">
                  <c:v>E-PPT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Sheet2!$B$64:$B$67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AMERICA</c:v>
                </c:pt>
                <c:pt idx="3">
                  <c:v>EUROPE&amp;OCEANIA </c:v>
                </c:pt>
              </c:strCache>
            </c:strRef>
          </c:cat>
          <c:val>
            <c:numRef>
              <c:f>Sheet2!$D$64:$D$67</c:f>
              <c:numCache>
                <c:formatCode>#,##0</c:formatCode>
                <c:ptCount val="4"/>
                <c:pt idx="0" formatCode="_(* #,##0_);_(* \(#,##0\);_(* &quot;-&quot;??_);_(@_)">
                  <c:v>21266</c:v>
                </c:pt>
                <c:pt idx="1">
                  <c:v>20612</c:v>
                </c:pt>
                <c:pt idx="2">
                  <c:v>51157</c:v>
                </c:pt>
                <c:pt idx="3">
                  <c:v>92749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31712"/>
        <c:axId val="62933248"/>
      </c:barChart>
      <c:lineChart>
        <c:grouping val="standard"/>
        <c:varyColors val="0"/>
        <c:ser>
          <c:idx val="2"/>
          <c:order val="2"/>
          <c:tx>
            <c:strRef>
              <c:f>Sheet2!$E$63</c:f>
              <c:strCache>
                <c:ptCount val="1"/>
                <c:pt idx="0">
                  <c:v>LOCS'</c:v>
                </c:pt>
              </c:strCache>
            </c:strRef>
          </c:tx>
          <c:marker>
            <c:symbol val="square"/>
            <c:size val="8"/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Sheet2!$B$64:$B$67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AMERICA</c:v>
                </c:pt>
                <c:pt idx="3">
                  <c:v>EUROPE&amp;OCEANIA </c:v>
                </c:pt>
              </c:strCache>
            </c:strRef>
          </c:cat>
          <c:val>
            <c:numRef>
              <c:f>Sheet2!$E$64:$E$67</c:f>
              <c:numCache>
                <c:formatCode>General</c:formatCode>
                <c:ptCount val="4"/>
                <c:pt idx="0">
                  <c:v>46</c:v>
                </c:pt>
                <c:pt idx="1">
                  <c:v>34</c:v>
                </c:pt>
                <c:pt idx="2">
                  <c:v>22</c:v>
                </c:pt>
                <c:pt idx="3">
                  <c:v>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Sheet2!$F$63</c:f>
              <c:strCache>
                <c:ptCount val="1"/>
                <c:pt idx="0">
                  <c:v>NO OF ATTACHES</c:v>
                </c:pt>
              </c:strCache>
            </c:strRef>
          </c:tx>
          <c:marker>
            <c:symbol val="circle"/>
            <c:size val="11"/>
            <c:spPr>
              <a:solidFill>
                <a:schemeClr val="accent1">
                  <a:lumMod val="40000"/>
                  <a:lumOff val="60000"/>
                </a:schemeClr>
              </a:solidFill>
            </c:spPr>
          </c:marker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Sheet2!$B$64:$B$67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AMERICA</c:v>
                </c:pt>
                <c:pt idx="3">
                  <c:v>EUROPE&amp;OCEANIA </c:v>
                </c:pt>
              </c:strCache>
            </c:strRef>
          </c:cat>
          <c:val>
            <c:numRef>
              <c:f>Sheet2!$F$64:$F$67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12</c:v>
                </c:pt>
                <c:pt idx="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48864"/>
        <c:axId val="62947328"/>
      </c:lineChart>
      <c:catAx>
        <c:axId val="6293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62933248"/>
        <c:crosses val="autoZero"/>
        <c:auto val="1"/>
        <c:lblAlgn val="ctr"/>
        <c:lblOffset val="100"/>
        <c:noMultiLvlLbl val="0"/>
      </c:catAx>
      <c:valAx>
        <c:axId val="6293324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62931712"/>
        <c:crosses val="autoZero"/>
        <c:crossBetween val="between"/>
      </c:valAx>
      <c:valAx>
        <c:axId val="6294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crossAx val="62948864"/>
        <c:crosses val="max"/>
        <c:crossBetween val="between"/>
      </c:valAx>
      <c:catAx>
        <c:axId val="62948864"/>
        <c:scaling>
          <c:orientation val="minMax"/>
        </c:scaling>
        <c:delete val="1"/>
        <c:axPos val="b"/>
        <c:majorTickMark val="out"/>
        <c:minorTickMark val="none"/>
        <c:tickLblPos val="nextTo"/>
        <c:crossAx val="6294732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8411502408352804"/>
          <c:y val="0.14550051698083194"/>
          <c:w val="0.4077739863249189"/>
          <c:h val="3.654652065436275E-2"/>
        </c:manualLayout>
      </c:layout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0.08257</cdr:x>
      <cdr:y>0.85895</cdr:y>
    </cdr:from>
    <cdr:to>
      <cdr:x>0.18502</cdr:x>
      <cdr:y>0.92842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14375" y="5397500"/>
          <a:ext cx="886354" cy="43656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TOTAL MAN POWER 5</a:t>
          </a:r>
        </a:p>
      </cdr:txBody>
    </cdr:sp>
  </cdr:relSizeAnchor>
  <cdr:relSizeAnchor xmlns:cdr="http://schemas.openxmlformats.org/drawingml/2006/chartDrawing">
    <cdr:from>
      <cdr:x>0.237</cdr:x>
      <cdr:y>0.85474</cdr:y>
    </cdr:from>
    <cdr:to>
      <cdr:x>0.33945</cdr:x>
      <cdr:y>0.92632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050521" y="5371043"/>
          <a:ext cx="886354" cy="44979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TOTAL MAN POWER 7</a:t>
          </a:r>
        </a:p>
      </cdr:txBody>
    </cdr:sp>
  </cdr:relSizeAnchor>
  <cdr:relSizeAnchor xmlns:cdr="http://schemas.openxmlformats.org/drawingml/2006/chartDrawing">
    <cdr:from>
      <cdr:x>0.38685</cdr:x>
      <cdr:y>0.85474</cdr:y>
    </cdr:from>
    <cdr:to>
      <cdr:x>0.49083</cdr:x>
      <cdr:y>0.92421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346979" y="5371043"/>
          <a:ext cx="899584" cy="43656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TOTAL MAN POWER  5</a:t>
          </a:r>
        </a:p>
      </cdr:txBody>
    </cdr:sp>
  </cdr:relSizeAnchor>
  <cdr:relSizeAnchor xmlns:cdr="http://schemas.openxmlformats.org/drawingml/2006/chartDrawing">
    <cdr:from>
      <cdr:x>0.54893</cdr:x>
      <cdr:y>0.85684</cdr:y>
    </cdr:from>
    <cdr:to>
      <cdr:x>0.65138</cdr:x>
      <cdr:y>0.92842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4749271" y="5384272"/>
          <a:ext cx="886354" cy="44979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TOTAL</a:t>
          </a:r>
          <a:r>
            <a:rPr lang="en-US" baseline="0"/>
            <a:t> MAN POWER 8</a:t>
          </a:r>
          <a:endParaRPr lang="en-US"/>
        </a:p>
      </cdr:txBody>
    </cdr:sp>
  </cdr:relSizeAnchor>
  <cdr:relSizeAnchor xmlns:cdr="http://schemas.openxmlformats.org/drawingml/2006/chartDrawing">
    <cdr:from>
      <cdr:x>0.69572</cdr:x>
      <cdr:y>0.85684</cdr:y>
    </cdr:from>
    <cdr:to>
      <cdr:x>0.79817</cdr:x>
      <cdr:y>0.93263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6019272" y="5384271"/>
          <a:ext cx="886353" cy="47625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TOTAL MAN POWER 5</a:t>
          </a:r>
        </a:p>
      </cdr:txBody>
    </cdr:sp>
  </cdr:relSizeAnchor>
  <cdr:relSizeAnchor xmlns:cdr="http://schemas.openxmlformats.org/drawingml/2006/chartDrawing">
    <cdr:from>
      <cdr:x>0.8685</cdr:x>
      <cdr:y>0.85895</cdr:y>
    </cdr:from>
    <cdr:to>
      <cdr:x>0.97554</cdr:x>
      <cdr:y>0.93053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7514167" y="5397501"/>
          <a:ext cx="926041" cy="44979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TOTAL MAN POWER  4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0.13431</cdr:x>
      <cdr:y>0.35985</cdr:y>
    </cdr:from>
    <cdr:to>
      <cdr:x>0.2152</cdr:x>
      <cdr:y>0.50505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4167" y="2262188"/>
          <a:ext cx="701146" cy="912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0.3373</cdr:x>
      <cdr:y>0.41246</cdr:y>
    </cdr:from>
    <cdr:to>
      <cdr:x>0.41056</cdr:x>
      <cdr:y>0.55976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23646" y="2592917"/>
          <a:ext cx="635000" cy="926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0.29915</cdr:x>
      <cdr:y>0.42088</cdr:y>
    </cdr:from>
    <cdr:to>
      <cdr:x>0.38767</cdr:x>
      <cdr:y>0.55345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592917" y="2645833"/>
          <a:ext cx="767291" cy="8334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0.28999</cdr:x>
      <cdr:y>0.87332</cdr:y>
    </cdr:from>
    <cdr:to>
      <cdr:x>0.40214</cdr:x>
      <cdr:y>0.94276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2508957" y="5487815"/>
          <a:ext cx="970314" cy="436351"/>
        </a:xfrm>
        <a:prstGeom xmlns:a="http://schemas.openxmlformats.org/drawingml/2006/main" prst="rect">
          <a:avLst/>
        </a:prstGeom>
        <a:solidFill xmlns:a="http://schemas.openxmlformats.org/drawingml/2006/main">
          <a:schemeClr val="tx2">
            <a:lumMod val="60000"/>
            <a:lumOff val="4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TOTAL MAN POWER 54</a:t>
          </a:r>
        </a:p>
      </cdr:txBody>
    </cdr:sp>
  </cdr:relSizeAnchor>
  <cdr:relSizeAnchor xmlns:cdr="http://schemas.openxmlformats.org/drawingml/2006/chartDrawing">
    <cdr:from>
      <cdr:x>0.10836</cdr:x>
      <cdr:y>0.87121</cdr:y>
    </cdr:from>
    <cdr:to>
      <cdr:x>0.21368</cdr:x>
      <cdr:y>0.94066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939272" y="5476876"/>
          <a:ext cx="912812" cy="43656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bg1"/>
              </a:solidFill>
            </a:rPr>
            <a:t>TOTAL MAN POWER 64</a:t>
          </a:r>
        </a:p>
      </cdr:txBody>
    </cdr:sp>
  </cdr:relSizeAnchor>
  <cdr:relSizeAnchor xmlns:cdr="http://schemas.openxmlformats.org/drawingml/2006/chartDrawing">
    <cdr:from>
      <cdr:x>0.49145</cdr:x>
      <cdr:y>0.86911</cdr:y>
    </cdr:from>
    <cdr:to>
      <cdr:x>0.59371</cdr:x>
      <cdr:y>0.94066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4259793" y="5463646"/>
          <a:ext cx="886353" cy="44979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TOTAL MAN POWER  34</a:t>
          </a:r>
        </a:p>
      </cdr:txBody>
    </cdr:sp>
  </cdr:relSizeAnchor>
  <cdr:relSizeAnchor xmlns:cdr="http://schemas.openxmlformats.org/drawingml/2006/chartDrawing">
    <cdr:from>
      <cdr:x>0.68223</cdr:x>
      <cdr:y>0.87332</cdr:y>
    </cdr:from>
    <cdr:to>
      <cdr:x>0.78449</cdr:x>
      <cdr:y>0.94487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5913439" y="5490105"/>
          <a:ext cx="886353" cy="44979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TOTAL MAN POWER 69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"/>
  <sheetViews>
    <sheetView zoomScaleNormal="100" workbookViewId="0">
      <selection activeCell="C49" sqref="C49:D49"/>
    </sheetView>
  </sheetViews>
  <sheetFormatPr defaultRowHeight="15" x14ac:dyDescent="0.25"/>
  <cols>
    <col min="1" max="1" width="7.140625" customWidth="1"/>
    <col min="2" max="2" width="19.7109375" customWidth="1"/>
    <col min="3" max="3" width="7.85546875" customWidth="1"/>
    <col min="4" max="4" width="8.28515625" customWidth="1"/>
    <col min="5" max="5" width="7.7109375" customWidth="1"/>
    <col min="7" max="7" width="6.85546875" customWidth="1"/>
    <col min="8" max="8" width="7.5703125" customWidth="1"/>
    <col min="9" max="9" width="10.28515625" customWidth="1"/>
  </cols>
  <sheetData>
    <row r="1" spans="1:9" s="42" customFormat="1" ht="36" customHeight="1" x14ac:dyDescent="0.25">
      <c r="A1" s="65" t="s">
        <v>116</v>
      </c>
      <c r="B1" s="65"/>
      <c r="C1" s="65"/>
      <c r="D1" s="65"/>
      <c r="E1" s="65"/>
      <c r="F1" s="65"/>
      <c r="G1" s="65"/>
      <c r="H1" s="65"/>
      <c r="I1" s="65"/>
    </row>
    <row r="2" spans="1:9" ht="9" customHeight="1" x14ac:dyDescent="0.25"/>
    <row r="3" spans="1:9" ht="57" customHeight="1" x14ac:dyDescent="0.25">
      <c r="A3" s="52" t="s">
        <v>115</v>
      </c>
      <c r="B3" s="53" t="s">
        <v>0</v>
      </c>
      <c r="C3" s="53" t="s">
        <v>1</v>
      </c>
      <c r="D3" s="52" t="s">
        <v>2</v>
      </c>
      <c r="E3" s="52" t="s">
        <v>117</v>
      </c>
      <c r="F3" s="52" t="s">
        <v>3</v>
      </c>
      <c r="G3" s="52" t="s">
        <v>4</v>
      </c>
      <c r="H3" s="52" t="s">
        <v>5</v>
      </c>
      <c r="I3" s="52" t="s">
        <v>118</v>
      </c>
    </row>
    <row r="4" spans="1:9" ht="33" x14ac:dyDescent="0.25">
      <c r="A4" s="55">
        <v>1</v>
      </c>
      <c r="B4" s="40" t="s">
        <v>6</v>
      </c>
      <c r="C4" s="8">
        <v>19196</v>
      </c>
      <c r="D4" s="8">
        <v>45396</v>
      </c>
      <c r="E4" s="7">
        <f t="shared" ref="E4:E9" si="0">SUM(C4:D4)</f>
        <v>64592</v>
      </c>
      <c r="F4" s="7">
        <v>4</v>
      </c>
      <c r="G4" s="7">
        <v>5</v>
      </c>
      <c r="H4" s="7">
        <v>2</v>
      </c>
      <c r="I4" s="8">
        <v>280000</v>
      </c>
    </row>
    <row r="5" spans="1:9" ht="36" customHeight="1" x14ac:dyDescent="0.25">
      <c r="A5" s="56">
        <v>2</v>
      </c>
      <c r="B5" s="40" t="s">
        <v>7</v>
      </c>
      <c r="C5" s="8">
        <v>16391</v>
      </c>
      <c r="D5" s="8">
        <v>1427</v>
      </c>
      <c r="E5" s="7">
        <f t="shared" si="0"/>
        <v>17818</v>
      </c>
      <c r="F5" s="7">
        <v>2</v>
      </c>
      <c r="G5" s="7">
        <v>3</v>
      </c>
      <c r="H5" s="7">
        <v>0</v>
      </c>
      <c r="I5" s="8">
        <v>80000</v>
      </c>
    </row>
    <row r="6" spans="1:9" ht="37.5" customHeight="1" x14ac:dyDescent="0.25">
      <c r="A6" s="56">
        <v>3</v>
      </c>
      <c r="B6" s="40" t="s">
        <v>8</v>
      </c>
      <c r="C6" s="8">
        <v>2194</v>
      </c>
      <c r="D6" s="8">
        <v>14561</v>
      </c>
      <c r="E6" s="7">
        <f t="shared" si="0"/>
        <v>16755</v>
      </c>
      <c r="F6" s="7">
        <v>2</v>
      </c>
      <c r="G6" s="7">
        <v>2</v>
      </c>
      <c r="H6" s="7">
        <v>1</v>
      </c>
      <c r="I6" s="8">
        <v>80000</v>
      </c>
    </row>
    <row r="7" spans="1:9" ht="33" customHeight="1" x14ac:dyDescent="0.25">
      <c r="A7" s="56">
        <v>4</v>
      </c>
      <c r="B7" s="40" t="s">
        <v>9</v>
      </c>
      <c r="C7" s="8">
        <v>2443</v>
      </c>
      <c r="D7" s="8">
        <v>14006</v>
      </c>
      <c r="E7" s="7">
        <f t="shared" si="0"/>
        <v>16449</v>
      </c>
      <c r="F7" s="7">
        <v>2</v>
      </c>
      <c r="G7" s="7">
        <v>4</v>
      </c>
      <c r="H7" s="7">
        <v>2</v>
      </c>
      <c r="I7" s="8">
        <v>140000</v>
      </c>
    </row>
    <row r="8" spans="1:9" ht="40.5" customHeight="1" x14ac:dyDescent="0.25">
      <c r="A8" s="57">
        <v>5</v>
      </c>
      <c r="B8" s="39" t="s">
        <v>11</v>
      </c>
      <c r="C8" s="10">
        <v>861</v>
      </c>
      <c r="D8" s="11">
        <v>12891</v>
      </c>
      <c r="E8" s="10">
        <f t="shared" si="0"/>
        <v>13752</v>
      </c>
      <c r="F8" s="10">
        <v>2</v>
      </c>
      <c r="G8" s="10">
        <v>1</v>
      </c>
      <c r="H8" s="10">
        <v>1</v>
      </c>
      <c r="I8" s="11">
        <v>80000</v>
      </c>
    </row>
    <row r="9" spans="1:9" ht="33" x14ac:dyDescent="0.25">
      <c r="A9" s="57">
        <v>6</v>
      </c>
      <c r="B9" s="39" t="s">
        <v>12</v>
      </c>
      <c r="C9" s="11">
        <v>1955</v>
      </c>
      <c r="D9" s="11">
        <v>11674</v>
      </c>
      <c r="E9" s="10">
        <f t="shared" si="0"/>
        <v>13629</v>
      </c>
      <c r="F9" s="10">
        <v>2</v>
      </c>
      <c r="G9" s="10">
        <v>2</v>
      </c>
      <c r="H9" s="10">
        <v>1</v>
      </c>
      <c r="I9" s="11">
        <v>80000</v>
      </c>
    </row>
    <row r="10" spans="1:9" ht="45" x14ac:dyDescent="0.25">
      <c r="A10" s="57">
        <v>7</v>
      </c>
      <c r="B10" s="10" t="s">
        <v>10</v>
      </c>
      <c r="C10" s="41">
        <v>745</v>
      </c>
      <c r="D10" s="11">
        <v>12645</v>
      </c>
      <c r="E10" s="10">
        <f>SUM(C10:D10)</f>
        <v>13390</v>
      </c>
      <c r="F10" s="10">
        <v>2</v>
      </c>
      <c r="G10" s="10">
        <v>4</v>
      </c>
      <c r="H10" s="10">
        <v>1</v>
      </c>
      <c r="I10" s="11">
        <v>76000</v>
      </c>
    </row>
    <row r="11" spans="1:9" ht="38.25" customHeight="1" x14ac:dyDescent="0.25">
      <c r="A11" s="57">
        <v>8</v>
      </c>
      <c r="B11" s="39" t="s">
        <v>13</v>
      </c>
      <c r="C11" s="11">
        <v>4503</v>
      </c>
      <c r="D11" s="11">
        <v>7815</v>
      </c>
      <c r="E11" s="10">
        <f t="shared" ref="E11:E49" si="1">SUM(C11:D11)</f>
        <v>12318</v>
      </c>
      <c r="F11" s="10">
        <v>2</v>
      </c>
      <c r="G11" s="10">
        <v>4</v>
      </c>
      <c r="H11" s="10">
        <v>0</v>
      </c>
      <c r="I11" s="11">
        <v>40000</v>
      </c>
    </row>
    <row r="12" spans="1:9" ht="39" customHeight="1" x14ac:dyDescent="0.25">
      <c r="A12" s="56">
        <v>9</v>
      </c>
      <c r="B12" s="40" t="s">
        <v>14</v>
      </c>
      <c r="C12" s="8">
        <v>10644</v>
      </c>
      <c r="D12" s="7"/>
      <c r="E12" s="7">
        <f t="shared" si="1"/>
        <v>10644</v>
      </c>
      <c r="F12" s="7">
        <v>1</v>
      </c>
      <c r="G12" s="7">
        <v>1</v>
      </c>
      <c r="H12" s="7">
        <v>0</v>
      </c>
      <c r="I12" s="8">
        <v>64000</v>
      </c>
    </row>
    <row r="13" spans="1:9" ht="36.75" customHeight="1" x14ac:dyDescent="0.25">
      <c r="A13" s="56">
        <v>10</v>
      </c>
      <c r="B13" s="40" t="s">
        <v>15</v>
      </c>
      <c r="C13" s="8">
        <v>2945</v>
      </c>
      <c r="D13" s="8">
        <v>9783</v>
      </c>
      <c r="E13" s="7">
        <f t="shared" si="1"/>
        <v>12728</v>
      </c>
      <c r="F13" s="7">
        <v>2</v>
      </c>
      <c r="G13" s="7">
        <v>2</v>
      </c>
      <c r="H13" s="7">
        <v>1</v>
      </c>
      <c r="I13" s="8">
        <v>80000</v>
      </c>
    </row>
    <row r="14" spans="1:9" ht="33" x14ac:dyDescent="0.25">
      <c r="A14" s="56">
        <v>11</v>
      </c>
      <c r="B14" s="40" t="s">
        <v>16</v>
      </c>
      <c r="C14" s="8">
        <v>5782</v>
      </c>
      <c r="D14" s="8">
        <v>2978</v>
      </c>
      <c r="E14" s="7">
        <f t="shared" si="1"/>
        <v>8760</v>
      </c>
      <c r="F14" s="7">
        <v>2</v>
      </c>
      <c r="G14" s="7">
        <v>2</v>
      </c>
      <c r="H14" s="7">
        <v>1</v>
      </c>
      <c r="I14" s="8">
        <v>68000</v>
      </c>
    </row>
    <row r="15" spans="1:9" ht="40.5" customHeight="1" x14ac:dyDescent="0.25">
      <c r="A15" s="56">
        <v>12</v>
      </c>
      <c r="B15" s="40" t="s">
        <v>17</v>
      </c>
      <c r="C15" s="7">
        <v>482</v>
      </c>
      <c r="D15" s="8">
        <v>7817</v>
      </c>
      <c r="E15" s="7">
        <f t="shared" si="1"/>
        <v>8299</v>
      </c>
      <c r="F15" s="7">
        <v>2</v>
      </c>
      <c r="G15" s="7">
        <v>5</v>
      </c>
      <c r="H15" s="7">
        <v>3</v>
      </c>
      <c r="I15" s="8">
        <v>68000</v>
      </c>
    </row>
    <row r="16" spans="1:9" ht="39" customHeight="1" x14ac:dyDescent="0.25">
      <c r="A16" s="57">
        <v>13</v>
      </c>
      <c r="B16" s="39" t="s">
        <v>18</v>
      </c>
      <c r="C16" s="11">
        <v>6728</v>
      </c>
      <c r="D16" s="10">
        <v>980</v>
      </c>
      <c r="E16" s="10">
        <f t="shared" si="1"/>
        <v>7708</v>
      </c>
      <c r="F16" s="10">
        <v>2</v>
      </c>
      <c r="G16" s="10">
        <v>2</v>
      </c>
      <c r="H16" s="10">
        <v>2</v>
      </c>
      <c r="I16" s="11">
        <v>72000</v>
      </c>
    </row>
    <row r="17" spans="1:9" ht="36.75" customHeight="1" x14ac:dyDescent="0.25">
      <c r="A17" s="57">
        <v>14</v>
      </c>
      <c r="B17" s="39" t="s">
        <v>19</v>
      </c>
      <c r="C17" s="11">
        <v>1963</v>
      </c>
      <c r="D17" s="11">
        <v>5467</v>
      </c>
      <c r="E17" s="10">
        <f t="shared" si="1"/>
        <v>7430</v>
      </c>
      <c r="F17" s="10">
        <v>2</v>
      </c>
      <c r="G17" s="10">
        <v>2</v>
      </c>
      <c r="H17" s="10">
        <v>0</v>
      </c>
      <c r="I17" s="11">
        <v>40000</v>
      </c>
    </row>
    <row r="18" spans="1:9" ht="49.5" x14ac:dyDescent="0.25">
      <c r="A18" s="57">
        <v>15</v>
      </c>
      <c r="B18" s="39" t="s">
        <v>20</v>
      </c>
      <c r="C18" s="11">
        <v>5254</v>
      </c>
      <c r="D18" s="11">
        <v>1964</v>
      </c>
      <c r="E18" s="10">
        <f t="shared" si="1"/>
        <v>7218</v>
      </c>
      <c r="F18" s="10">
        <v>1</v>
      </c>
      <c r="G18" s="10">
        <v>2</v>
      </c>
      <c r="H18" s="10">
        <v>0</v>
      </c>
      <c r="I18" s="11">
        <v>60000</v>
      </c>
    </row>
    <row r="19" spans="1:9" ht="33" x14ac:dyDescent="0.25">
      <c r="A19" s="57">
        <v>16</v>
      </c>
      <c r="B19" s="39" t="s">
        <v>21</v>
      </c>
      <c r="C19" s="11">
        <v>4095</v>
      </c>
      <c r="D19" s="11">
        <v>5761</v>
      </c>
      <c r="E19" s="10">
        <f t="shared" si="1"/>
        <v>9856</v>
      </c>
      <c r="F19" s="10">
        <v>2</v>
      </c>
      <c r="G19" s="10">
        <v>1</v>
      </c>
      <c r="H19" s="10">
        <v>1</v>
      </c>
      <c r="I19" s="11">
        <v>72000</v>
      </c>
    </row>
    <row r="20" spans="1:9" ht="49.5" x14ac:dyDescent="0.25">
      <c r="A20" s="57">
        <v>17</v>
      </c>
      <c r="B20" s="39" t="s">
        <v>22</v>
      </c>
      <c r="C20" s="11">
        <v>2841</v>
      </c>
      <c r="D20" s="11">
        <v>2096</v>
      </c>
      <c r="E20" s="10">
        <f t="shared" si="1"/>
        <v>4937</v>
      </c>
      <c r="F20" s="10">
        <v>1</v>
      </c>
      <c r="G20" s="10">
        <v>1</v>
      </c>
      <c r="H20" s="10">
        <v>1</v>
      </c>
      <c r="I20" s="11">
        <v>68000</v>
      </c>
    </row>
    <row r="21" spans="1:9" ht="33" x14ac:dyDescent="0.25">
      <c r="A21" s="56">
        <v>18</v>
      </c>
      <c r="B21" s="40" t="s">
        <v>23</v>
      </c>
      <c r="C21" s="7">
        <v>974</v>
      </c>
      <c r="D21" s="8">
        <v>3730</v>
      </c>
      <c r="E21" s="7">
        <f t="shared" si="1"/>
        <v>4704</v>
      </c>
      <c r="F21" s="7">
        <v>2</v>
      </c>
      <c r="G21" s="7">
        <v>2</v>
      </c>
      <c r="H21" s="7">
        <v>0</v>
      </c>
      <c r="I21" s="8">
        <v>80000</v>
      </c>
    </row>
    <row r="22" spans="1:9" ht="33.75" customHeight="1" x14ac:dyDescent="0.25">
      <c r="A22" s="56">
        <v>19</v>
      </c>
      <c r="B22" s="40" t="s">
        <v>24</v>
      </c>
      <c r="C22" s="8">
        <v>1328</v>
      </c>
      <c r="D22" s="7"/>
      <c r="E22" s="7">
        <f t="shared" si="1"/>
        <v>1328</v>
      </c>
      <c r="F22" s="7">
        <v>1</v>
      </c>
      <c r="G22" s="7">
        <v>1</v>
      </c>
      <c r="H22" s="7">
        <v>1</v>
      </c>
      <c r="I22" s="8">
        <v>72000</v>
      </c>
    </row>
    <row r="23" spans="1:9" ht="33" x14ac:dyDescent="0.25">
      <c r="A23" s="56">
        <v>20</v>
      </c>
      <c r="B23" s="40" t="s">
        <v>25</v>
      </c>
      <c r="C23" s="8">
        <v>1875</v>
      </c>
      <c r="D23" s="8">
        <v>2197</v>
      </c>
      <c r="E23" s="7">
        <f t="shared" si="1"/>
        <v>4072</v>
      </c>
      <c r="F23" s="7">
        <v>2</v>
      </c>
      <c r="G23" s="7">
        <v>2</v>
      </c>
      <c r="H23" s="7">
        <v>1</v>
      </c>
      <c r="I23" s="8">
        <v>68000</v>
      </c>
    </row>
    <row r="24" spans="1:9" ht="33" x14ac:dyDescent="0.25">
      <c r="A24" s="56">
        <v>21</v>
      </c>
      <c r="B24" s="40" t="s">
        <v>26</v>
      </c>
      <c r="C24" s="8">
        <v>1883</v>
      </c>
      <c r="D24" s="8">
        <v>1902</v>
      </c>
      <c r="E24" s="7">
        <f t="shared" si="1"/>
        <v>3785</v>
      </c>
      <c r="F24" s="7">
        <v>2</v>
      </c>
      <c r="G24" s="7">
        <v>1</v>
      </c>
      <c r="H24" s="7">
        <v>0</v>
      </c>
      <c r="I24" s="8">
        <v>68000</v>
      </c>
    </row>
    <row r="25" spans="1:9" ht="42" customHeight="1" x14ac:dyDescent="0.25">
      <c r="A25" s="56">
        <v>22</v>
      </c>
      <c r="B25" s="40" t="s">
        <v>27</v>
      </c>
      <c r="C25" s="8">
        <v>2563</v>
      </c>
      <c r="D25" s="7">
        <v>895</v>
      </c>
      <c r="E25" s="7">
        <f t="shared" si="1"/>
        <v>3458</v>
      </c>
      <c r="F25" s="7">
        <v>2</v>
      </c>
      <c r="G25" s="7">
        <v>1</v>
      </c>
      <c r="H25" s="7">
        <v>1</v>
      </c>
      <c r="I25" s="8">
        <v>68000</v>
      </c>
    </row>
    <row r="26" spans="1:9" ht="42.75" customHeight="1" x14ac:dyDescent="0.25">
      <c r="A26" s="57">
        <v>23</v>
      </c>
      <c r="B26" s="39" t="s">
        <v>28</v>
      </c>
      <c r="C26" s="11">
        <v>1704</v>
      </c>
      <c r="D26" s="11">
        <v>1392</v>
      </c>
      <c r="E26" s="10">
        <f t="shared" si="1"/>
        <v>3096</v>
      </c>
      <c r="F26" s="10">
        <v>1</v>
      </c>
      <c r="G26" s="10">
        <v>2</v>
      </c>
      <c r="H26" s="10">
        <v>0</v>
      </c>
      <c r="I26" s="11">
        <v>45000</v>
      </c>
    </row>
    <row r="27" spans="1:9" ht="33" x14ac:dyDescent="0.25">
      <c r="A27" s="57">
        <v>24</v>
      </c>
      <c r="B27" s="39" t="s">
        <v>29</v>
      </c>
      <c r="C27" s="11">
        <v>1531</v>
      </c>
      <c r="D27" s="11">
        <v>1512</v>
      </c>
      <c r="E27" s="10">
        <f t="shared" si="1"/>
        <v>3043</v>
      </c>
      <c r="F27" s="10">
        <v>2</v>
      </c>
      <c r="G27" s="10">
        <v>3</v>
      </c>
      <c r="H27" s="10">
        <v>2</v>
      </c>
      <c r="I27" s="11">
        <v>68000</v>
      </c>
    </row>
    <row r="28" spans="1:9" ht="55.5" customHeight="1" x14ac:dyDescent="0.25">
      <c r="A28" s="57">
        <v>25</v>
      </c>
      <c r="B28" s="39" t="s">
        <v>30</v>
      </c>
      <c r="C28" s="10">
        <v>570</v>
      </c>
      <c r="D28" s="11">
        <v>2379</v>
      </c>
      <c r="E28" s="10">
        <f t="shared" si="1"/>
        <v>2949</v>
      </c>
      <c r="F28" s="10">
        <v>2</v>
      </c>
      <c r="G28" s="10">
        <v>2</v>
      </c>
      <c r="H28" s="10">
        <v>1</v>
      </c>
      <c r="I28" s="11">
        <v>72000</v>
      </c>
    </row>
    <row r="29" spans="1:9" ht="33" x14ac:dyDescent="0.25">
      <c r="A29" s="57">
        <v>26</v>
      </c>
      <c r="B29" s="39" t="s">
        <v>31</v>
      </c>
      <c r="C29" s="11">
        <v>1178</v>
      </c>
      <c r="D29" s="11">
        <v>1734</v>
      </c>
      <c r="E29" s="10">
        <f t="shared" si="1"/>
        <v>2912</v>
      </c>
      <c r="F29" s="10">
        <v>1</v>
      </c>
      <c r="G29" s="10">
        <v>3</v>
      </c>
      <c r="H29" s="10">
        <v>0</v>
      </c>
      <c r="I29" s="11">
        <v>60000</v>
      </c>
    </row>
    <row r="30" spans="1:9" ht="49.5" x14ac:dyDescent="0.25">
      <c r="A30" s="56">
        <v>27</v>
      </c>
      <c r="B30" s="40" t="s">
        <v>32</v>
      </c>
      <c r="C30" s="7">
        <v>651</v>
      </c>
      <c r="D30" s="8">
        <v>1941</v>
      </c>
      <c r="E30" s="7">
        <f t="shared" si="1"/>
        <v>2592</v>
      </c>
      <c r="F30" s="7">
        <v>2</v>
      </c>
      <c r="G30" s="7">
        <v>1</v>
      </c>
      <c r="H30" s="7">
        <v>0</v>
      </c>
      <c r="I30" s="8">
        <v>76000</v>
      </c>
    </row>
    <row r="31" spans="1:9" ht="49.5" x14ac:dyDescent="0.25">
      <c r="A31" s="56">
        <v>28</v>
      </c>
      <c r="B31" s="40" t="s">
        <v>33</v>
      </c>
      <c r="C31" s="8">
        <v>1942</v>
      </c>
      <c r="D31" s="7"/>
      <c r="E31" s="7">
        <f t="shared" si="1"/>
        <v>1942</v>
      </c>
      <c r="F31" s="7">
        <v>2</v>
      </c>
      <c r="G31" s="7">
        <v>2</v>
      </c>
      <c r="H31" s="7">
        <v>1</v>
      </c>
      <c r="I31" s="8">
        <v>72000</v>
      </c>
    </row>
    <row r="32" spans="1:9" ht="39.75" customHeight="1" x14ac:dyDescent="0.25">
      <c r="A32" s="56">
        <v>29</v>
      </c>
      <c r="B32" s="40" t="s">
        <v>34</v>
      </c>
      <c r="C32" s="8">
        <v>1895</v>
      </c>
      <c r="D32" s="7">
        <v>71</v>
      </c>
      <c r="E32" s="7">
        <f t="shared" si="1"/>
        <v>1966</v>
      </c>
      <c r="F32" s="7">
        <v>1</v>
      </c>
      <c r="G32" s="7">
        <v>2</v>
      </c>
      <c r="H32" s="7">
        <v>0</v>
      </c>
      <c r="I32" s="8">
        <v>60000</v>
      </c>
    </row>
    <row r="33" spans="1:9" ht="33" x14ac:dyDescent="0.25">
      <c r="A33" s="56">
        <v>30</v>
      </c>
      <c r="B33" s="40" t="s">
        <v>35</v>
      </c>
      <c r="C33" s="8">
        <v>1199</v>
      </c>
      <c r="D33" s="7">
        <v>699</v>
      </c>
      <c r="E33" s="7">
        <f t="shared" si="1"/>
        <v>1898</v>
      </c>
      <c r="F33" s="7">
        <v>2</v>
      </c>
      <c r="G33" s="7">
        <v>2</v>
      </c>
      <c r="H33" s="7">
        <v>0</v>
      </c>
      <c r="I33" s="8">
        <v>60000</v>
      </c>
    </row>
    <row r="34" spans="1:9" ht="39" customHeight="1" x14ac:dyDescent="0.25">
      <c r="A34" s="57">
        <v>31</v>
      </c>
      <c r="B34" s="39" t="s">
        <v>36</v>
      </c>
      <c r="C34" s="10">
        <v>685</v>
      </c>
      <c r="D34" s="11">
        <v>1016</v>
      </c>
      <c r="E34" s="10">
        <f t="shared" si="1"/>
        <v>1701</v>
      </c>
      <c r="F34" s="10">
        <v>1</v>
      </c>
      <c r="G34" s="10">
        <v>2</v>
      </c>
      <c r="H34" s="10">
        <v>1</v>
      </c>
      <c r="I34" s="11">
        <v>60000</v>
      </c>
    </row>
    <row r="35" spans="1:9" ht="38.25" customHeight="1" x14ac:dyDescent="0.25">
      <c r="A35" s="57">
        <v>32</v>
      </c>
      <c r="B35" s="39" t="s">
        <v>37</v>
      </c>
      <c r="C35" s="10">
        <v>685</v>
      </c>
      <c r="D35" s="11">
        <v>1693</v>
      </c>
      <c r="E35" s="10">
        <f t="shared" si="1"/>
        <v>2378</v>
      </c>
      <c r="F35" s="10">
        <v>2</v>
      </c>
      <c r="G35" s="10">
        <v>2</v>
      </c>
      <c r="H35" s="10">
        <v>1</v>
      </c>
      <c r="I35" s="11">
        <v>60000</v>
      </c>
    </row>
    <row r="36" spans="1:9" ht="35.25" customHeight="1" x14ac:dyDescent="0.25">
      <c r="A36" s="57">
        <v>33</v>
      </c>
      <c r="B36" s="39" t="s">
        <v>38</v>
      </c>
      <c r="C36" s="10">
        <v>814</v>
      </c>
      <c r="D36" s="10">
        <v>834</v>
      </c>
      <c r="E36" s="10">
        <f t="shared" si="1"/>
        <v>1648</v>
      </c>
      <c r="F36" s="10">
        <v>2</v>
      </c>
      <c r="G36" s="10">
        <v>2</v>
      </c>
      <c r="H36" s="10">
        <v>0</v>
      </c>
      <c r="I36" s="11">
        <v>60000</v>
      </c>
    </row>
    <row r="37" spans="1:9" ht="33" x14ac:dyDescent="0.25">
      <c r="A37" s="57">
        <v>34</v>
      </c>
      <c r="B37" s="39" t="s">
        <v>39</v>
      </c>
      <c r="C37" s="10">
        <v>859</v>
      </c>
      <c r="D37" s="10">
        <v>588</v>
      </c>
      <c r="E37" s="10">
        <f t="shared" si="1"/>
        <v>1447</v>
      </c>
      <c r="F37" s="10">
        <v>2</v>
      </c>
      <c r="G37" s="10">
        <v>1</v>
      </c>
      <c r="H37" s="10">
        <v>1</v>
      </c>
      <c r="I37" s="11">
        <v>68000</v>
      </c>
    </row>
    <row r="38" spans="1:9" ht="39.75" customHeight="1" x14ac:dyDescent="0.25">
      <c r="A38" s="56">
        <v>35</v>
      </c>
      <c r="B38" s="40" t="s">
        <v>40</v>
      </c>
      <c r="C38" s="7">
        <v>338</v>
      </c>
      <c r="D38" s="8">
        <v>1103</v>
      </c>
      <c r="E38" s="7">
        <f t="shared" si="1"/>
        <v>1441</v>
      </c>
      <c r="F38" s="7">
        <v>1</v>
      </c>
      <c r="G38" s="7">
        <v>2</v>
      </c>
      <c r="H38" s="7">
        <v>0</v>
      </c>
      <c r="I38" s="8">
        <v>60000</v>
      </c>
    </row>
    <row r="39" spans="1:9" ht="33.75" customHeight="1" x14ac:dyDescent="0.25">
      <c r="A39" s="56">
        <v>36</v>
      </c>
      <c r="B39" s="40" t="s">
        <v>41</v>
      </c>
      <c r="C39" s="7">
        <v>884</v>
      </c>
      <c r="D39" s="7">
        <v>528</v>
      </c>
      <c r="E39" s="7">
        <f t="shared" si="1"/>
        <v>1412</v>
      </c>
      <c r="F39" s="7">
        <v>1</v>
      </c>
      <c r="G39" s="7">
        <v>3</v>
      </c>
      <c r="H39" s="7">
        <v>2</v>
      </c>
      <c r="I39" s="8">
        <v>68000</v>
      </c>
    </row>
    <row r="40" spans="1:9" ht="49.5" x14ac:dyDescent="0.25">
      <c r="A40" s="56">
        <v>37</v>
      </c>
      <c r="B40" s="40" t="s">
        <v>42</v>
      </c>
      <c r="C40" s="8">
        <v>1051</v>
      </c>
      <c r="D40" s="7"/>
      <c r="E40" s="7">
        <f t="shared" si="1"/>
        <v>1051</v>
      </c>
      <c r="F40" s="7">
        <v>1</v>
      </c>
      <c r="G40" s="7">
        <v>1</v>
      </c>
      <c r="H40" s="7">
        <v>0</v>
      </c>
      <c r="I40" s="8">
        <v>32000</v>
      </c>
    </row>
    <row r="41" spans="1:9" ht="33" x14ac:dyDescent="0.25">
      <c r="A41" s="57">
        <v>38</v>
      </c>
      <c r="B41" s="39" t="s">
        <v>43</v>
      </c>
      <c r="C41" s="10">
        <v>90</v>
      </c>
      <c r="D41" s="10">
        <v>956</v>
      </c>
      <c r="E41" s="10">
        <f t="shared" si="1"/>
        <v>1046</v>
      </c>
      <c r="F41" s="10">
        <v>1</v>
      </c>
      <c r="G41" s="10">
        <v>2</v>
      </c>
      <c r="H41" s="10">
        <v>0</v>
      </c>
      <c r="I41" s="11">
        <v>45000</v>
      </c>
    </row>
    <row r="42" spans="1:9" ht="45.75" customHeight="1" x14ac:dyDescent="0.25">
      <c r="A42" s="57">
        <v>39</v>
      </c>
      <c r="B42" s="39" t="s">
        <v>44</v>
      </c>
      <c r="C42" s="10">
        <v>362</v>
      </c>
      <c r="D42" s="10">
        <v>607</v>
      </c>
      <c r="E42" s="10">
        <f t="shared" si="1"/>
        <v>969</v>
      </c>
      <c r="F42" s="10">
        <v>2</v>
      </c>
      <c r="G42" s="10">
        <v>3</v>
      </c>
      <c r="H42" s="10">
        <v>1</v>
      </c>
      <c r="I42" s="11">
        <v>60000</v>
      </c>
    </row>
    <row r="43" spans="1:9" ht="39" customHeight="1" x14ac:dyDescent="0.25">
      <c r="A43" s="57">
        <v>40</v>
      </c>
      <c r="B43" s="39" t="s">
        <v>45</v>
      </c>
      <c r="C43" s="10">
        <v>963</v>
      </c>
      <c r="D43" s="10">
        <v>2</v>
      </c>
      <c r="E43" s="10">
        <f t="shared" si="1"/>
        <v>965</v>
      </c>
      <c r="F43" s="10">
        <v>2</v>
      </c>
      <c r="G43" s="10">
        <v>2</v>
      </c>
      <c r="H43" s="10">
        <v>1</v>
      </c>
      <c r="I43" s="11">
        <v>45000</v>
      </c>
    </row>
    <row r="44" spans="1:9" ht="33.75" customHeight="1" x14ac:dyDescent="0.25">
      <c r="A44" s="56">
        <v>41</v>
      </c>
      <c r="B44" s="40" t="s">
        <v>46</v>
      </c>
      <c r="C44" s="7">
        <v>195</v>
      </c>
      <c r="D44" s="7">
        <v>755</v>
      </c>
      <c r="E44" s="7">
        <f t="shared" si="1"/>
        <v>950</v>
      </c>
      <c r="F44" s="7">
        <v>1</v>
      </c>
      <c r="G44" s="7">
        <v>7</v>
      </c>
      <c r="H44" s="7">
        <v>0</v>
      </c>
      <c r="I44" s="8">
        <v>45000</v>
      </c>
    </row>
    <row r="45" spans="1:9" ht="27" customHeight="1" x14ac:dyDescent="0.25">
      <c r="A45" s="56">
        <v>42</v>
      </c>
      <c r="B45" s="40" t="s">
        <v>47</v>
      </c>
      <c r="C45" s="7">
        <v>654</v>
      </c>
      <c r="D45" s="7">
        <v>212</v>
      </c>
      <c r="E45" s="7">
        <f t="shared" si="1"/>
        <v>866</v>
      </c>
      <c r="F45" s="7">
        <v>2</v>
      </c>
      <c r="G45" s="7">
        <v>2</v>
      </c>
      <c r="H45" s="7">
        <v>1</v>
      </c>
      <c r="I45" s="8">
        <v>62000</v>
      </c>
    </row>
    <row r="46" spans="1:9" ht="36.75" customHeight="1" x14ac:dyDescent="0.25">
      <c r="A46" s="56">
        <v>43</v>
      </c>
      <c r="B46" s="40" t="s">
        <v>48</v>
      </c>
      <c r="C46" s="7">
        <v>145</v>
      </c>
      <c r="D46" s="7">
        <v>505</v>
      </c>
      <c r="E46" s="7">
        <f t="shared" si="1"/>
        <v>650</v>
      </c>
      <c r="F46" s="7">
        <v>2</v>
      </c>
      <c r="G46" s="7">
        <v>4</v>
      </c>
      <c r="H46" s="7">
        <v>1</v>
      </c>
      <c r="I46" s="8">
        <v>51000</v>
      </c>
    </row>
    <row r="47" spans="1:9" ht="40.5" customHeight="1" x14ac:dyDescent="0.25">
      <c r="A47" s="56">
        <v>44</v>
      </c>
      <c r="B47" s="40" t="s">
        <v>49</v>
      </c>
      <c r="C47" s="7"/>
      <c r="D47" s="7">
        <v>628</v>
      </c>
      <c r="E47" s="7">
        <f t="shared" si="1"/>
        <v>628</v>
      </c>
      <c r="F47" s="7">
        <v>2</v>
      </c>
      <c r="G47" s="7">
        <v>1</v>
      </c>
      <c r="H47" s="7">
        <v>1</v>
      </c>
      <c r="I47" s="8">
        <v>64000</v>
      </c>
    </row>
    <row r="48" spans="1:9" ht="35.25" customHeight="1" x14ac:dyDescent="0.25">
      <c r="A48" s="56">
        <v>45</v>
      </c>
      <c r="B48" s="40" t="s">
        <v>50</v>
      </c>
      <c r="C48" s="7">
        <v>48</v>
      </c>
      <c r="D48" s="7">
        <v>458</v>
      </c>
      <c r="E48" s="7">
        <f t="shared" si="1"/>
        <v>506</v>
      </c>
      <c r="F48" s="7">
        <v>1</v>
      </c>
      <c r="G48" s="7">
        <v>5</v>
      </c>
      <c r="H48" s="7">
        <v>0</v>
      </c>
      <c r="I48" s="8">
        <v>60000</v>
      </c>
    </row>
    <row r="49" spans="1:9" ht="33" x14ac:dyDescent="0.25">
      <c r="A49" s="56">
        <v>46</v>
      </c>
      <c r="B49" s="40" t="s">
        <v>51</v>
      </c>
      <c r="C49" s="7">
        <v>112</v>
      </c>
      <c r="D49" s="7">
        <v>186</v>
      </c>
      <c r="E49" s="7">
        <f t="shared" si="1"/>
        <v>298</v>
      </c>
      <c r="F49" s="7">
        <v>2</v>
      </c>
      <c r="G49" s="7">
        <v>1</v>
      </c>
      <c r="H49" s="7">
        <v>0</v>
      </c>
      <c r="I49" s="8">
        <v>60000</v>
      </c>
    </row>
    <row r="50" spans="1:9" ht="16.5" x14ac:dyDescent="0.25">
      <c r="A50" s="2"/>
      <c r="B50" s="3" t="s">
        <v>52</v>
      </c>
      <c r="C50" s="4">
        <f>SUM(C4:C49)</f>
        <v>116200</v>
      </c>
      <c r="D50" s="4">
        <f>SUM(D4:D49)</f>
        <v>185784</v>
      </c>
      <c r="E50" s="4">
        <f>SUM(E4,E5,E6,E7,E8,E9,E10,E11,E12,E13,E14,E15,E16,E17,E18,E19,E20,E21,E22,E23,E24,E25,E26,E27,E28,E29,E30,E31,E32,E33,E34,E35,E36,E37,E38,E39,E40,E41,E42,E43,E44,E45,E46,E47,E48,E49)</f>
        <v>301984</v>
      </c>
      <c r="F50" s="1">
        <f>SUM(F4:F49)</f>
        <v>80</v>
      </c>
      <c r="G50" s="1">
        <f>SUM(G4:G49)</f>
        <v>107</v>
      </c>
      <c r="H50" s="1">
        <f>SUM(H4:H49)</f>
        <v>34</v>
      </c>
      <c r="I50" s="4">
        <f>SUM(I4:I49)</f>
        <v>3217000</v>
      </c>
    </row>
  </sheetData>
  <sheetProtection password="E7F1" sheet="1" objects="1" scenarios="1"/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8"/>
  <sheetViews>
    <sheetView topLeftCell="A7" workbookViewId="0">
      <selection activeCell="C70" sqref="C70"/>
    </sheetView>
  </sheetViews>
  <sheetFormatPr defaultRowHeight="15" x14ac:dyDescent="0.25"/>
  <cols>
    <col min="1" max="1" width="6.85546875" customWidth="1"/>
    <col min="2" max="2" width="29.42578125" customWidth="1"/>
    <col min="3" max="3" width="12.85546875" style="51" customWidth="1"/>
    <col min="4" max="4" width="10.85546875" customWidth="1"/>
    <col min="5" max="5" width="8.7109375" customWidth="1"/>
    <col min="6" max="6" width="13" customWidth="1"/>
    <col min="9" max="9" width="19" customWidth="1"/>
    <col min="10" max="10" width="12.42578125" customWidth="1"/>
    <col min="11" max="11" width="10.28515625" customWidth="1"/>
    <col min="12" max="12" width="13.7109375" customWidth="1"/>
    <col min="13" max="13" width="10.5703125" customWidth="1"/>
  </cols>
  <sheetData>
    <row r="1" spans="1:6" ht="36.75" customHeight="1" x14ac:dyDescent="0.25">
      <c r="A1" s="68" t="s">
        <v>119</v>
      </c>
      <c r="B1" s="68"/>
      <c r="C1" s="68"/>
      <c r="D1" s="68"/>
      <c r="E1" s="68"/>
      <c r="F1" s="68"/>
    </row>
    <row r="2" spans="1:6" ht="3" customHeight="1" x14ac:dyDescent="0.25">
      <c r="A2" s="38"/>
      <c r="B2" s="38"/>
      <c r="C2" s="45"/>
      <c r="D2" s="38"/>
      <c r="E2" s="38"/>
      <c r="F2" s="38"/>
    </row>
    <row r="3" spans="1:6" ht="31.5" x14ac:dyDescent="0.25">
      <c r="A3" s="18" t="s">
        <v>107</v>
      </c>
      <c r="B3" s="18" t="s">
        <v>103</v>
      </c>
      <c r="C3" s="32" t="s">
        <v>1</v>
      </c>
      <c r="D3" s="18" t="s">
        <v>98</v>
      </c>
      <c r="E3" s="18" t="s">
        <v>105</v>
      </c>
      <c r="F3" s="44" t="s">
        <v>3</v>
      </c>
    </row>
    <row r="4" spans="1:6" ht="15.75" x14ac:dyDescent="0.25">
      <c r="A4" s="19">
        <v>1</v>
      </c>
      <c r="B4" s="9" t="s">
        <v>56</v>
      </c>
      <c r="C4" s="36">
        <v>1531</v>
      </c>
      <c r="D4" s="36">
        <v>1512</v>
      </c>
      <c r="E4" s="34">
        <v>5</v>
      </c>
      <c r="F4" s="34">
        <v>2</v>
      </c>
    </row>
    <row r="5" spans="1:6" ht="15.75" x14ac:dyDescent="0.25">
      <c r="A5" s="33">
        <v>2</v>
      </c>
      <c r="B5" s="9" t="s">
        <v>54</v>
      </c>
      <c r="C5" s="36">
        <v>195</v>
      </c>
      <c r="D5" s="36">
        <v>755</v>
      </c>
      <c r="E5" s="34">
        <v>7</v>
      </c>
      <c r="F5" s="34">
        <v>1</v>
      </c>
    </row>
    <row r="6" spans="1:6" ht="15.75" x14ac:dyDescent="0.25">
      <c r="A6" s="33">
        <v>3</v>
      </c>
      <c r="B6" s="9" t="s">
        <v>55</v>
      </c>
      <c r="C6" s="36">
        <v>338</v>
      </c>
      <c r="D6" s="36">
        <v>1103</v>
      </c>
      <c r="E6" s="34">
        <v>2</v>
      </c>
      <c r="F6" s="34">
        <v>1</v>
      </c>
    </row>
    <row r="7" spans="1:6" ht="15.75" x14ac:dyDescent="0.25">
      <c r="A7" s="33">
        <v>4</v>
      </c>
      <c r="B7" s="6" t="s">
        <v>53</v>
      </c>
      <c r="C7" s="20">
        <v>362</v>
      </c>
      <c r="D7" s="20">
        <v>607</v>
      </c>
      <c r="E7" s="21">
        <v>4</v>
      </c>
      <c r="F7" s="21">
        <v>2</v>
      </c>
    </row>
    <row r="8" spans="1:6" ht="15.75" x14ac:dyDescent="0.25">
      <c r="A8" s="19">
        <v>5</v>
      </c>
      <c r="B8" s="6" t="s">
        <v>57</v>
      </c>
      <c r="C8" s="20">
        <v>963</v>
      </c>
      <c r="D8" s="20">
        <v>2</v>
      </c>
      <c r="E8" s="21">
        <v>3</v>
      </c>
      <c r="F8" s="21">
        <v>2</v>
      </c>
    </row>
    <row r="9" spans="1:6" ht="15.75" x14ac:dyDescent="0.25">
      <c r="A9" s="19">
        <v>6</v>
      </c>
      <c r="B9" s="6" t="s">
        <v>58</v>
      </c>
      <c r="C9" s="20">
        <v>1178</v>
      </c>
      <c r="D9" s="20">
        <v>1734</v>
      </c>
      <c r="E9" s="21">
        <v>3</v>
      </c>
      <c r="F9" s="21">
        <v>1</v>
      </c>
    </row>
    <row r="10" spans="1:6" ht="15.75" x14ac:dyDescent="0.25">
      <c r="A10" s="33">
        <v>7</v>
      </c>
      <c r="B10" s="9" t="s">
        <v>59</v>
      </c>
      <c r="C10" s="36">
        <v>2563</v>
      </c>
      <c r="D10" s="36">
        <v>895</v>
      </c>
      <c r="E10" s="34">
        <v>2</v>
      </c>
      <c r="F10" s="34">
        <v>2</v>
      </c>
    </row>
    <row r="11" spans="1:6" ht="15.75" x14ac:dyDescent="0.25">
      <c r="A11" s="19">
        <v>8</v>
      </c>
      <c r="B11" s="6" t="s">
        <v>60</v>
      </c>
      <c r="C11" s="20">
        <v>48</v>
      </c>
      <c r="D11" s="20">
        <v>458</v>
      </c>
      <c r="E11" s="21">
        <v>5</v>
      </c>
      <c r="F11" s="21">
        <v>1</v>
      </c>
    </row>
    <row r="12" spans="1:6" ht="15.75" x14ac:dyDescent="0.25">
      <c r="A12" s="19">
        <v>9</v>
      </c>
      <c r="B12" s="6" t="s">
        <v>61</v>
      </c>
      <c r="C12" s="20">
        <v>90</v>
      </c>
      <c r="D12" s="20">
        <v>956</v>
      </c>
      <c r="E12" s="21">
        <v>2</v>
      </c>
      <c r="F12" s="21">
        <v>1</v>
      </c>
    </row>
    <row r="13" spans="1:6" ht="15.75" x14ac:dyDescent="0.25">
      <c r="A13" s="33">
        <v>10</v>
      </c>
      <c r="B13" s="9" t="s">
        <v>62</v>
      </c>
      <c r="C13" s="36">
        <v>10644</v>
      </c>
      <c r="D13" s="37"/>
      <c r="E13" s="34">
        <v>1</v>
      </c>
      <c r="F13" s="34">
        <v>1</v>
      </c>
    </row>
    <row r="14" spans="1:6" ht="15.75" x14ac:dyDescent="0.25">
      <c r="A14" s="33">
        <v>11</v>
      </c>
      <c r="B14" s="9" t="s">
        <v>63</v>
      </c>
      <c r="C14" s="36">
        <v>745</v>
      </c>
      <c r="D14" s="36">
        <v>12645</v>
      </c>
      <c r="E14" s="34">
        <v>5</v>
      </c>
      <c r="F14" s="34">
        <v>2</v>
      </c>
    </row>
    <row r="15" spans="1:6" ht="15.75" x14ac:dyDescent="0.25">
      <c r="A15" s="19">
        <v>12</v>
      </c>
      <c r="B15" s="6" t="s">
        <v>64</v>
      </c>
      <c r="C15" s="20">
        <v>884</v>
      </c>
      <c r="D15" s="20">
        <v>528</v>
      </c>
      <c r="E15" s="21">
        <v>5</v>
      </c>
      <c r="F15" s="21">
        <v>1</v>
      </c>
    </row>
    <row r="16" spans="1:6" ht="15.75" x14ac:dyDescent="0.25">
      <c r="A16" s="19">
        <v>13</v>
      </c>
      <c r="B16" s="6" t="s">
        <v>65</v>
      </c>
      <c r="C16" s="20">
        <v>1895</v>
      </c>
      <c r="D16" s="20">
        <v>71</v>
      </c>
      <c r="E16" s="21">
        <v>2</v>
      </c>
      <c r="F16" s="21">
        <v>1</v>
      </c>
    </row>
    <row r="17" spans="1:6" ht="15.75" x14ac:dyDescent="0.25">
      <c r="A17" s="22"/>
      <c r="B17" s="12" t="s">
        <v>102</v>
      </c>
      <c r="C17" s="23">
        <f>SUM(C4:C16)</f>
        <v>21436</v>
      </c>
      <c r="D17" s="23">
        <f>SUM(D4:D16)</f>
        <v>21266</v>
      </c>
      <c r="E17" s="18">
        <f>SUM(E4:E16)</f>
        <v>46</v>
      </c>
      <c r="F17" s="18">
        <f>SUM(F4:F16)</f>
        <v>18</v>
      </c>
    </row>
    <row r="18" spans="1:6" ht="15.75" x14ac:dyDescent="0.25">
      <c r="A18" s="22"/>
      <c r="B18" s="22"/>
      <c r="C18" s="46"/>
      <c r="D18" s="22"/>
      <c r="E18" s="22"/>
      <c r="F18" s="22"/>
    </row>
    <row r="19" spans="1:6" ht="15.75" x14ac:dyDescent="0.25">
      <c r="A19" s="22"/>
      <c r="B19" s="22"/>
      <c r="C19" s="46"/>
      <c r="D19" s="22"/>
      <c r="E19" s="22"/>
      <c r="F19" s="22"/>
    </row>
    <row r="20" spans="1:6" ht="31.5" x14ac:dyDescent="0.25">
      <c r="A20" s="18" t="s">
        <v>107</v>
      </c>
      <c r="B20" s="18" t="s">
        <v>104</v>
      </c>
      <c r="C20" s="32" t="s">
        <v>1</v>
      </c>
      <c r="D20" s="18" t="s">
        <v>98</v>
      </c>
      <c r="E20" s="18" t="s">
        <v>105</v>
      </c>
      <c r="F20" s="44" t="s">
        <v>3</v>
      </c>
    </row>
    <row r="21" spans="1:6" ht="15.75" customHeight="1" x14ac:dyDescent="0.25">
      <c r="A21" s="24">
        <v>14</v>
      </c>
      <c r="B21" s="6" t="s">
        <v>68</v>
      </c>
      <c r="C21" s="47">
        <v>6728</v>
      </c>
      <c r="D21" s="21">
        <v>980</v>
      </c>
      <c r="E21" s="21">
        <v>4</v>
      </c>
      <c r="F21" s="21">
        <v>2</v>
      </c>
    </row>
    <row r="22" spans="1:6" ht="15.75" x14ac:dyDescent="0.25">
      <c r="A22" s="24">
        <v>15</v>
      </c>
      <c r="B22" s="6" t="s">
        <v>69</v>
      </c>
      <c r="C22" s="47">
        <v>1942</v>
      </c>
      <c r="D22" s="21"/>
      <c r="E22" s="21">
        <v>3</v>
      </c>
      <c r="F22" s="21">
        <v>2</v>
      </c>
    </row>
    <row r="23" spans="1:6" ht="15.75" x14ac:dyDescent="0.25">
      <c r="A23" s="24">
        <v>16</v>
      </c>
      <c r="B23" s="6" t="s">
        <v>70</v>
      </c>
      <c r="C23" s="47">
        <v>112</v>
      </c>
      <c r="D23" s="21">
        <v>186</v>
      </c>
      <c r="E23" s="21">
        <v>1</v>
      </c>
      <c r="F23" s="21">
        <v>2</v>
      </c>
    </row>
    <row r="24" spans="1:6" ht="15.75" x14ac:dyDescent="0.25">
      <c r="A24" s="24">
        <v>17</v>
      </c>
      <c r="B24" s="6" t="s">
        <v>71</v>
      </c>
      <c r="C24" s="47">
        <v>16391</v>
      </c>
      <c r="D24" s="25">
        <v>1427</v>
      </c>
      <c r="E24" s="21">
        <v>3</v>
      </c>
      <c r="F24" s="21">
        <v>2</v>
      </c>
    </row>
    <row r="25" spans="1:6" ht="15.75" x14ac:dyDescent="0.25">
      <c r="A25" s="33">
        <v>18</v>
      </c>
      <c r="B25" s="9" t="s">
        <v>72</v>
      </c>
      <c r="C25" s="48">
        <v>570</v>
      </c>
      <c r="D25" s="35">
        <v>2379</v>
      </c>
      <c r="E25" s="34">
        <v>3</v>
      </c>
      <c r="F25" s="34">
        <v>2</v>
      </c>
    </row>
    <row r="26" spans="1:6" ht="15.75" x14ac:dyDescent="0.25">
      <c r="A26" s="33">
        <v>19</v>
      </c>
      <c r="B26" s="9" t="s">
        <v>73</v>
      </c>
      <c r="C26" s="48">
        <v>814</v>
      </c>
      <c r="D26" s="34">
        <v>834</v>
      </c>
      <c r="E26" s="34">
        <v>2</v>
      </c>
      <c r="F26" s="34">
        <v>2</v>
      </c>
    </row>
    <row r="27" spans="1:6" ht="15.75" x14ac:dyDescent="0.25">
      <c r="A27" s="33">
        <v>20</v>
      </c>
      <c r="B27" s="9" t="s">
        <v>74</v>
      </c>
      <c r="C27" s="48">
        <v>482</v>
      </c>
      <c r="D27" s="35">
        <v>7817</v>
      </c>
      <c r="E27" s="34">
        <v>8</v>
      </c>
      <c r="F27" s="34">
        <v>2</v>
      </c>
    </row>
    <row r="28" spans="1:6" ht="15.75" x14ac:dyDescent="0.25">
      <c r="A28" s="33">
        <v>21</v>
      </c>
      <c r="B28" s="9" t="s">
        <v>75</v>
      </c>
      <c r="C28" s="48">
        <v>685</v>
      </c>
      <c r="D28" s="35">
        <v>1016</v>
      </c>
      <c r="E28" s="34">
        <v>3</v>
      </c>
      <c r="F28" s="34">
        <v>1</v>
      </c>
    </row>
    <row r="29" spans="1:6" ht="15.75" x14ac:dyDescent="0.25">
      <c r="A29" s="24">
        <v>22</v>
      </c>
      <c r="B29" s="6" t="s">
        <v>76</v>
      </c>
      <c r="C29" s="47">
        <v>1328</v>
      </c>
      <c r="D29" s="21"/>
      <c r="E29" s="21">
        <v>2</v>
      </c>
      <c r="F29" s="21">
        <v>1</v>
      </c>
    </row>
    <row r="30" spans="1:6" ht="15.75" x14ac:dyDescent="0.25">
      <c r="A30" s="24">
        <v>23</v>
      </c>
      <c r="B30" s="6" t="s">
        <v>100</v>
      </c>
      <c r="C30" s="47">
        <v>654</v>
      </c>
      <c r="D30" s="21">
        <v>212</v>
      </c>
      <c r="E30" s="21">
        <v>3</v>
      </c>
      <c r="F30" s="21">
        <v>2</v>
      </c>
    </row>
    <row r="31" spans="1:6" ht="15.75" x14ac:dyDescent="0.25">
      <c r="A31" s="24">
        <v>24</v>
      </c>
      <c r="B31" s="6" t="s">
        <v>77</v>
      </c>
      <c r="C31" s="47">
        <v>4095</v>
      </c>
      <c r="D31" s="25">
        <v>5761</v>
      </c>
      <c r="E31" s="21">
        <v>2</v>
      </c>
      <c r="F31" s="21">
        <v>2</v>
      </c>
    </row>
    <row r="32" spans="1:6" ht="15.75" x14ac:dyDescent="0.25">
      <c r="A32" s="22"/>
      <c r="B32" s="13" t="s">
        <v>106</v>
      </c>
      <c r="C32" s="32">
        <f>SUM(C21:C31)</f>
        <v>33801</v>
      </c>
      <c r="D32" s="23">
        <f>SUM(D21:D31)</f>
        <v>20612</v>
      </c>
      <c r="E32" s="18">
        <f>SUM(E21:E31)</f>
        <v>34</v>
      </c>
      <c r="F32" s="18">
        <f>SUM(F21:F31)</f>
        <v>20</v>
      </c>
    </row>
    <row r="33" spans="1:9" ht="15.75" x14ac:dyDescent="0.25">
      <c r="A33" s="22"/>
      <c r="B33" s="22"/>
      <c r="C33" s="46"/>
      <c r="D33" s="22"/>
      <c r="E33" s="22"/>
      <c r="F33" s="22"/>
    </row>
    <row r="34" spans="1:9" ht="31.5" x14ac:dyDescent="0.25">
      <c r="A34" s="18" t="s">
        <v>107</v>
      </c>
      <c r="B34" s="14" t="s">
        <v>108</v>
      </c>
      <c r="C34" s="32" t="s">
        <v>1</v>
      </c>
      <c r="D34" s="18" t="s">
        <v>109</v>
      </c>
      <c r="E34" s="18" t="s">
        <v>105</v>
      </c>
      <c r="F34" s="44" t="s">
        <v>3</v>
      </c>
    </row>
    <row r="35" spans="1:9" ht="15.75" customHeight="1" x14ac:dyDescent="0.25">
      <c r="A35" s="33">
        <v>25</v>
      </c>
      <c r="B35" s="9" t="s">
        <v>78</v>
      </c>
      <c r="C35" s="48">
        <v>2945</v>
      </c>
      <c r="D35" s="35">
        <v>9783</v>
      </c>
      <c r="E35" s="34">
        <v>3</v>
      </c>
      <c r="F35" s="34">
        <v>2</v>
      </c>
    </row>
    <row r="36" spans="1:9" ht="15.75" x14ac:dyDescent="0.25">
      <c r="A36" s="33">
        <v>26</v>
      </c>
      <c r="B36" s="9" t="s">
        <v>79</v>
      </c>
      <c r="C36" s="48">
        <v>145</v>
      </c>
      <c r="D36" s="34">
        <v>505</v>
      </c>
      <c r="E36" s="34">
        <v>5</v>
      </c>
      <c r="F36" s="34">
        <v>2</v>
      </c>
    </row>
    <row r="37" spans="1:9" ht="15.75" x14ac:dyDescent="0.25">
      <c r="A37" s="33">
        <v>27</v>
      </c>
      <c r="B37" s="9" t="s">
        <v>80</v>
      </c>
      <c r="C37" s="48">
        <v>2194</v>
      </c>
      <c r="D37" s="35">
        <v>14561</v>
      </c>
      <c r="E37" s="34">
        <v>3</v>
      </c>
      <c r="F37" s="34">
        <v>2</v>
      </c>
    </row>
    <row r="38" spans="1:9" ht="15.75" x14ac:dyDescent="0.25">
      <c r="A38" s="33">
        <v>28</v>
      </c>
      <c r="B38" s="9" t="s">
        <v>81</v>
      </c>
      <c r="C38" s="48">
        <v>2443</v>
      </c>
      <c r="D38" s="35">
        <v>14006</v>
      </c>
      <c r="E38" s="34">
        <v>6</v>
      </c>
      <c r="F38" s="34">
        <v>2</v>
      </c>
    </row>
    <row r="39" spans="1:9" ht="15.75" x14ac:dyDescent="0.25">
      <c r="A39" s="33">
        <v>29</v>
      </c>
      <c r="B39" s="9" t="s">
        <v>82</v>
      </c>
      <c r="C39" s="48">
        <v>1955</v>
      </c>
      <c r="D39" s="35">
        <v>11674</v>
      </c>
      <c r="E39" s="34">
        <v>3</v>
      </c>
      <c r="F39" s="34">
        <v>2</v>
      </c>
    </row>
    <row r="40" spans="1:9" ht="15.75" x14ac:dyDescent="0.25">
      <c r="A40" s="24">
        <v>30</v>
      </c>
      <c r="B40" s="6" t="s">
        <v>83</v>
      </c>
      <c r="C40" s="47"/>
      <c r="D40" s="21">
        <v>628</v>
      </c>
      <c r="E40" s="21">
        <v>2</v>
      </c>
      <c r="F40" s="21">
        <v>2</v>
      </c>
    </row>
    <row r="41" spans="1:9" ht="15.75" x14ac:dyDescent="0.25">
      <c r="A41" s="22"/>
      <c r="B41" s="12" t="s">
        <v>106</v>
      </c>
      <c r="C41" s="23">
        <f>SUM(C35:C40)</f>
        <v>9682</v>
      </c>
      <c r="D41" s="26">
        <f>SUM(D35:D40)</f>
        <v>51157</v>
      </c>
      <c r="E41" s="18">
        <f>SUM(E35:E40)</f>
        <v>22</v>
      </c>
      <c r="F41" s="18">
        <f>SUM(F35:F40)</f>
        <v>12</v>
      </c>
    </row>
    <row r="42" spans="1:9" ht="15.75" x14ac:dyDescent="0.25">
      <c r="A42" s="22"/>
      <c r="B42" s="5"/>
      <c r="C42" s="46"/>
      <c r="D42" s="22"/>
      <c r="E42" s="22"/>
      <c r="F42" s="22"/>
    </row>
    <row r="43" spans="1:9" ht="31.5" x14ac:dyDescent="0.25">
      <c r="A43" s="18" t="s">
        <v>107</v>
      </c>
      <c r="B43" s="14" t="s">
        <v>110</v>
      </c>
      <c r="C43" s="32" t="s">
        <v>1</v>
      </c>
      <c r="D43" s="18" t="s">
        <v>109</v>
      </c>
      <c r="E43" s="18" t="s">
        <v>105</v>
      </c>
      <c r="F43" s="44" t="s">
        <v>3</v>
      </c>
    </row>
    <row r="44" spans="1:9" ht="15.75" x14ac:dyDescent="0.25">
      <c r="A44" s="24">
        <v>31</v>
      </c>
      <c r="B44" s="17" t="s">
        <v>99</v>
      </c>
      <c r="C44" s="47">
        <v>651</v>
      </c>
      <c r="D44" s="25">
        <v>1941</v>
      </c>
      <c r="E44" s="21">
        <v>1</v>
      </c>
      <c r="F44" s="21">
        <v>2</v>
      </c>
    </row>
    <row r="45" spans="1:9" ht="15.75" x14ac:dyDescent="0.25">
      <c r="A45" s="24">
        <v>32</v>
      </c>
      <c r="B45" s="6" t="s">
        <v>84</v>
      </c>
      <c r="C45" s="47">
        <v>1875</v>
      </c>
      <c r="D45" s="25">
        <v>2197</v>
      </c>
      <c r="E45" s="21">
        <v>3</v>
      </c>
      <c r="F45" s="21">
        <v>2</v>
      </c>
      <c r="I45" s="43"/>
    </row>
    <row r="46" spans="1:9" ht="15.75" customHeight="1" x14ac:dyDescent="0.25">
      <c r="A46" s="24">
        <v>33</v>
      </c>
      <c r="B46" s="6" t="s">
        <v>85</v>
      </c>
      <c r="C46" s="47">
        <v>1704</v>
      </c>
      <c r="D46" s="25">
        <v>1392</v>
      </c>
      <c r="E46" s="21">
        <v>2</v>
      </c>
      <c r="F46" s="21">
        <v>1</v>
      </c>
      <c r="I46" s="43"/>
    </row>
    <row r="47" spans="1:9" ht="15.75" x14ac:dyDescent="0.25">
      <c r="A47" s="24">
        <v>34</v>
      </c>
      <c r="B47" s="6" t="s">
        <v>86</v>
      </c>
      <c r="C47" s="47">
        <v>5782</v>
      </c>
      <c r="D47" s="25">
        <v>2978</v>
      </c>
      <c r="E47" s="21">
        <v>3</v>
      </c>
      <c r="F47" s="21">
        <v>2</v>
      </c>
    </row>
    <row r="48" spans="1:9" ht="15.75" x14ac:dyDescent="0.25">
      <c r="A48" s="33">
        <v>35</v>
      </c>
      <c r="B48" s="9" t="s">
        <v>87</v>
      </c>
      <c r="C48" s="48">
        <v>4503</v>
      </c>
      <c r="D48" s="35">
        <v>7815</v>
      </c>
      <c r="E48" s="34">
        <v>4</v>
      </c>
      <c r="F48" s="34">
        <v>2</v>
      </c>
    </row>
    <row r="49" spans="1:6" ht="15.75" x14ac:dyDescent="0.25">
      <c r="A49" s="33">
        <v>36</v>
      </c>
      <c r="B49" s="9" t="s">
        <v>88</v>
      </c>
      <c r="C49" s="48">
        <v>1051</v>
      </c>
      <c r="D49" s="34"/>
      <c r="E49" s="34">
        <v>1</v>
      </c>
      <c r="F49" s="34">
        <v>1</v>
      </c>
    </row>
    <row r="50" spans="1:6" ht="15.75" x14ac:dyDescent="0.25">
      <c r="A50" s="33">
        <v>37</v>
      </c>
      <c r="B50" s="9" t="s">
        <v>89</v>
      </c>
      <c r="C50" s="48">
        <v>859</v>
      </c>
      <c r="D50" s="34">
        <v>588</v>
      </c>
      <c r="E50" s="34">
        <v>2</v>
      </c>
      <c r="F50" s="34">
        <v>2</v>
      </c>
    </row>
    <row r="51" spans="1:6" ht="15.75" x14ac:dyDescent="0.25">
      <c r="A51" s="33">
        <v>38</v>
      </c>
      <c r="B51" s="9" t="s">
        <v>90</v>
      </c>
      <c r="C51" s="48">
        <v>974</v>
      </c>
      <c r="D51" s="35">
        <v>3730</v>
      </c>
      <c r="E51" s="34">
        <v>2</v>
      </c>
      <c r="F51" s="34">
        <v>2</v>
      </c>
    </row>
    <row r="52" spans="1:6" ht="15.75" x14ac:dyDescent="0.25">
      <c r="A52" s="33">
        <v>39</v>
      </c>
      <c r="B52" s="9" t="s">
        <v>91</v>
      </c>
      <c r="C52" s="48">
        <v>861</v>
      </c>
      <c r="D52" s="35">
        <v>12891</v>
      </c>
      <c r="E52" s="34">
        <v>2</v>
      </c>
      <c r="F52" s="34">
        <v>2</v>
      </c>
    </row>
    <row r="53" spans="1:6" ht="15.75" x14ac:dyDescent="0.25">
      <c r="A53" s="27">
        <v>40</v>
      </c>
      <c r="B53" s="16" t="s">
        <v>92</v>
      </c>
      <c r="C53" s="49">
        <v>5254</v>
      </c>
      <c r="D53" s="28">
        <v>1964</v>
      </c>
      <c r="E53" s="29">
        <v>2</v>
      </c>
      <c r="F53" s="29">
        <v>1</v>
      </c>
    </row>
    <row r="54" spans="1:6" ht="15.75" x14ac:dyDescent="0.25">
      <c r="A54" s="27">
        <v>41</v>
      </c>
      <c r="B54" s="16" t="s">
        <v>101</v>
      </c>
      <c r="C54" s="49">
        <v>685</v>
      </c>
      <c r="D54" s="28">
        <v>1693</v>
      </c>
      <c r="E54" s="29">
        <v>3</v>
      </c>
      <c r="F54" s="29">
        <v>2</v>
      </c>
    </row>
    <row r="55" spans="1:6" ht="15.75" x14ac:dyDescent="0.25">
      <c r="A55" s="27">
        <v>42</v>
      </c>
      <c r="B55" s="16" t="s">
        <v>93</v>
      </c>
      <c r="C55" s="49">
        <v>1963</v>
      </c>
      <c r="D55" s="28">
        <v>5467</v>
      </c>
      <c r="E55" s="29">
        <v>2</v>
      </c>
      <c r="F55" s="29">
        <v>2</v>
      </c>
    </row>
    <row r="56" spans="1:6" ht="15.75" x14ac:dyDescent="0.25">
      <c r="A56" s="27">
        <v>43</v>
      </c>
      <c r="B56" s="16" t="s">
        <v>94</v>
      </c>
      <c r="C56" s="49">
        <v>2841</v>
      </c>
      <c r="D56" s="28">
        <v>2096</v>
      </c>
      <c r="E56" s="29">
        <v>2</v>
      </c>
      <c r="F56" s="29">
        <v>1</v>
      </c>
    </row>
    <row r="57" spans="1:6" ht="15.75" x14ac:dyDescent="0.25">
      <c r="A57" s="33">
        <v>44</v>
      </c>
      <c r="B57" s="9" t="s">
        <v>95</v>
      </c>
      <c r="C57" s="48">
        <v>1883</v>
      </c>
      <c r="D57" s="35">
        <v>1902</v>
      </c>
      <c r="E57" s="34">
        <v>1</v>
      </c>
      <c r="F57" s="34">
        <v>2</v>
      </c>
    </row>
    <row r="58" spans="1:6" ht="15.75" x14ac:dyDescent="0.25">
      <c r="A58" s="33">
        <v>45</v>
      </c>
      <c r="B58" s="9" t="s">
        <v>96</v>
      </c>
      <c r="C58" s="48">
        <v>19196</v>
      </c>
      <c r="D58" s="35">
        <v>45396</v>
      </c>
      <c r="E58" s="34">
        <v>7</v>
      </c>
      <c r="F58" s="34">
        <v>4</v>
      </c>
    </row>
    <row r="59" spans="1:6" ht="15.75" x14ac:dyDescent="0.25">
      <c r="A59" s="33">
        <v>46</v>
      </c>
      <c r="B59" s="9" t="s">
        <v>97</v>
      </c>
      <c r="C59" s="48">
        <v>1199</v>
      </c>
      <c r="D59" s="34">
        <v>699</v>
      </c>
      <c r="E59" s="34">
        <v>2</v>
      </c>
      <c r="F59" s="34">
        <v>2</v>
      </c>
    </row>
    <row r="60" spans="1:6" ht="15.75" x14ac:dyDescent="0.25">
      <c r="A60" s="22"/>
      <c r="B60" s="15" t="s">
        <v>106</v>
      </c>
      <c r="C60" s="23">
        <f>SUM(C44:C59)</f>
        <v>51281</v>
      </c>
      <c r="D60" s="26">
        <f>SUM(D44:D59)</f>
        <v>92749</v>
      </c>
      <c r="E60" s="18">
        <f>SUM(E44:E59)</f>
        <v>39</v>
      </c>
      <c r="F60" s="18">
        <f>SUM(F44:F59)</f>
        <v>30</v>
      </c>
    </row>
    <row r="61" spans="1:6" ht="15.75" x14ac:dyDescent="0.25">
      <c r="A61" s="22"/>
      <c r="B61" s="22"/>
      <c r="C61" s="46"/>
      <c r="D61" s="22"/>
      <c r="E61" s="22"/>
      <c r="F61" s="22"/>
    </row>
    <row r="62" spans="1:6" ht="15.75" x14ac:dyDescent="0.25">
      <c r="A62" s="22"/>
      <c r="B62" s="22"/>
      <c r="C62" s="46"/>
      <c r="D62" s="22"/>
      <c r="E62" s="22"/>
      <c r="F62" s="22"/>
    </row>
    <row r="63" spans="1:6" ht="31.5" x14ac:dyDescent="0.25">
      <c r="A63" s="18" t="s">
        <v>107</v>
      </c>
      <c r="B63" s="18" t="s">
        <v>111</v>
      </c>
      <c r="C63" s="32" t="s">
        <v>1</v>
      </c>
      <c r="D63" s="18" t="s">
        <v>109</v>
      </c>
      <c r="E63" s="18" t="s">
        <v>105</v>
      </c>
      <c r="F63" s="44" t="s">
        <v>3</v>
      </c>
    </row>
    <row r="64" spans="1:6" ht="15.75" x14ac:dyDescent="0.25">
      <c r="A64" s="27">
        <v>1</v>
      </c>
      <c r="B64" s="27" t="s">
        <v>66</v>
      </c>
      <c r="C64" s="54">
        <f>SUM(C4:C16)</f>
        <v>21436</v>
      </c>
      <c r="D64" s="31">
        <f>SUM(D4:D16)</f>
        <v>21266</v>
      </c>
      <c r="E64" s="27">
        <f>SUM(E4:E16)</f>
        <v>46</v>
      </c>
      <c r="F64" s="27">
        <f>SUM(F4:F16)</f>
        <v>18</v>
      </c>
    </row>
    <row r="65" spans="1:6" ht="15.75" x14ac:dyDescent="0.25">
      <c r="A65" s="27">
        <v>2</v>
      </c>
      <c r="B65" s="27" t="s">
        <v>67</v>
      </c>
      <c r="C65" s="50">
        <f>SUM(C21:C31)</f>
        <v>33801</v>
      </c>
      <c r="D65" s="30">
        <f>SUM(D21:D31)</f>
        <v>20612</v>
      </c>
      <c r="E65" s="27">
        <f>SUM(E21:E31)</f>
        <v>34</v>
      </c>
      <c r="F65" s="27">
        <f>SUM(F21:F31)</f>
        <v>20</v>
      </c>
    </row>
    <row r="66" spans="1:6" ht="15.75" x14ac:dyDescent="0.25">
      <c r="A66" s="27">
        <v>3</v>
      </c>
      <c r="B66" s="27" t="s">
        <v>112</v>
      </c>
      <c r="C66" s="50">
        <f>SUM(C35:C40)</f>
        <v>9682</v>
      </c>
      <c r="D66" s="30">
        <f>SUM(D35:D40)</f>
        <v>51157</v>
      </c>
      <c r="E66" s="27">
        <f>SUM(E35:E40)</f>
        <v>22</v>
      </c>
      <c r="F66" s="27">
        <f>SUM(F35:F40)</f>
        <v>12</v>
      </c>
    </row>
    <row r="67" spans="1:6" ht="15.75" x14ac:dyDescent="0.25">
      <c r="A67" s="27">
        <v>4</v>
      </c>
      <c r="B67" s="27" t="s">
        <v>113</v>
      </c>
      <c r="C67" s="50">
        <f>SUM(C44:C59)</f>
        <v>51281</v>
      </c>
      <c r="D67" s="30">
        <f>SUM(D44:D59)</f>
        <v>92749</v>
      </c>
      <c r="E67" s="27">
        <f>SUM(E44:E59)</f>
        <v>39</v>
      </c>
      <c r="F67" s="27">
        <f>SUM(F44:F59)</f>
        <v>30</v>
      </c>
    </row>
    <row r="68" spans="1:6" ht="15.75" x14ac:dyDescent="0.25">
      <c r="A68" s="66" t="s">
        <v>114</v>
      </c>
      <c r="B68" s="67"/>
      <c r="C68" s="23">
        <f>SUM(C64:C67)</f>
        <v>116200</v>
      </c>
      <c r="D68" s="32">
        <f>SUM(D64:D67)</f>
        <v>185784</v>
      </c>
      <c r="E68" s="18">
        <f>SUM(E64:E67)</f>
        <v>141</v>
      </c>
      <c r="F68" s="18">
        <f>SUM(F64:F67)</f>
        <v>80</v>
      </c>
    </row>
  </sheetData>
  <mergeCells count="2">
    <mergeCell ref="A68:B68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0"/>
  <sheetViews>
    <sheetView tabSelected="1" workbookViewId="0">
      <selection activeCell="F38" sqref="F38"/>
    </sheetView>
  </sheetViews>
  <sheetFormatPr defaultRowHeight="15" x14ac:dyDescent="0.25"/>
  <cols>
    <col min="1" max="1" width="5.85546875" customWidth="1"/>
    <col min="2" max="2" width="8.140625" customWidth="1"/>
    <col min="3" max="3" width="6.85546875" customWidth="1"/>
    <col min="4" max="4" width="21.28515625" customWidth="1"/>
    <col min="5" max="5" width="12.85546875" bestFit="1" customWidth="1"/>
    <col min="6" max="6" width="11.7109375" customWidth="1"/>
    <col min="7" max="7" width="13.140625" customWidth="1"/>
    <col min="8" max="8" width="14.7109375" customWidth="1"/>
    <col min="9" max="9" width="5.140625" customWidth="1"/>
    <col min="10" max="10" width="6.28515625" customWidth="1"/>
    <col min="11" max="11" width="8.28515625" customWidth="1"/>
  </cols>
  <sheetData>
    <row r="3" spans="1:11" ht="21" x14ac:dyDescent="0.35">
      <c r="A3" s="69" t="s">
        <v>132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1" ht="15.75" x14ac:dyDescent="0.25">
      <c r="A4" s="70" t="s">
        <v>120</v>
      </c>
      <c r="B4" s="70"/>
      <c r="C4" s="70"/>
      <c r="D4" s="70"/>
      <c r="E4" s="70"/>
      <c r="F4" s="70"/>
      <c r="G4" s="70"/>
      <c r="H4" s="70"/>
      <c r="I4" s="70"/>
      <c r="J4" s="70"/>
      <c r="K4" s="70"/>
    </row>
    <row r="5" spans="1:11" x14ac:dyDescent="0.25">
      <c r="A5" s="69" t="s">
        <v>121</v>
      </c>
      <c r="B5" s="69"/>
      <c r="C5" s="69"/>
      <c r="D5" s="69"/>
      <c r="E5" s="69"/>
      <c r="F5" s="69"/>
      <c r="G5" s="69"/>
      <c r="H5" s="69"/>
      <c r="I5" s="69"/>
      <c r="J5" s="69"/>
      <c r="K5" s="69"/>
    </row>
    <row r="6" spans="1:11" ht="30" x14ac:dyDescent="0.25">
      <c r="A6" s="1" t="s">
        <v>107</v>
      </c>
      <c r="B6" s="1" t="s">
        <v>122</v>
      </c>
      <c r="C6" s="1" t="s">
        <v>123</v>
      </c>
      <c r="D6" s="60" t="s">
        <v>124</v>
      </c>
      <c r="E6" s="1" t="s">
        <v>125</v>
      </c>
      <c r="F6" s="59" t="s">
        <v>126</v>
      </c>
      <c r="G6" s="59" t="s">
        <v>127</v>
      </c>
      <c r="H6" s="59" t="s">
        <v>128</v>
      </c>
      <c r="I6" s="1" t="s">
        <v>129</v>
      </c>
      <c r="J6" s="1" t="s">
        <v>130</v>
      </c>
      <c r="K6" s="1" t="s">
        <v>131</v>
      </c>
    </row>
    <row r="7" spans="1:11" x14ac:dyDescent="0.25">
      <c r="A7" s="58">
        <v>1</v>
      </c>
      <c r="B7" s="58">
        <v>7398</v>
      </c>
      <c r="C7" s="58" t="s">
        <v>133</v>
      </c>
      <c r="D7" s="63" t="s">
        <v>134</v>
      </c>
      <c r="E7" s="58"/>
      <c r="F7" s="58">
        <v>70</v>
      </c>
      <c r="G7" s="58"/>
      <c r="H7" s="58"/>
      <c r="I7" s="58"/>
      <c r="J7" s="58"/>
      <c r="K7" s="58"/>
    </row>
    <row r="8" spans="1:11" x14ac:dyDescent="0.25">
      <c r="A8" s="58">
        <v>2</v>
      </c>
      <c r="B8" s="58">
        <v>10311</v>
      </c>
      <c r="C8" s="58" t="s">
        <v>133</v>
      </c>
      <c r="D8" s="63" t="s">
        <v>135</v>
      </c>
      <c r="E8" s="58"/>
      <c r="F8" s="58">
        <v>65</v>
      </c>
      <c r="G8" s="58"/>
      <c r="H8" s="58"/>
      <c r="I8" s="58"/>
      <c r="J8" s="58"/>
      <c r="K8" s="58"/>
    </row>
    <row r="9" spans="1:11" x14ac:dyDescent="0.25">
      <c r="A9" s="58">
        <v>3</v>
      </c>
      <c r="B9" s="58">
        <v>8100</v>
      </c>
      <c r="C9" s="58" t="s">
        <v>136</v>
      </c>
      <c r="D9" s="63" t="s">
        <v>137</v>
      </c>
      <c r="E9" s="58"/>
      <c r="F9" s="58">
        <v>75</v>
      </c>
      <c r="G9" s="58"/>
      <c r="H9" s="58"/>
      <c r="I9" s="58"/>
      <c r="J9" s="58"/>
      <c r="K9" s="58"/>
    </row>
    <row r="10" spans="1:11" x14ac:dyDescent="0.25">
      <c r="A10" s="58">
        <v>4</v>
      </c>
      <c r="B10" s="58">
        <v>10580</v>
      </c>
      <c r="C10" s="58" t="s">
        <v>136</v>
      </c>
      <c r="D10" s="63" t="s">
        <v>138</v>
      </c>
      <c r="E10" s="58"/>
      <c r="F10" s="58">
        <v>70</v>
      </c>
      <c r="G10" s="58"/>
      <c r="H10" s="58"/>
      <c r="I10" s="58"/>
      <c r="J10" s="58"/>
      <c r="K10" s="58"/>
    </row>
    <row r="11" spans="1:11" x14ac:dyDescent="0.25">
      <c r="A11" s="58">
        <v>5</v>
      </c>
      <c r="B11" s="58">
        <v>12035</v>
      </c>
      <c r="C11" s="58" t="s">
        <v>136</v>
      </c>
      <c r="D11" s="63" t="s">
        <v>139</v>
      </c>
      <c r="E11" s="58"/>
      <c r="F11" s="58">
        <v>75</v>
      </c>
      <c r="G11" s="58"/>
      <c r="H11" s="58"/>
      <c r="I11" s="58"/>
      <c r="J11" s="58"/>
      <c r="K11" s="58"/>
    </row>
    <row r="12" spans="1:11" ht="34.5" customHeight="1" x14ac:dyDescent="0.25">
      <c r="A12" s="58">
        <v>6</v>
      </c>
      <c r="B12" s="58">
        <v>15701</v>
      </c>
      <c r="C12" s="58" t="s">
        <v>136</v>
      </c>
      <c r="D12" s="63" t="s">
        <v>140</v>
      </c>
      <c r="E12" s="58"/>
      <c r="F12" s="58">
        <v>85</v>
      </c>
      <c r="G12" s="58"/>
      <c r="H12" s="58"/>
      <c r="I12" s="58"/>
      <c r="J12" s="58"/>
      <c r="K12" s="58"/>
    </row>
    <row r="13" spans="1:11" ht="30" x14ac:dyDescent="0.25">
      <c r="A13" s="58">
        <v>7</v>
      </c>
      <c r="B13" s="58">
        <v>15985</v>
      </c>
      <c r="C13" s="58" t="s">
        <v>136</v>
      </c>
      <c r="D13" s="63" t="s">
        <v>173</v>
      </c>
      <c r="E13" s="58"/>
      <c r="F13" s="58">
        <v>80</v>
      </c>
      <c r="G13" s="58"/>
      <c r="H13" s="58"/>
      <c r="I13" s="58"/>
      <c r="J13" s="58"/>
      <c r="K13" s="58"/>
    </row>
    <row r="14" spans="1:11" x14ac:dyDescent="0.25">
      <c r="A14" s="58">
        <v>8</v>
      </c>
      <c r="B14" s="58">
        <v>6975</v>
      </c>
      <c r="C14" s="58" t="s">
        <v>141</v>
      </c>
      <c r="D14" s="63" t="s">
        <v>142</v>
      </c>
      <c r="E14" s="58"/>
      <c r="F14" s="58">
        <v>80</v>
      </c>
      <c r="G14" s="58"/>
      <c r="H14" s="58"/>
      <c r="I14" s="58"/>
      <c r="J14" s="58"/>
      <c r="K14" s="58"/>
    </row>
    <row r="15" spans="1:11" x14ac:dyDescent="0.25">
      <c r="A15" s="58">
        <v>9</v>
      </c>
      <c r="B15" s="58">
        <v>7326</v>
      </c>
      <c r="C15" s="58" t="s">
        <v>141</v>
      </c>
      <c r="D15" s="63" t="s">
        <v>143</v>
      </c>
      <c r="E15" s="58"/>
      <c r="F15" s="58">
        <v>70</v>
      </c>
      <c r="G15" s="58"/>
      <c r="H15" s="58"/>
      <c r="I15" s="58"/>
      <c r="J15" s="58"/>
      <c r="K15" s="58"/>
    </row>
    <row r="16" spans="1:11" x14ac:dyDescent="0.25">
      <c r="A16" s="58">
        <v>10</v>
      </c>
      <c r="B16" s="58">
        <v>9501</v>
      </c>
      <c r="C16" s="58" t="s">
        <v>141</v>
      </c>
      <c r="D16" s="63" t="s">
        <v>144</v>
      </c>
      <c r="E16" s="58"/>
      <c r="F16" s="58">
        <v>80</v>
      </c>
      <c r="G16" s="58"/>
      <c r="H16" s="58"/>
      <c r="I16" s="58"/>
      <c r="J16" s="58"/>
      <c r="K16" s="58"/>
    </row>
    <row r="17" spans="1:11" x14ac:dyDescent="0.25">
      <c r="A17" s="58">
        <v>11</v>
      </c>
      <c r="B17" s="58">
        <v>10068</v>
      </c>
      <c r="C17" s="58" t="s">
        <v>141</v>
      </c>
      <c r="D17" s="63" t="s">
        <v>147</v>
      </c>
      <c r="E17" s="58"/>
      <c r="F17" s="58">
        <v>80</v>
      </c>
      <c r="G17" s="58"/>
      <c r="H17" s="58"/>
      <c r="I17" s="58"/>
      <c r="J17" s="58"/>
      <c r="K17" s="58"/>
    </row>
    <row r="18" spans="1:11" x14ac:dyDescent="0.25">
      <c r="A18" s="58">
        <v>12</v>
      </c>
      <c r="B18" s="58">
        <v>16791</v>
      </c>
      <c r="C18" s="58" t="s">
        <v>141</v>
      </c>
      <c r="D18" s="63" t="s">
        <v>145</v>
      </c>
      <c r="E18" s="58"/>
      <c r="F18" s="58">
        <v>75</v>
      </c>
      <c r="G18" s="58"/>
      <c r="H18" s="58"/>
      <c r="I18" s="58"/>
      <c r="J18" s="58"/>
      <c r="K18" s="58"/>
    </row>
    <row r="19" spans="1:11" x14ac:dyDescent="0.25">
      <c r="A19" s="58">
        <v>13</v>
      </c>
      <c r="B19" s="58">
        <v>18264</v>
      </c>
      <c r="C19" s="58" t="s">
        <v>141</v>
      </c>
      <c r="D19" s="63" t="s">
        <v>146</v>
      </c>
      <c r="E19" s="58"/>
      <c r="F19" s="58">
        <v>90</v>
      </c>
      <c r="G19" s="58"/>
      <c r="H19" s="58"/>
      <c r="I19" s="58"/>
      <c r="J19" s="58"/>
      <c r="K19" s="58"/>
    </row>
    <row r="20" spans="1:11" ht="30" x14ac:dyDescent="0.25">
      <c r="A20" s="58">
        <v>14</v>
      </c>
      <c r="B20" s="58">
        <v>25417</v>
      </c>
      <c r="C20" s="58" t="s">
        <v>148</v>
      </c>
      <c r="D20" s="64" t="s">
        <v>150</v>
      </c>
      <c r="E20" s="58"/>
      <c r="F20" s="58">
        <v>75</v>
      </c>
      <c r="G20" s="58"/>
      <c r="H20" s="58"/>
      <c r="I20" s="58"/>
      <c r="J20" s="58"/>
      <c r="K20" s="58"/>
    </row>
    <row r="21" spans="1:11" x14ac:dyDescent="0.25">
      <c r="A21" s="58">
        <v>15</v>
      </c>
      <c r="B21" s="58">
        <v>25475</v>
      </c>
      <c r="C21" s="58" t="s">
        <v>148</v>
      </c>
      <c r="D21" s="63" t="s">
        <v>149</v>
      </c>
      <c r="E21" s="58"/>
      <c r="F21" s="58">
        <v>80</v>
      </c>
      <c r="G21" s="58"/>
      <c r="H21" s="58"/>
      <c r="I21" s="58"/>
      <c r="J21" s="58"/>
      <c r="K21" s="58"/>
    </row>
    <row r="22" spans="1:11" ht="30" x14ac:dyDescent="0.25">
      <c r="A22" s="58">
        <v>16</v>
      </c>
      <c r="B22" s="58">
        <v>25413</v>
      </c>
      <c r="C22" s="58" t="s">
        <v>148</v>
      </c>
      <c r="D22" s="63" t="s">
        <v>151</v>
      </c>
      <c r="E22" s="58"/>
      <c r="F22" s="58">
        <v>80</v>
      </c>
      <c r="G22" s="58"/>
      <c r="H22" s="58"/>
      <c r="I22" s="58"/>
      <c r="J22" s="58"/>
      <c r="K22" s="58"/>
    </row>
    <row r="23" spans="1:11" x14ac:dyDescent="0.25">
      <c r="A23" s="58">
        <v>17</v>
      </c>
      <c r="B23" s="58">
        <v>25695</v>
      </c>
      <c r="C23" s="58" t="s">
        <v>148</v>
      </c>
      <c r="D23" s="63" t="s">
        <v>152</v>
      </c>
      <c r="E23" s="58"/>
      <c r="F23" s="58">
        <v>70</v>
      </c>
      <c r="G23" s="58"/>
      <c r="H23" s="58"/>
      <c r="I23" s="58"/>
      <c r="J23" s="58"/>
      <c r="K23" s="58"/>
    </row>
    <row r="24" spans="1:11" x14ac:dyDescent="0.25">
      <c r="A24" s="58">
        <v>18</v>
      </c>
      <c r="B24" s="58">
        <v>25720</v>
      </c>
      <c r="C24" s="58" t="s">
        <v>148</v>
      </c>
      <c r="D24" s="63" t="s">
        <v>153</v>
      </c>
      <c r="E24" s="58"/>
      <c r="F24" s="58">
        <v>80</v>
      </c>
      <c r="G24" s="58"/>
      <c r="H24" s="58"/>
      <c r="I24" s="58"/>
      <c r="J24" s="58"/>
      <c r="K24" s="58"/>
    </row>
    <row r="25" spans="1:11" x14ac:dyDescent="0.25">
      <c r="A25" s="58">
        <v>19</v>
      </c>
      <c r="B25" s="58">
        <v>25914</v>
      </c>
      <c r="C25" s="58" t="s">
        <v>148</v>
      </c>
      <c r="D25" s="63" t="s">
        <v>154</v>
      </c>
      <c r="E25" s="58"/>
      <c r="F25" s="58">
        <v>80</v>
      </c>
      <c r="G25" s="58"/>
      <c r="H25" s="58"/>
      <c r="I25" s="58"/>
      <c r="J25" s="58"/>
      <c r="K25" s="58"/>
    </row>
    <row r="26" spans="1:11" x14ac:dyDescent="0.25">
      <c r="A26" s="58">
        <v>20</v>
      </c>
      <c r="B26" s="58">
        <v>27142</v>
      </c>
      <c r="C26" s="58" t="s">
        <v>148</v>
      </c>
      <c r="D26" s="63" t="s">
        <v>155</v>
      </c>
      <c r="E26" s="58"/>
      <c r="F26" s="58">
        <v>90</v>
      </c>
      <c r="G26" s="58"/>
      <c r="H26" s="58"/>
      <c r="I26" s="58"/>
      <c r="J26" s="58"/>
      <c r="K26" s="58"/>
    </row>
    <row r="27" spans="1:11" x14ac:dyDescent="0.25">
      <c r="A27" s="58">
        <v>21</v>
      </c>
      <c r="B27" s="58">
        <v>27027</v>
      </c>
      <c r="C27" s="58" t="s">
        <v>148</v>
      </c>
      <c r="D27" s="63" t="s">
        <v>156</v>
      </c>
      <c r="E27" s="58"/>
      <c r="F27" s="58">
        <v>90</v>
      </c>
      <c r="G27" s="58"/>
      <c r="H27" s="58"/>
      <c r="I27" s="58"/>
      <c r="J27" s="58"/>
      <c r="K27" s="58"/>
    </row>
    <row r="28" spans="1:11" ht="30" x14ac:dyDescent="0.25">
      <c r="A28" s="58">
        <v>22</v>
      </c>
      <c r="B28" s="58">
        <v>27294</v>
      </c>
      <c r="C28" s="58" t="s">
        <v>157</v>
      </c>
      <c r="D28" s="63" t="s">
        <v>158</v>
      </c>
      <c r="E28" s="58"/>
      <c r="F28" s="58">
        <v>85</v>
      </c>
      <c r="G28" s="58"/>
      <c r="H28" s="58"/>
      <c r="I28" s="58"/>
      <c r="J28" s="58"/>
      <c r="K28" s="58"/>
    </row>
    <row r="29" spans="1:11" ht="30" x14ac:dyDescent="0.25">
      <c r="A29" s="58">
        <v>23</v>
      </c>
      <c r="B29" s="58">
        <v>23425</v>
      </c>
      <c r="C29" s="58" t="s">
        <v>159</v>
      </c>
      <c r="D29" s="63" t="s">
        <v>160</v>
      </c>
      <c r="E29" s="58"/>
      <c r="F29" s="58">
        <v>85</v>
      </c>
      <c r="G29" s="58"/>
      <c r="H29" s="58"/>
      <c r="I29" s="58"/>
      <c r="J29" s="58"/>
      <c r="K29" s="58"/>
    </row>
    <row r="30" spans="1:11" ht="30" x14ac:dyDescent="0.25">
      <c r="A30" s="58">
        <v>24</v>
      </c>
      <c r="B30" s="58">
        <v>6976</v>
      </c>
      <c r="C30" s="58" t="s">
        <v>161</v>
      </c>
      <c r="D30" s="63" t="s">
        <v>162</v>
      </c>
      <c r="E30" s="58"/>
      <c r="F30" s="58">
        <v>70</v>
      </c>
      <c r="G30" s="58"/>
      <c r="H30" s="58"/>
      <c r="I30" s="58"/>
      <c r="J30" s="58"/>
      <c r="K30" s="58"/>
    </row>
    <row r="31" spans="1:11" x14ac:dyDescent="0.25">
      <c r="A31" s="58">
        <v>25</v>
      </c>
      <c r="B31" s="58">
        <v>19218</v>
      </c>
      <c r="C31" s="58" t="s">
        <v>163</v>
      </c>
      <c r="D31" s="63" t="s">
        <v>164</v>
      </c>
      <c r="E31" s="58"/>
      <c r="F31" s="58">
        <v>80</v>
      </c>
      <c r="G31" s="58"/>
      <c r="H31" s="58"/>
      <c r="I31" s="58"/>
      <c r="J31" s="58"/>
      <c r="K31" s="58"/>
    </row>
    <row r="32" spans="1:11" x14ac:dyDescent="0.25">
      <c r="A32" s="58">
        <v>26</v>
      </c>
      <c r="B32" s="58">
        <v>7931</v>
      </c>
      <c r="C32" s="58" t="s">
        <v>163</v>
      </c>
      <c r="D32" s="63" t="s">
        <v>165</v>
      </c>
      <c r="E32" s="58"/>
      <c r="F32" s="58">
        <v>80</v>
      </c>
      <c r="G32" s="58"/>
      <c r="H32" s="58"/>
      <c r="I32" s="58"/>
      <c r="J32" s="58"/>
      <c r="K32" s="58"/>
    </row>
    <row r="33" spans="1:11" x14ac:dyDescent="0.25">
      <c r="A33" s="58">
        <v>27</v>
      </c>
      <c r="B33" s="58">
        <v>15157</v>
      </c>
      <c r="C33" s="58" t="s">
        <v>166</v>
      </c>
      <c r="D33" s="63" t="s">
        <v>167</v>
      </c>
      <c r="E33" s="58"/>
      <c r="F33" s="58">
        <v>85</v>
      </c>
      <c r="G33" s="58"/>
      <c r="H33" s="58"/>
      <c r="I33" s="58"/>
      <c r="J33" s="58"/>
      <c r="K33" s="58"/>
    </row>
    <row r="34" spans="1:11" x14ac:dyDescent="0.25">
      <c r="A34" s="58">
        <v>28</v>
      </c>
      <c r="B34" s="58">
        <v>24049</v>
      </c>
      <c r="C34" s="58" t="s">
        <v>166</v>
      </c>
      <c r="D34" s="63" t="s">
        <v>168</v>
      </c>
      <c r="E34" s="58"/>
      <c r="F34" s="58">
        <v>80</v>
      </c>
      <c r="G34" s="58"/>
      <c r="H34" s="58"/>
      <c r="I34" s="58"/>
      <c r="J34" s="58"/>
      <c r="K34" s="58"/>
    </row>
    <row r="35" spans="1:11" x14ac:dyDescent="0.25">
      <c r="A35" s="58">
        <v>29</v>
      </c>
      <c r="B35" s="58">
        <v>23253</v>
      </c>
      <c r="C35" s="58" t="s">
        <v>169</v>
      </c>
      <c r="D35" s="63" t="s">
        <v>170</v>
      </c>
      <c r="E35" s="58"/>
      <c r="F35" s="58">
        <v>80</v>
      </c>
      <c r="G35" s="58"/>
      <c r="H35" s="58"/>
      <c r="I35" s="58"/>
      <c r="J35" s="58"/>
      <c r="K35" s="58"/>
    </row>
    <row r="36" spans="1:11" x14ac:dyDescent="0.25">
      <c r="A36" s="61">
        <v>30</v>
      </c>
      <c r="B36" s="58">
        <v>30228</v>
      </c>
      <c r="C36" s="58" t="s">
        <v>169</v>
      </c>
      <c r="D36" s="63" t="s">
        <v>171</v>
      </c>
      <c r="E36" s="58"/>
      <c r="F36" s="58">
        <v>85</v>
      </c>
      <c r="G36" s="58"/>
      <c r="H36" s="58"/>
      <c r="I36" s="58"/>
      <c r="J36" s="58"/>
      <c r="K36" s="58"/>
    </row>
    <row r="37" spans="1:11" x14ac:dyDescent="0.25">
      <c r="A37" s="61">
        <v>31</v>
      </c>
      <c r="B37" s="58">
        <v>30508</v>
      </c>
      <c r="C37" s="58" t="s">
        <v>169</v>
      </c>
      <c r="D37" s="63" t="s">
        <v>172</v>
      </c>
      <c r="E37" s="58"/>
      <c r="F37" s="58">
        <v>75</v>
      </c>
      <c r="G37" s="58"/>
      <c r="H37" s="58"/>
      <c r="I37" s="58"/>
      <c r="J37" s="58"/>
      <c r="K37" s="58"/>
    </row>
    <row r="38" spans="1:11" x14ac:dyDescent="0.25">
      <c r="A38" s="62"/>
      <c r="B38" s="43"/>
      <c r="C38" s="43"/>
      <c r="D38" s="43"/>
      <c r="E38" s="43"/>
      <c r="F38" s="43"/>
      <c r="G38" s="43"/>
      <c r="H38" s="43"/>
      <c r="I38" s="43"/>
      <c r="J38" s="43"/>
      <c r="K38" s="43"/>
    </row>
    <row r="39" spans="1:11" x14ac:dyDescent="0.25">
      <c r="A39" s="62"/>
      <c r="B39" s="43"/>
      <c r="C39" s="43"/>
      <c r="D39" s="43"/>
      <c r="E39" s="43"/>
      <c r="F39" s="43"/>
      <c r="G39" s="43"/>
      <c r="H39" s="43"/>
      <c r="I39" s="43"/>
      <c r="J39" s="43"/>
      <c r="K39" s="43"/>
    </row>
    <row r="40" spans="1:1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</row>
  </sheetData>
  <mergeCells count="3">
    <mergeCell ref="A3:K3"/>
    <mergeCell ref="A4:K4"/>
    <mergeCell ref="A5:K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AFRICA</vt:lpstr>
      <vt:lpstr>ASIA </vt:lpstr>
      <vt:lpstr>AMERICA</vt:lpstr>
      <vt:lpstr>EUROPE&amp;OCEANIA</vt:lpstr>
      <vt:lpstr>REGION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SA-CGI-Foreign-Desk</dc:creator>
  <cp:lastModifiedBy>SA-CGI-Foreign-Desk</cp:lastModifiedBy>
  <cp:lastPrinted>2019-06-15T13:39:25Z</cp:lastPrinted>
  <dcterms:created xsi:type="dcterms:W3CDTF">2019-04-11T13:00:48Z</dcterms:created>
  <dcterms:modified xsi:type="dcterms:W3CDTF">2019-06-17T10:04:49Z</dcterms:modified>
</cp:coreProperties>
</file>