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Data Analyst Portfilo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<sst xmlns="http://schemas.openxmlformats.org/spreadsheetml/2006/main" count="50" uniqueCount="45">
  <si>
    <t>Gradebook</t>
  </si>
  <si>
    <t>Last name</t>
  </si>
  <si>
    <t>First Name</t>
  </si>
  <si>
    <t>Jones</t>
  </si>
  <si>
    <t>David</t>
  </si>
  <si>
    <t>Jobcabs</t>
  </si>
  <si>
    <t>Sally</t>
  </si>
  <si>
    <t>Farrell</t>
  </si>
  <si>
    <t>Brittany</t>
  </si>
  <si>
    <t>Anderson</t>
  </si>
  <si>
    <t>John</t>
  </si>
  <si>
    <t>Jackson</t>
  </si>
  <si>
    <t>Michael</t>
  </si>
  <si>
    <t>Richards</t>
  </si>
  <si>
    <t>Tamika</t>
  </si>
  <si>
    <t>Nguyen</t>
  </si>
  <si>
    <t>Brenda</t>
  </si>
  <si>
    <t>Beauvais</t>
  </si>
  <si>
    <t>Robert</t>
  </si>
  <si>
    <t>Barrow</t>
  </si>
  <si>
    <t>Sadie</t>
  </si>
  <si>
    <t>Hunter</t>
  </si>
  <si>
    <t>Joshua</t>
  </si>
  <si>
    <t>Coaxum</t>
  </si>
  <si>
    <t>Jerry</t>
  </si>
  <si>
    <t>Collins</t>
  </si>
  <si>
    <t>Samantha</t>
  </si>
  <si>
    <t>Edward</t>
  </si>
  <si>
    <t>Oliva</t>
  </si>
  <si>
    <t>Janessa</t>
  </si>
  <si>
    <t>Martinez</t>
  </si>
  <si>
    <t>Danielle</t>
  </si>
  <si>
    <t>Woods</t>
  </si>
  <si>
    <t>Fred</t>
  </si>
  <si>
    <t>Adams</t>
  </si>
  <si>
    <t>Helen</t>
  </si>
  <si>
    <t>Safety Test</t>
  </si>
  <si>
    <t>Company Philosophy Test</t>
  </si>
  <si>
    <t>Financial Skills Test</t>
  </si>
  <si>
    <t>Drug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</si>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</sst>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Sheet1!$A$4:$A$20</c:f>
              <c:strCache>
                <c:ptCount val="17"/>
                <c:pt idx="0">
                  <c:v>Jones</c:v>
                </c:pt>
                <c:pt idx="1">
                  <c:v>Jobcabs</c:v>
                </c:pt>
                <c:pt idx="2">
                  <c:v>Farrell</c:v>
                </c:pt>
                <c:pt idx="3">
                  <c:v>Anderson</c:v>
                </c:pt>
                <c:pt idx="4">
                  <c:v>Jackson</c:v>
                </c:pt>
                <c:pt idx="5">
                  <c:v>Richards</c:v>
                </c:pt>
                <c:pt idx="6">
                  <c:v>Nguyen</c:v>
                </c:pt>
                <c:pt idx="7">
                  <c:v>Beauvais</c:v>
                </c:pt>
                <c:pt idx="8">
                  <c:v>Barrow</c:v>
                </c:pt>
                <c:pt idx="9">
                  <c:v>Hunter</c:v>
                </c:pt>
                <c:pt idx="10">
                  <c:v>Coaxum</c:v>
                </c:pt>
                <c:pt idx="11">
                  <c:v>Collins</c:v>
                </c:pt>
                <c:pt idx="12">
                  <c:v>John</c:v>
                </c:pt>
                <c:pt idx="13">
                  <c:v>Oliva</c:v>
                </c:pt>
                <c:pt idx="14">
                  <c:v>Martinez</c:v>
                </c:pt>
                <c:pt idx="15">
                  <c:v>Woods</c:v>
                </c:pt>
                <c:pt idx="16">
                  <c:v>Adams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8</c:v>
                </c:pt>
                <c:pt idx="10">
                  <c:v>10</c:v>
                </c:pt>
                <c:pt idx="11">
                  <c:v>5</c:v>
                </c:pt>
                <c:pt idx="12">
                  <c:v>10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F-41E0-8457-120AE4DB7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55095232"/>
        <c:axId val="555085248"/>
      </c:barChart>
      <c:catAx>
        <c:axId val="555095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085248"/>
        <c:crosses val="autoZero"/>
        <c:auto val="1"/>
        <c:lblAlgn val="ctr"/>
        <c:lblOffset val="100"/>
        <c:noMultiLvlLbl val="0"/>
      </c:catAx>
      <c:valAx>
        <c:axId val="5550852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09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Sheet1!$A$4:$A$20</c:f>
              <c:strCache>
                <c:ptCount val="17"/>
                <c:pt idx="0">
                  <c:v>Jones</c:v>
                </c:pt>
                <c:pt idx="1">
                  <c:v>Jobcabs</c:v>
                </c:pt>
                <c:pt idx="2">
                  <c:v>Farrell</c:v>
                </c:pt>
                <c:pt idx="3">
                  <c:v>Anderson</c:v>
                </c:pt>
                <c:pt idx="4">
                  <c:v>Jackson</c:v>
                </c:pt>
                <c:pt idx="5">
                  <c:v>Richards</c:v>
                </c:pt>
                <c:pt idx="6">
                  <c:v>Nguyen</c:v>
                </c:pt>
                <c:pt idx="7">
                  <c:v>Beauvais</c:v>
                </c:pt>
                <c:pt idx="8">
                  <c:v>Barrow</c:v>
                </c:pt>
                <c:pt idx="9">
                  <c:v>Hunter</c:v>
                </c:pt>
                <c:pt idx="10">
                  <c:v>Coaxum</c:v>
                </c:pt>
                <c:pt idx="11">
                  <c:v>Collins</c:v>
                </c:pt>
                <c:pt idx="12">
                  <c:v>John</c:v>
                </c:pt>
                <c:pt idx="13">
                  <c:v>Oliva</c:v>
                </c:pt>
                <c:pt idx="14">
                  <c:v>Martinez</c:v>
                </c:pt>
                <c:pt idx="15">
                  <c:v>Woods</c:v>
                </c:pt>
                <c:pt idx="16">
                  <c:v>Adams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17</c:v>
                </c:pt>
                <c:pt idx="5">
                  <c:v>15</c:v>
                </c:pt>
                <c:pt idx="6">
                  <c:v>11</c:v>
                </c:pt>
                <c:pt idx="7">
                  <c:v>17</c:v>
                </c:pt>
                <c:pt idx="8">
                  <c:v>14</c:v>
                </c:pt>
                <c:pt idx="9">
                  <c:v>19</c:v>
                </c:pt>
                <c:pt idx="10">
                  <c:v>19</c:v>
                </c:pt>
                <c:pt idx="11">
                  <c:v>18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10</c:v>
                </c:pt>
                <c:pt idx="1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F-4C83-9A37-80792A4C0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77000416"/>
        <c:axId val="677004992"/>
      </c:barChart>
      <c:catAx>
        <c:axId val="6770004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4992"/>
        <c:crosses val="autoZero"/>
        <c:auto val="1"/>
        <c:lblAlgn val="ctr"/>
        <c:lblOffset val="100"/>
        <c:noMultiLvlLbl val="0"/>
      </c:catAx>
      <c:valAx>
        <c:axId val="6770049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Skills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Sheet1!$A$4:$A$20</c:f>
              <c:strCache>
                <c:ptCount val="17"/>
                <c:pt idx="0">
                  <c:v>Jones</c:v>
                </c:pt>
                <c:pt idx="1">
                  <c:v>Jobcabs</c:v>
                </c:pt>
                <c:pt idx="2">
                  <c:v>Farrell</c:v>
                </c:pt>
                <c:pt idx="3">
                  <c:v>Anderson</c:v>
                </c:pt>
                <c:pt idx="4">
                  <c:v>Jackson</c:v>
                </c:pt>
                <c:pt idx="5">
                  <c:v>Richards</c:v>
                </c:pt>
                <c:pt idx="6">
                  <c:v>Nguyen</c:v>
                </c:pt>
                <c:pt idx="7">
                  <c:v>Beauvais</c:v>
                </c:pt>
                <c:pt idx="8">
                  <c:v>Barrow</c:v>
                </c:pt>
                <c:pt idx="9">
                  <c:v>Hunter</c:v>
                </c:pt>
                <c:pt idx="10">
                  <c:v>Coaxum</c:v>
                </c:pt>
                <c:pt idx="11">
                  <c:v>Collins</c:v>
                </c:pt>
                <c:pt idx="12">
                  <c:v>John</c:v>
                </c:pt>
                <c:pt idx="13">
                  <c:v>Oliva</c:v>
                </c:pt>
                <c:pt idx="14">
                  <c:v>Martinez</c:v>
                </c:pt>
                <c:pt idx="15">
                  <c:v>Woods</c:v>
                </c:pt>
                <c:pt idx="16">
                  <c:v>Adams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89</c:v>
                </c:pt>
                <c:pt idx="1">
                  <c:v>78</c:v>
                </c:pt>
                <c:pt idx="2">
                  <c:v>92</c:v>
                </c:pt>
                <c:pt idx="3">
                  <c:v>85</c:v>
                </c:pt>
                <c:pt idx="4">
                  <c:v>76</c:v>
                </c:pt>
                <c:pt idx="5">
                  <c:v>69</c:v>
                </c:pt>
                <c:pt idx="6">
                  <c:v>95</c:v>
                </c:pt>
                <c:pt idx="7">
                  <c:v>99</c:v>
                </c:pt>
                <c:pt idx="8">
                  <c:v>92</c:v>
                </c:pt>
                <c:pt idx="9">
                  <c:v>87</c:v>
                </c:pt>
                <c:pt idx="10">
                  <c:v>47</c:v>
                </c:pt>
                <c:pt idx="11">
                  <c:v>99</c:v>
                </c:pt>
                <c:pt idx="12">
                  <c:v>89</c:v>
                </c:pt>
                <c:pt idx="13">
                  <c:v>78</c:v>
                </c:pt>
                <c:pt idx="14">
                  <c:v>100</c:v>
                </c:pt>
                <c:pt idx="15">
                  <c:v>48</c:v>
                </c:pt>
                <c:pt idx="16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2-431C-9E55-8BD77CD2E9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677003744"/>
        <c:axId val="677000000"/>
      </c:barChart>
      <c:catAx>
        <c:axId val="6770037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0000"/>
        <c:crosses val="autoZero"/>
        <c:auto val="1"/>
        <c:lblAlgn val="ctr"/>
        <c:lblOffset val="100"/>
        <c:noMultiLvlLbl val="0"/>
      </c:catAx>
      <c:valAx>
        <c:axId val="677000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1590675</xdr:rowOff>
    </xdr:from>
    <xdr:to>
      <xdr:col>21</xdr:col>
      <xdr:colOff>0</xdr:colOff>
      <xdr:row>12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12</xdr:row>
      <xdr:rowOff>180975</xdr:rowOff>
    </xdr:from>
    <xdr:to>
      <xdr:col>21</xdr:col>
      <xdr:colOff>38100</xdr:colOff>
      <xdr:row>23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</xdr:colOff>
      <xdr:row>23</xdr:row>
      <xdr:rowOff>180976</xdr:rowOff>
    </xdr:from>
    <xdr:to>
      <xdr:col>21</xdr:col>
      <xdr:colOff>47625</xdr:colOff>
      <xdr:row>36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topLeftCell="B1" workbookViewId="0">
      <selection activeCell="N2" sqref="N2"/>
    </sheetView>
  </sheetViews>
  <sheetFormatPr defaultRowHeight="15" x14ac:dyDescent="0.25"/>
  <cols>
    <col min="1" max="1" width="10.7109375" customWidth="1"/>
    <col min="2" max="2" width="14.140625" customWidth="1"/>
    <col min="3" max="3" width="5.85546875" customWidth="1"/>
    <col min="4" max="5" width="6.5703125" customWidth="1"/>
    <col min="6" max="6" width="4.42578125" customWidth="1"/>
  </cols>
  <sheetData>
    <row r="1" spans="1:13" ht="126" x14ac:dyDescent="0.25">
      <c r="A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H1" s="1" t="s">
        <v>36</v>
      </c>
      <c r="I1" s="1" t="s">
        <v>37</v>
      </c>
      <c r="J1" s="1" t="s">
        <v>38</v>
      </c>
      <c r="K1" s="1" t="s">
        <v>39</v>
      </c>
      <c r="M1" s="1" t="s">
        <v>41</v>
      </c>
    </row>
    <row r="2" spans="1:13" x14ac:dyDescent="0.25">
      <c r="B2" t="s">
        <v>40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2</v>
      </c>
    </row>
    <row r="4" spans="1:13" x14ac:dyDescent="0.25">
      <c r="A4" t="s">
        <v>3</v>
      </c>
      <c r="B4" t="s">
        <v>4</v>
      </c>
      <c r="C4">
        <v>10</v>
      </c>
      <c r="D4">
        <v>19</v>
      </c>
      <c r="E4">
        <v>89</v>
      </c>
      <c r="F4">
        <v>1</v>
      </c>
      <c r="H4" s="2">
        <f>C4/C$2</f>
        <v>1</v>
      </c>
      <c r="I4" s="2">
        <f t="shared" ref="I4:K19" si="0">D4/D$2</f>
        <v>0.95</v>
      </c>
      <c r="J4" s="2">
        <f t="shared" si="0"/>
        <v>0.89</v>
      </c>
      <c r="K4" s="2">
        <f t="shared" si="0"/>
        <v>1</v>
      </c>
      <c r="M4" s="2" t="b">
        <f>OR(H4&lt;0.5,I4&lt;0.5,J4&lt;0.5,K4&lt;0.5)</f>
        <v>0</v>
      </c>
    </row>
    <row r="5" spans="1:13" x14ac:dyDescent="0.25">
      <c r="A5" t="s">
        <v>5</v>
      </c>
      <c r="B5" t="s">
        <v>6</v>
      </c>
      <c r="C5">
        <v>9</v>
      </c>
      <c r="D5">
        <v>18</v>
      </c>
      <c r="E5">
        <v>78</v>
      </c>
      <c r="F5">
        <v>1</v>
      </c>
      <c r="H5" s="2">
        <f t="shared" ref="H5:H20" si="1">C5/C$2</f>
        <v>0.9</v>
      </c>
      <c r="I5" s="2">
        <f t="shared" si="0"/>
        <v>0.9</v>
      </c>
      <c r="J5" s="2">
        <f t="shared" si="0"/>
        <v>0.78</v>
      </c>
      <c r="K5" s="2">
        <f t="shared" si="0"/>
        <v>1</v>
      </c>
      <c r="M5" s="2" t="b">
        <f t="shared" ref="M5:M20" si="2">OR(H5&lt;0.5,I5&lt;0.5,J5&lt;0.5,K5&lt;0.5)</f>
        <v>0</v>
      </c>
    </row>
    <row r="6" spans="1:13" x14ac:dyDescent="0.25">
      <c r="A6" t="s">
        <v>7</v>
      </c>
      <c r="B6" t="s">
        <v>8</v>
      </c>
      <c r="C6">
        <v>10</v>
      </c>
      <c r="D6">
        <v>18</v>
      </c>
      <c r="E6">
        <v>92</v>
      </c>
      <c r="F6">
        <v>1</v>
      </c>
      <c r="H6" s="2">
        <f t="shared" si="1"/>
        <v>1</v>
      </c>
      <c r="I6" s="2">
        <f t="shared" si="0"/>
        <v>0.9</v>
      </c>
      <c r="J6" s="2">
        <f t="shared" si="0"/>
        <v>0.92</v>
      </c>
      <c r="K6" s="2">
        <f t="shared" si="0"/>
        <v>1</v>
      </c>
      <c r="M6" s="2" t="b">
        <f t="shared" si="2"/>
        <v>0</v>
      </c>
    </row>
    <row r="7" spans="1:13" x14ac:dyDescent="0.25">
      <c r="A7" t="s">
        <v>9</v>
      </c>
      <c r="B7" t="s">
        <v>10</v>
      </c>
      <c r="C7">
        <v>8</v>
      </c>
      <c r="D7">
        <v>19</v>
      </c>
      <c r="E7">
        <v>85</v>
      </c>
      <c r="F7">
        <v>1</v>
      </c>
      <c r="H7" s="2">
        <f t="shared" si="1"/>
        <v>0.8</v>
      </c>
      <c r="I7" s="2">
        <f t="shared" si="0"/>
        <v>0.95</v>
      </c>
      <c r="J7" s="2">
        <f t="shared" si="0"/>
        <v>0.85</v>
      </c>
      <c r="K7" s="2">
        <f t="shared" si="0"/>
        <v>1</v>
      </c>
      <c r="M7" s="2" t="b">
        <f t="shared" si="2"/>
        <v>0</v>
      </c>
    </row>
    <row r="8" spans="1:13" x14ac:dyDescent="0.25">
      <c r="A8" t="s">
        <v>11</v>
      </c>
      <c r="B8" t="s">
        <v>12</v>
      </c>
      <c r="C8">
        <v>10</v>
      </c>
      <c r="D8">
        <v>17</v>
      </c>
      <c r="E8">
        <v>76</v>
      </c>
      <c r="F8">
        <v>1</v>
      </c>
      <c r="H8" s="2">
        <f t="shared" si="1"/>
        <v>1</v>
      </c>
      <c r="I8" s="2">
        <f t="shared" si="0"/>
        <v>0.85</v>
      </c>
      <c r="J8" s="2">
        <f t="shared" si="0"/>
        <v>0.76</v>
      </c>
      <c r="K8" s="2">
        <f t="shared" si="0"/>
        <v>1</v>
      </c>
      <c r="M8" s="2" t="b">
        <f t="shared" si="2"/>
        <v>0</v>
      </c>
    </row>
    <row r="9" spans="1:13" x14ac:dyDescent="0.25">
      <c r="A9" t="s">
        <v>13</v>
      </c>
      <c r="B9" t="s">
        <v>14</v>
      </c>
      <c r="C9">
        <v>10</v>
      </c>
      <c r="D9">
        <v>15</v>
      </c>
      <c r="E9">
        <v>69</v>
      </c>
      <c r="F9">
        <v>1</v>
      </c>
      <c r="H9" s="2">
        <f t="shared" si="1"/>
        <v>1</v>
      </c>
      <c r="I9" s="2">
        <f t="shared" si="0"/>
        <v>0.75</v>
      </c>
      <c r="J9" s="2">
        <f t="shared" si="0"/>
        <v>0.69</v>
      </c>
      <c r="K9" s="2">
        <f t="shared" si="0"/>
        <v>1</v>
      </c>
      <c r="M9" s="2" t="b">
        <f t="shared" si="2"/>
        <v>0</v>
      </c>
    </row>
    <row r="10" spans="1:13" x14ac:dyDescent="0.25">
      <c r="A10" t="s">
        <v>15</v>
      </c>
      <c r="B10" t="s">
        <v>16</v>
      </c>
      <c r="C10">
        <v>7</v>
      </c>
      <c r="D10">
        <v>11</v>
      </c>
      <c r="E10">
        <v>95</v>
      </c>
      <c r="F10">
        <v>1</v>
      </c>
      <c r="H10" s="2">
        <f t="shared" si="1"/>
        <v>0.7</v>
      </c>
      <c r="I10" s="2">
        <f t="shared" si="0"/>
        <v>0.55000000000000004</v>
      </c>
      <c r="J10" s="2">
        <f t="shared" si="0"/>
        <v>0.95</v>
      </c>
      <c r="K10" s="2">
        <f t="shared" si="0"/>
        <v>1</v>
      </c>
      <c r="M10" s="2" t="b">
        <f t="shared" si="2"/>
        <v>0</v>
      </c>
    </row>
    <row r="11" spans="1:13" x14ac:dyDescent="0.25">
      <c r="A11" t="s">
        <v>17</v>
      </c>
      <c r="B11" t="s">
        <v>18</v>
      </c>
      <c r="C11">
        <v>7</v>
      </c>
      <c r="D11">
        <v>17</v>
      </c>
      <c r="E11">
        <v>99</v>
      </c>
      <c r="F11">
        <v>0</v>
      </c>
      <c r="H11" s="2">
        <f t="shared" si="1"/>
        <v>0.7</v>
      </c>
      <c r="I11" s="2">
        <f t="shared" si="0"/>
        <v>0.85</v>
      </c>
      <c r="J11" s="2">
        <f t="shared" si="0"/>
        <v>0.99</v>
      </c>
      <c r="K11" s="2">
        <f t="shared" si="0"/>
        <v>0</v>
      </c>
      <c r="M11" s="2" t="b">
        <f t="shared" si="2"/>
        <v>1</v>
      </c>
    </row>
    <row r="12" spans="1:13" x14ac:dyDescent="0.25">
      <c r="A12" t="s">
        <v>19</v>
      </c>
      <c r="B12" t="s">
        <v>20</v>
      </c>
      <c r="C12">
        <v>9</v>
      </c>
      <c r="D12">
        <v>14</v>
      </c>
      <c r="E12">
        <v>92</v>
      </c>
      <c r="F12">
        <v>1</v>
      </c>
      <c r="H12" s="2">
        <f t="shared" si="1"/>
        <v>0.9</v>
      </c>
      <c r="I12" s="2">
        <f t="shared" si="0"/>
        <v>0.7</v>
      </c>
      <c r="J12" s="2">
        <f t="shared" si="0"/>
        <v>0.92</v>
      </c>
      <c r="K12" s="2">
        <f t="shared" si="0"/>
        <v>1</v>
      </c>
      <c r="M12" s="2" t="b">
        <f t="shared" si="2"/>
        <v>0</v>
      </c>
    </row>
    <row r="13" spans="1:13" x14ac:dyDescent="0.25">
      <c r="A13" t="s">
        <v>21</v>
      </c>
      <c r="B13" t="s">
        <v>22</v>
      </c>
      <c r="C13">
        <v>8</v>
      </c>
      <c r="D13">
        <v>19</v>
      </c>
      <c r="E13">
        <v>87</v>
      </c>
      <c r="F13">
        <v>1</v>
      </c>
      <c r="H13" s="2">
        <f t="shared" si="1"/>
        <v>0.8</v>
      </c>
      <c r="I13" s="2">
        <f t="shared" si="0"/>
        <v>0.95</v>
      </c>
      <c r="J13" s="2">
        <f t="shared" si="0"/>
        <v>0.87</v>
      </c>
      <c r="K13" s="2">
        <f t="shared" si="0"/>
        <v>1</v>
      </c>
      <c r="M13" s="2" t="b">
        <f t="shared" si="2"/>
        <v>0</v>
      </c>
    </row>
    <row r="14" spans="1:13" x14ac:dyDescent="0.25">
      <c r="A14" t="s">
        <v>23</v>
      </c>
      <c r="B14" t="s">
        <v>24</v>
      </c>
      <c r="C14">
        <v>10</v>
      </c>
      <c r="D14">
        <v>19</v>
      </c>
      <c r="E14">
        <v>47</v>
      </c>
      <c r="F14">
        <v>1</v>
      </c>
      <c r="H14" s="2">
        <f t="shared" si="1"/>
        <v>1</v>
      </c>
      <c r="I14" s="2">
        <f t="shared" si="0"/>
        <v>0.95</v>
      </c>
      <c r="J14" s="2">
        <f t="shared" si="0"/>
        <v>0.47</v>
      </c>
      <c r="K14" s="2">
        <f t="shared" si="0"/>
        <v>1</v>
      </c>
      <c r="M14" s="2" t="b">
        <f t="shared" si="2"/>
        <v>1</v>
      </c>
    </row>
    <row r="15" spans="1:13" x14ac:dyDescent="0.25">
      <c r="A15" t="s">
        <v>25</v>
      </c>
      <c r="B15" t="s">
        <v>26</v>
      </c>
      <c r="C15">
        <v>5</v>
      </c>
      <c r="D15">
        <v>18</v>
      </c>
      <c r="E15">
        <v>99</v>
      </c>
      <c r="F15">
        <v>1</v>
      </c>
      <c r="H15" s="2">
        <f t="shared" si="1"/>
        <v>0.5</v>
      </c>
      <c r="I15" s="2">
        <f t="shared" si="0"/>
        <v>0.9</v>
      </c>
      <c r="J15" s="2">
        <f t="shared" si="0"/>
        <v>0.99</v>
      </c>
      <c r="K15" s="2">
        <f t="shared" si="0"/>
        <v>1</v>
      </c>
      <c r="M15" s="2" t="b">
        <f t="shared" si="2"/>
        <v>0</v>
      </c>
    </row>
    <row r="16" spans="1:13" x14ac:dyDescent="0.25">
      <c r="A16" t="s">
        <v>10</v>
      </c>
      <c r="B16" t="s">
        <v>27</v>
      </c>
      <c r="C16">
        <v>10</v>
      </c>
      <c r="D16">
        <v>16</v>
      </c>
      <c r="E16">
        <v>89</v>
      </c>
      <c r="F16">
        <v>1</v>
      </c>
      <c r="H16" s="2">
        <f t="shared" si="1"/>
        <v>1</v>
      </c>
      <c r="I16" s="2">
        <f t="shared" si="0"/>
        <v>0.8</v>
      </c>
      <c r="J16" s="2">
        <f t="shared" si="0"/>
        <v>0.89</v>
      </c>
      <c r="K16" s="2">
        <f t="shared" si="0"/>
        <v>1</v>
      </c>
      <c r="M16" s="2" t="b">
        <f t="shared" si="2"/>
        <v>0</v>
      </c>
    </row>
    <row r="17" spans="1:13" x14ac:dyDescent="0.25">
      <c r="A17" t="s">
        <v>28</v>
      </c>
      <c r="B17" t="s">
        <v>29</v>
      </c>
      <c r="C17">
        <v>10</v>
      </c>
      <c r="D17">
        <v>18</v>
      </c>
      <c r="E17">
        <v>78</v>
      </c>
      <c r="F17">
        <v>0</v>
      </c>
      <c r="H17" s="2">
        <f t="shared" si="1"/>
        <v>1</v>
      </c>
      <c r="I17" s="2">
        <f t="shared" si="0"/>
        <v>0.9</v>
      </c>
      <c r="J17" s="2">
        <f t="shared" si="0"/>
        <v>0.78</v>
      </c>
      <c r="K17" s="2">
        <f t="shared" si="0"/>
        <v>0</v>
      </c>
      <c r="M17" s="2" t="b">
        <f t="shared" si="2"/>
        <v>1</v>
      </c>
    </row>
    <row r="18" spans="1:13" x14ac:dyDescent="0.25">
      <c r="A18" t="s">
        <v>30</v>
      </c>
      <c r="B18" t="s">
        <v>31</v>
      </c>
      <c r="C18">
        <v>9</v>
      </c>
      <c r="D18">
        <v>20</v>
      </c>
      <c r="E18">
        <v>100</v>
      </c>
      <c r="F18">
        <v>1</v>
      </c>
      <c r="H18" s="2">
        <f t="shared" si="1"/>
        <v>0.9</v>
      </c>
      <c r="I18" s="2">
        <f t="shared" si="0"/>
        <v>1</v>
      </c>
      <c r="J18" s="2">
        <f t="shared" si="0"/>
        <v>1</v>
      </c>
      <c r="K18" s="2">
        <f t="shared" si="0"/>
        <v>1</v>
      </c>
      <c r="M18" s="2" t="b">
        <f t="shared" si="2"/>
        <v>0</v>
      </c>
    </row>
    <row r="19" spans="1:13" x14ac:dyDescent="0.25">
      <c r="A19" t="s">
        <v>32</v>
      </c>
      <c r="B19" t="s">
        <v>33</v>
      </c>
      <c r="C19">
        <v>8</v>
      </c>
      <c r="D19">
        <v>10</v>
      </c>
      <c r="E19">
        <v>48</v>
      </c>
      <c r="F19">
        <v>0</v>
      </c>
      <c r="H19" s="2">
        <f t="shared" si="1"/>
        <v>0.8</v>
      </c>
      <c r="I19" s="2">
        <f t="shared" si="0"/>
        <v>0.5</v>
      </c>
      <c r="J19" s="2">
        <f t="shared" si="0"/>
        <v>0.48</v>
      </c>
      <c r="K19" s="2">
        <f t="shared" si="0"/>
        <v>0</v>
      </c>
      <c r="M19" s="2" t="b">
        <f t="shared" si="2"/>
        <v>1</v>
      </c>
    </row>
    <row r="20" spans="1:13" x14ac:dyDescent="0.25">
      <c r="A20" t="s">
        <v>34</v>
      </c>
      <c r="B20" t="s">
        <v>35</v>
      </c>
      <c r="C20">
        <v>7</v>
      </c>
      <c r="D20">
        <v>13</v>
      </c>
      <c r="E20">
        <v>96</v>
      </c>
      <c r="F20">
        <v>1</v>
      </c>
      <c r="H20" s="2">
        <f t="shared" si="1"/>
        <v>0.7</v>
      </c>
      <c r="I20" s="2">
        <f t="shared" ref="I20" si="3">D20/D$2</f>
        <v>0.65</v>
      </c>
      <c r="J20" s="2">
        <f t="shared" ref="J20" si="4">E20/E$2</f>
        <v>0.96</v>
      </c>
      <c r="K20" s="2">
        <f t="shared" ref="K20" si="5">F20/F$2</f>
        <v>1</v>
      </c>
      <c r="M20" s="2" t="b">
        <f t="shared" si="2"/>
        <v>0</v>
      </c>
    </row>
    <row r="22" spans="1:13" x14ac:dyDescent="0.25">
      <c r="A22" t="s">
        <v>42</v>
      </c>
      <c r="C22">
        <f>MAX(C4:C20)</f>
        <v>10</v>
      </c>
      <c r="D22">
        <f t="shared" ref="D22:F22" si="6">MAX(D4:D20)</f>
        <v>20</v>
      </c>
      <c r="E22">
        <f t="shared" si="6"/>
        <v>100</v>
      </c>
      <c r="F22">
        <f t="shared" si="6"/>
        <v>1</v>
      </c>
      <c r="H22" s="2">
        <f>MAX(H4:H20)</f>
        <v>1</v>
      </c>
      <c r="I22" s="2">
        <f t="shared" ref="I22:K22" si="7">MAX(I4:I20)</f>
        <v>1</v>
      </c>
      <c r="J22" s="2">
        <f t="shared" si="7"/>
        <v>1</v>
      </c>
      <c r="K22" s="2">
        <f t="shared" si="7"/>
        <v>1</v>
      </c>
    </row>
    <row r="23" spans="1:13" x14ac:dyDescent="0.25">
      <c r="A23" t="s">
        <v>43</v>
      </c>
      <c r="C23">
        <f>MIN(C4:C20)</f>
        <v>5</v>
      </c>
      <c r="D23">
        <f t="shared" ref="D23:F23" si="8">MIN(D4:D20)</f>
        <v>10</v>
      </c>
      <c r="E23">
        <f t="shared" si="8"/>
        <v>47</v>
      </c>
      <c r="F23">
        <f t="shared" si="8"/>
        <v>0</v>
      </c>
      <c r="H23" s="2">
        <f>MIN(H4:H20)</f>
        <v>0.5</v>
      </c>
      <c r="I23" s="2">
        <f t="shared" ref="I23:K23" si="9">MIN(I4:I20)</f>
        <v>0.5</v>
      </c>
      <c r="J23" s="2">
        <f t="shared" si="9"/>
        <v>0.47</v>
      </c>
      <c r="K23" s="2">
        <f t="shared" si="9"/>
        <v>0</v>
      </c>
    </row>
    <row r="24" spans="1:13" x14ac:dyDescent="0.25">
      <c r="A24" t="s">
        <v>44</v>
      </c>
      <c r="C24">
        <f>AVERAGE(C4:C20)</f>
        <v>8.6470588235294112</v>
      </c>
      <c r="D24">
        <f t="shared" ref="D24:F24" si="10">AVERAGE(D4:D20)</f>
        <v>16.529411764705884</v>
      </c>
      <c r="E24">
        <f t="shared" si="10"/>
        <v>83.470588235294116</v>
      </c>
      <c r="F24">
        <f t="shared" si="10"/>
        <v>0.82352941176470584</v>
      </c>
      <c r="H24" s="2">
        <f>AVERAGE(H4:H20)</f>
        <v>0.86470588235294121</v>
      </c>
      <c r="I24" s="2">
        <f t="shared" ref="I24:K24" si="11">AVERAGE(I4:I20)</f>
        <v>0.82647058823529418</v>
      </c>
      <c r="J24" s="2">
        <f t="shared" si="11"/>
        <v>0.8347058823529413</v>
      </c>
      <c r="K24" s="2">
        <f t="shared" si="11"/>
        <v>0.82352941176470584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4:K20 M4:M20">
    <cfRule type="cellIs" dxfId="1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25" right="0.25" top="0.75" bottom="0.75" header="0.3" footer="0.3"/>
  <pageSetup scale="28" fitToWidth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2022-02-26T22:19:03Z</cp:lastPrinted>
  <dcterms:created xsi:type="dcterms:W3CDTF">2022-02-26T19:44:02Z</dcterms:created>
  <dcterms:modified xsi:type="dcterms:W3CDTF">2022-02-27T15:55:46Z</dcterms:modified>
</cp:coreProperties>
</file>