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ccall\Documents\GIT\DDA-Monitoring\Data\"/>
    </mc:Choice>
  </mc:AlternateContent>
  <xr:revisionPtr revIDLastSave="0" documentId="13_ncr:9_{A2EEADC4-B42E-449B-848C-3C1FBFCD129B}" xr6:coauthVersionLast="47" xr6:coauthVersionMax="47" xr10:uidLastSave="{00000000-0000-0000-0000-000000000000}"/>
  <bookViews>
    <workbookView xWindow="28680" yWindow="-120" windowWidth="29040" windowHeight="15840" xr2:uid="{2746D318-21AE-4C6D-8268-2C2913EBF362}"/>
  </bookViews>
  <sheets>
    <sheet name="2024DDA_Req" sheetId="1" r:id="rId1"/>
    <sheet name="Share 60Up" sheetId="2" r:id="rId2"/>
  </sheets>
  <calcPr calcId="0"/>
</workbook>
</file>

<file path=xl/calcChain.xml><?xml version="1.0" encoding="utf-8"?>
<calcChain xmlns="http://schemas.openxmlformats.org/spreadsheetml/2006/main">
  <c r="B14" i="2" l="1"/>
  <c r="B3" i="2"/>
  <c r="B4" i="2"/>
  <c r="B5" i="2"/>
  <c r="B6" i="2"/>
  <c r="B7" i="2"/>
  <c r="B8" i="2"/>
  <c r="B9" i="2"/>
  <c r="B10" i="2"/>
  <c r="B11" i="2"/>
  <c r="B12" i="2"/>
  <c r="B13" i="2"/>
  <c r="B15" i="2"/>
  <c r="B2" i="2"/>
</calcChain>
</file>

<file path=xl/sharedStrings.xml><?xml version="1.0" encoding="utf-8"?>
<sst xmlns="http://schemas.openxmlformats.org/spreadsheetml/2006/main" count="107" uniqueCount="25">
  <si>
    <t>Age Group</t>
  </si>
  <si>
    <t>Year</t>
  </si>
  <si>
    <t>NAME</t>
  </si>
  <si>
    <t>Minority</t>
  </si>
  <si>
    <t>Minority %</t>
  </si>
  <si>
    <t>Source</t>
  </si>
  <si>
    <t>Total</t>
  </si>
  <si>
    <t>Cheatham County</t>
  </si>
  <si>
    <t>2023 Population Estimates, Census Bureau</t>
  </si>
  <si>
    <t>Davidson County</t>
  </si>
  <si>
    <t>Dickson County</t>
  </si>
  <si>
    <t>Houston County</t>
  </si>
  <si>
    <t>Humphreys County</t>
  </si>
  <si>
    <t>Montgomery County</t>
  </si>
  <si>
    <t>Robertson County</t>
  </si>
  <si>
    <t>Rutherford County</t>
  </si>
  <si>
    <t>Stewart County</t>
  </si>
  <si>
    <t>Sumner County</t>
  </si>
  <si>
    <t>Trousdale County</t>
  </si>
  <si>
    <t>Williamson County</t>
  </si>
  <si>
    <t>Wilson County</t>
  </si>
  <si>
    <t>GNRC</t>
  </si>
  <si>
    <t>60 and Older</t>
  </si>
  <si>
    <t>Total Population</t>
  </si>
  <si>
    <t>Share of Total Population that is 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</si>
</sst>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_(* #,##0_);_(* \(#,##0\);_(* &quot;-&quot;??_);_(@_)"/>
    <numFmt numFmtId="171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70" fontId="0" fillId="0" borderId="0" xfId="1" applyNumberFormat="1" applyFont="1"/>
    <xf numFmtId="171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B5DB-06F3-4FBF-85C0-D855B42D67A4}">
  <dimension ref="A1:G31"/>
  <sheetViews>
    <sheetView tabSelected="1" workbookViewId="0">
      <selection activeCell="F29" sqref="F29"/>
    </sheetView>
  </sheetViews>
  <sheetFormatPr defaultRowHeight="15" x14ac:dyDescent="0.25"/>
  <cols>
    <col min="4" max="4" width="13.28515625" bestFit="1" customWidth="1"/>
    <col min="5" max="5" width="11.57031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23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2023</v>
      </c>
      <c r="C2" t="s">
        <v>7</v>
      </c>
      <c r="D2" s="2">
        <v>42254</v>
      </c>
      <c r="E2" s="2">
        <v>4529</v>
      </c>
      <c r="F2" s="1">
        <v>10.7185118568656</v>
      </c>
      <c r="G2" t="s">
        <v>8</v>
      </c>
    </row>
    <row r="3" spans="1:7" x14ac:dyDescent="0.25">
      <c r="A3" t="s">
        <v>6</v>
      </c>
      <c r="B3">
        <v>2023</v>
      </c>
      <c r="C3" t="s">
        <v>9</v>
      </c>
      <c r="D3" s="2">
        <v>712334</v>
      </c>
      <c r="E3" s="2">
        <v>323504</v>
      </c>
      <c r="F3" s="1">
        <v>45.414650992371499</v>
      </c>
      <c r="G3" t="s">
        <v>8</v>
      </c>
    </row>
    <row r="4" spans="1:7" x14ac:dyDescent="0.25">
      <c r="A4" t="s">
        <v>6</v>
      </c>
      <c r="B4">
        <v>2023</v>
      </c>
      <c r="C4" t="s">
        <v>10</v>
      </c>
      <c r="D4" s="2">
        <v>56729</v>
      </c>
      <c r="E4" s="2">
        <v>6946</v>
      </c>
      <c r="F4" s="1">
        <v>12.2441784625147</v>
      </c>
      <c r="G4" t="s">
        <v>8</v>
      </c>
    </row>
    <row r="5" spans="1:7" x14ac:dyDescent="0.25">
      <c r="A5" t="s">
        <v>6</v>
      </c>
      <c r="B5">
        <v>2023</v>
      </c>
      <c r="C5" t="s">
        <v>11</v>
      </c>
      <c r="D5" s="2">
        <v>8393</v>
      </c>
      <c r="E5" s="2">
        <v>835</v>
      </c>
      <c r="F5" s="1">
        <v>9.9487668295007694</v>
      </c>
      <c r="G5" t="s">
        <v>8</v>
      </c>
    </row>
    <row r="6" spans="1:7" x14ac:dyDescent="0.25">
      <c r="A6" t="s">
        <v>6</v>
      </c>
      <c r="B6">
        <v>2023</v>
      </c>
      <c r="C6" t="s">
        <v>12</v>
      </c>
      <c r="D6" s="2">
        <v>19209</v>
      </c>
      <c r="E6" s="2">
        <v>1767</v>
      </c>
      <c r="F6" s="1">
        <v>9.1988130563798194</v>
      </c>
      <c r="G6" t="s">
        <v>8</v>
      </c>
    </row>
    <row r="7" spans="1:7" x14ac:dyDescent="0.25">
      <c r="A7" t="s">
        <v>6</v>
      </c>
      <c r="B7">
        <v>2023</v>
      </c>
      <c r="C7" t="s">
        <v>13</v>
      </c>
      <c r="D7" s="2">
        <v>239872</v>
      </c>
      <c r="E7" s="2">
        <v>97042</v>
      </c>
      <c r="F7" s="1">
        <v>40.455743062966903</v>
      </c>
      <c r="G7" t="s">
        <v>8</v>
      </c>
    </row>
    <row r="8" spans="1:7" x14ac:dyDescent="0.25">
      <c r="A8" t="s">
        <v>6</v>
      </c>
      <c r="B8">
        <v>2023</v>
      </c>
      <c r="C8" t="s">
        <v>14</v>
      </c>
      <c r="D8" s="2">
        <v>76776</v>
      </c>
      <c r="E8" s="2">
        <v>15896</v>
      </c>
      <c r="F8" s="1">
        <v>20.7043867875377</v>
      </c>
      <c r="G8" t="s">
        <v>8</v>
      </c>
    </row>
    <row r="9" spans="1:7" x14ac:dyDescent="0.25">
      <c r="A9" t="s">
        <v>6</v>
      </c>
      <c r="B9">
        <v>2023</v>
      </c>
      <c r="C9" t="s">
        <v>15</v>
      </c>
      <c r="D9" s="2">
        <v>367101</v>
      </c>
      <c r="E9" s="2">
        <v>131192</v>
      </c>
      <c r="F9" s="1">
        <v>35.737303902740599</v>
      </c>
      <c r="G9" t="s">
        <v>8</v>
      </c>
    </row>
    <row r="10" spans="1:7" x14ac:dyDescent="0.25">
      <c r="A10" t="s">
        <v>6</v>
      </c>
      <c r="B10">
        <v>2023</v>
      </c>
      <c r="C10" t="s">
        <v>16</v>
      </c>
      <c r="D10" s="2">
        <v>14222</v>
      </c>
      <c r="E10" s="2">
        <v>1304</v>
      </c>
      <c r="F10" s="1">
        <v>9.1688932639572496</v>
      </c>
      <c r="G10" t="s">
        <v>8</v>
      </c>
    </row>
    <row r="11" spans="1:7" x14ac:dyDescent="0.25">
      <c r="A11" t="s">
        <v>6</v>
      </c>
      <c r="B11">
        <v>2023</v>
      </c>
      <c r="C11" t="s">
        <v>17</v>
      </c>
      <c r="D11" s="2">
        <v>207994</v>
      </c>
      <c r="E11" s="2">
        <v>41623</v>
      </c>
      <c r="F11" s="1">
        <v>20.011634951008201</v>
      </c>
      <c r="G11" t="s">
        <v>8</v>
      </c>
    </row>
    <row r="12" spans="1:7" x14ac:dyDescent="0.25">
      <c r="A12" t="s">
        <v>6</v>
      </c>
      <c r="B12">
        <v>2023</v>
      </c>
      <c r="C12" t="s">
        <v>18</v>
      </c>
      <c r="D12" s="2">
        <v>12271</v>
      </c>
      <c r="E12" s="2">
        <v>2244</v>
      </c>
      <c r="F12" s="1">
        <v>18.287018172928001</v>
      </c>
      <c r="G12" t="s">
        <v>8</v>
      </c>
    </row>
    <row r="13" spans="1:7" x14ac:dyDescent="0.25">
      <c r="A13" t="s">
        <v>6</v>
      </c>
      <c r="B13">
        <v>2023</v>
      </c>
      <c r="C13" t="s">
        <v>19</v>
      </c>
      <c r="D13" s="2">
        <v>264460</v>
      </c>
      <c r="E13" s="2">
        <v>46754</v>
      </c>
      <c r="F13" s="1">
        <v>17.679044089843401</v>
      </c>
      <c r="G13" t="s">
        <v>8</v>
      </c>
    </row>
    <row r="14" spans="1:7" x14ac:dyDescent="0.25">
      <c r="A14" t="s">
        <v>6</v>
      </c>
      <c r="B14">
        <v>2023</v>
      </c>
      <c r="C14" t="s">
        <v>20</v>
      </c>
      <c r="D14" s="2">
        <v>163674</v>
      </c>
      <c r="E14" s="2">
        <v>32304</v>
      </c>
      <c r="F14" s="1">
        <v>19.736793870743</v>
      </c>
      <c r="G14" t="s">
        <v>8</v>
      </c>
    </row>
    <row r="15" spans="1:7" x14ac:dyDescent="0.25">
      <c r="A15" t="s">
        <v>6</v>
      </c>
      <c r="B15">
        <v>2023</v>
      </c>
      <c r="C15" t="s">
        <v>21</v>
      </c>
      <c r="D15" s="2">
        <v>2185289</v>
      </c>
      <c r="E15" s="2">
        <v>705940</v>
      </c>
      <c r="F15" s="1">
        <v>32.304194090575599</v>
      </c>
      <c r="G15" t="s">
        <v>8</v>
      </c>
    </row>
    <row r="16" spans="1:7" x14ac:dyDescent="0.25">
      <c r="A16" t="s">
        <v>22</v>
      </c>
      <c r="B16">
        <v>2023</v>
      </c>
      <c r="C16" t="s">
        <v>7</v>
      </c>
      <c r="D16" s="2">
        <v>10221</v>
      </c>
      <c r="E16" s="2">
        <v>584</v>
      </c>
      <c r="F16" s="1">
        <v>5.7137266412288401</v>
      </c>
      <c r="G16" t="s">
        <v>8</v>
      </c>
    </row>
    <row r="17" spans="1:7" x14ac:dyDescent="0.25">
      <c r="A17" t="s">
        <v>22</v>
      </c>
      <c r="B17">
        <v>2023</v>
      </c>
      <c r="C17" t="s">
        <v>9</v>
      </c>
      <c r="D17" s="2">
        <v>132536</v>
      </c>
      <c r="E17" s="2">
        <v>44752</v>
      </c>
      <c r="F17" s="1">
        <v>33.765920202812801</v>
      </c>
      <c r="G17" t="s">
        <v>8</v>
      </c>
    </row>
    <row r="18" spans="1:7" x14ac:dyDescent="0.25">
      <c r="A18" t="s">
        <v>22</v>
      </c>
      <c r="B18">
        <v>2023</v>
      </c>
      <c r="C18" t="s">
        <v>10</v>
      </c>
      <c r="D18" s="2">
        <v>13517</v>
      </c>
      <c r="E18" s="2">
        <v>942</v>
      </c>
      <c r="F18" s="1">
        <v>6.9690019974846402</v>
      </c>
      <c r="G18" t="s">
        <v>8</v>
      </c>
    </row>
    <row r="19" spans="1:7" x14ac:dyDescent="0.25">
      <c r="A19" t="s">
        <v>22</v>
      </c>
      <c r="B19">
        <v>2023</v>
      </c>
      <c r="C19" t="s">
        <v>11</v>
      </c>
      <c r="D19" s="2">
        <v>2346</v>
      </c>
      <c r="E19" s="2">
        <v>166</v>
      </c>
      <c r="F19" s="1">
        <v>7.0758738277919804</v>
      </c>
      <c r="G19" t="s">
        <v>8</v>
      </c>
    </row>
    <row r="20" spans="1:7" x14ac:dyDescent="0.25">
      <c r="A20" t="s">
        <v>22</v>
      </c>
      <c r="B20">
        <v>2023</v>
      </c>
      <c r="C20" t="s">
        <v>12</v>
      </c>
      <c r="D20" s="2">
        <v>5346</v>
      </c>
      <c r="E20" s="2">
        <v>278</v>
      </c>
      <c r="F20" s="1">
        <v>5.20014964459408</v>
      </c>
      <c r="G20" t="s">
        <v>8</v>
      </c>
    </row>
    <row r="21" spans="1:7" x14ac:dyDescent="0.25">
      <c r="A21" t="s">
        <v>22</v>
      </c>
      <c r="B21">
        <v>2023</v>
      </c>
      <c r="C21" t="s">
        <v>13</v>
      </c>
      <c r="D21" s="2">
        <v>35819</v>
      </c>
      <c r="E21" s="2">
        <v>9953</v>
      </c>
      <c r="F21" s="1">
        <v>27.786928724978299</v>
      </c>
      <c r="G21" t="s">
        <v>8</v>
      </c>
    </row>
    <row r="22" spans="1:7" x14ac:dyDescent="0.25">
      <c r="A22" t="s">
        <v>22</v>
      </c>
      <c r="B22">
        <v>2023</v>
      </c>
      <c r="C22" t="s">
        <v>14</v>
      </c>
      <c r="D22" s="2">
        <v>17145</v>
      </c>
      <c r="E22" s="2">
        <v>1797</v>
      </c>
      <c r="F22" s="1">
        <v>10.4811898512685</v>
      </c>
      <c r="G22" t="s">
        <v>8</v>
      </c>
    </row>
    <row r="23" spans="1:7" x14ac:dyDescent="0.25">
      <c r="A23" t="s">
        <v>22</v>
      </c>
      <c r="B23">
        <v>2023</v>
      </c>
      <c r="C23" t="s">
        <v>15</v>
      </c>
      <c r="D23" s="2">
        <v>61027</v>
      </c>
      <c r="E23" s="2">
        <v>12285</v>
      </c>
      <c r="F23" s="1">
        <v>20.130434070165599</v>
      </c>
      <c r="G23" t="s">
        <v>8</v>
      </c>
    </row>
    <row r="24" spans="1:7" x14ac:dyDescent="0.25">
      <c r="A24" t="s">
        <v>22</v>
      </c>
      <c r="B24">
        <v>2023</v>
      </c>
      <c r="C24" t="s">
        <v>16</v>
      </c>
      <c r="D24" s="2">
        <v>4050</v>
      </c>
      <c r="E24" s="2">
        <v>308</v>
      </c>
      <c r="F24" s="1">
        <v>7.6049382716049303</v>
      </c>
      <c r="G24" t="s">
        <v>8</v>
      </c>
    </row>
    <row r="25" spans="1:7" x14ac:dyDescent="0.25">
      <c r="A25" t="s">
        <v>22</v>
      </c>
      <c r="B25">
        <v>2023</v>
      </c>
      <c r="C25" t="s">
        <v>17</v>
      </c>
      <c r="D25" s="2">
        <v>48881</v>
      </c>
      <c r="E25" s="2">
        <v>5108</v>
      </c>
      <c r="F25" s="1">
        <v>10.4498680468893</v>
      </c>
      <c r="G25" t="s">
        <v>8</v>
      </c>
    </row>
    <row r="26" spans="1:7" x14ac:dyDescent="0.25">
      <c r="A26" t="s">
        <v>22</v>
      </c>
      <c r="B26">
        <v>2023</v>
      </c>
      <c r="C26" t="s">
        <v>18</v>
      </c>
      <c r="D26" s="2">
        <v>2221</v>
      </c>
      <c r="E26" s="2">
        <v>315</v>
      </c>
      <c r="F26" s="1">
        <v>14.1828005402971</v>
      </c>
      <c r="G26" t="s">
        <v>8</v>
      </c>
    </row>
    <row r="27" spans="1:7" x14ac:dyDescent="0.25">
      <c r="A27" t="s">
        <v>22</v>
      </c>
      <c r="B27">
        <v>2023</v>
      </c>
      <c r="C27" t="s">
        <v>19</v>
      </c>
      <c r="D27" s="2">
        <v>56938</v>
      </c>
      <c r="E27" s="2">
        <v>5709</v>
      </c>
      <c r="F27" s="1">
        <v>10.026695704099099</v>
      </c>
      <c r="G27" t="s">
        <v>8</v>
      </c>
    </row>
    <row r="28" spans="1:7" x14ac:dyDescent="0.25">
      <c r="A28" t="s">
        <v>22</v>
      </c>
      <c r="B28">
        <v>2023</v>
      </c>
      <c r="C28" t="s">
        <v>20</v>
      </c>
      <c r="D28" s="2">
        <v>36858</v>
      </c>
      <c r="E28" s="2">
        <v>3736</v>
      </c>
      <c r="F28" s="1">
        <v>10.1361983829833</v>
      </c>
      <c r="G28" t="s">
        <v>8</v>
      </c>
    </row>
    <row r="29" spans="1:7" x14ac:dyDescent="0.25">
      <c r="A29" t="s">
        <v>22</v>
      </c>
      <c r="B29">
        <v>2023</v>
      </c>
      <c r="C29" t="s">
        <v>21</v>
      </c>
      <c r="D29" s="2">
        <v>426905</v>
      </c>
      <c r="E29" s="2">
        <v>85933</v>
      </c>
      <c r="F29" s="1">
        <v>20.129302772279502</v>
      </c>
      <c r="G29" t="s">
        <v>8</v>
      </c>
    </row>
    <row r="31" spans="1:7" x14ac:dyDescent="0.25">
      <c r="D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334F-8FDB-41AF-B22A-120C607BD481}">
  <dimension ref="A1:B15"/>
  <sheetViews>
    <sheetView workbookViewId="0">
      <selection activeCell="B15" sqref="B15"/>
    </sheetView>
  </sheetViews>
  <sheetFormatPr defaultRowHeight="15" x14ac:dyDescent="0.25"/>
  <cols>
    <col min="1" max="1" width="18.5703125" bestFit="1" customWidth="1"/>
  </cols>
  <sheetData>
    <row r="1" spans="1:2" x14ac:dyDescent="0.25">
      <c r="A1" t="s">
        <v>2</v>
      </c>
      <c r="B1" t="s">
        <v>24</v>
      </c>
    </row>
    <row r="2" spans="1:2" x14ac:dyDescent="0.25">
      <c r="A2" t="s">
        <v>7</v>
      </c>
      <c r="B2" s="3">
        <f>'2024DDA_Req'!D16/'2024DDA_Req'!D2</f>
        <v>0.24189425853173663</v>
      </c>
    </row>
    <row r="3" spans="1:2" x14ac:dyDescent="0.25">
      <c r="A3" t="s">
        <v>9</v>
      </c>
      <c r="B3" s="3">
        <f>'2024DDA_Req'!D17/'2024DDA_Req'!D3</f>
        <v>0.1860587870296799</v>
      </c>
    </row>
    <row r="4" spans="1:2" x14ac:dyDescent="0.25">
      <c r="A4" t="s">
        <v>10</v>
      </c>
      <c r="B4" s="3">
        <f>'2024DDA_Req'!D18/'2024DDA_Req'!D4</f>
        <v>0.23827319360468191</v>
      </c>
    </row>
    <row r="5" spans="1:2" x14ac:dyDescent="0.25">
      <c r="A5" t="s">
        <v>11</v>
      </c>
      <c r="B5" s="3">
        <f>'2024DDA_Req'!D19/'2024DDA_Req'!D5</f>
        <v>0.27951864649112357</v>
      </c>
    </row>
    <row r="6" spans="1:2" x14ac:dyDescent="0.25">
      <c r="A6" t="s">
        <v>12</v>
      </c>
      <c r="B6" s="3">
        <f>'2024DDA_Req'!D20/'2024DDA_Req'!D6</f>
        <v>0.27830704357332503</v>
      </c>
    </row>
    <row r="7" spans="1:2" x14ac:dyDescent="0.25">
      <c r="A7" t="s">
        <v>13</v>
      </c>
      <c r="B7" s="3">
        <f>'2024DDA_Req'!D21/'2024DDA_Req'!D7</f>
        <v>0.1493254735859125</v>
      </c>
    </row>
    <row r="8" spans="1:2" x14ac:dyDescent="0.25">
      <c r="A8" t="s">
        <v>14</v>
      </c>
      <c r="B8" s="3">
        <f>'2024DDA_Req'!D22/'2024DDA_Req'!D8</f>
        <v>0.22331197249140355</v>
      </c>
    </row>
    <row r="9" spans="1:2" x14ac:dyDescent="0.25">
      <c r="A9" t="s">
        <v>15</v>
      </c>
      <c r="B9" s="3">
        <f>'2024DDA_Req'!D23/'2024DDA_Req'!D9</f>
        <v>0.1662403534722052</v>
      </c>
    </row>
    <row r="10" spans="1:2" x14ac:dyDescent="0.25">
      <c r="A10" t="s">
        <v>16</v>
      </c>
      <c r="B10" s="3">
        <f>'2024DDA_Req'!D24/'2024DDA_Req'!D10</f>
        <v>0.2847700745324146</v>
      </c>
    </row>
    <row r="11" spans="1:2" x14ac:dyDescent="0.25">
      <c r="A11" t="s">
        <v>17</v>
      </c>
      <c r="B11" s="3">
        <f>'2024DDA_Req'!D25/'2024DDA_Req'!D11</f>
        <v>0.23501158687269824</v>
      </c>
    </row>
    <row r="12" spans="1:2" x14ac:dyDescent="0.25">
      <c r="A12" t="s">
        <v>18</v>
      </c>
      <c r="B12" s="3">
        <f>'2024DDA_Req'!D26/'2024DDA_Req'!D12</f>
        <v>0.18099584385950615</v>
      </c>
    </row>
    <row r="13" spans="1:2" x14ac:dyDescent="0.25">
      <c r="A13" t="s">
        <v>19</v>
      </c>
      <c r="B13" s="3">
        <f>'2024DDA_Req'!D27/'2024DDA_Req'!D13</f>
        <v>0.21529910005293806</v>
      </c>
    </row>
    <row r="14" spans="1:2" x14ac:dyDescent="0.25">
      <c r="A14" t="s">
        <v>20</v>
      </c>
      <c r="B14" s="3">
        <f>'2024DDA_Req'!D28/'2024DDA_Req'!D14</f>
        <v>0.22519153927929911</v>
      </c>
    </row>
    <row r="15" spans="1:2" x14ac:dyDescent="0.25">
      <c r="A15" t="s">
        <v>21</v>
      </c>
      <c r="B15" s="3">
        <f>'2024DDA_Req'!D29/'2024DDA_Req'!D15</f>
        <v>0.19535402411305783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2024DDA_Req</vt:lpstr>
      <vt:lpstr>Share 60Up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 McCall</cp:lastModifiedBy>
  <dcterms:created xsi:type="dcterms:W3CDTF">2024-12-11T18:00:41Z</dcterms:created>
  <dcterms:modified xsi:type="dcterms:W3CDTF">2024-12-11T18:06:38Z</dcterms:modified>
</cp:coreProperties>
</file>