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7E5E04DD-D766-4D17-892A-B8BC362E1A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'1D'!$L$2:$L$7</definedName>
    <definedName name="Demand">'1D'!$I$2:$I$7</definedName>
    <definedName name="DistanceCost">'1D'!$B$2:$B$3</definedName>
    <definedName name="Distances">Distances!$A$1:$F$6</definedName>
    <definedName name="Horses">'1D'!$A$2:$A$3</definedName>
    <definedName name="HorseStore">HorseStore!$A$1:$D$2</definedName>
    <definedName name="HorseTrailer">HorseTrailer!$A$1:$B$2</definedName>
    <definedName name="Locations">'1D'!$F$2:$F$7</definedName>
    <definedName name="PalletCapacity">'1D'!$E$2:$E$3</definedName>
    <definedName name="Stores">'1D'!$F$3:$F$6</definedName>
    <definedName name="TimeCost">'1D'!$C$2:$C$3</definedName>
    <definedName name="Times">Times!$A$1:$F$6</definedName>
    <definedName name="Trailers">'1D'!$D$2:$D$3</definedName>
    <definedName name="TrailerStore">TrailerStore!$A$1:$D$2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5" l="1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A6" i="1"/>
  <c r="F6" i="1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F6" i="4"/>
  <c r="G6" i="4"/>
  <c r="F7" i="4"/>
  <c r="G7" i="4"/>
  <c r="G1" i="4"/>
  <c r="F1" i="1"/>
  <c r="F1" i="4" s="1"/>
  <c r="A6" i="4"/>
  <c r="A7" i="4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D3" i="1" l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I3" i="3" a="1"/>
  <c r="I3" i="3" s="1"/>
  <c r="P18" i="3" s="1"/>
  <c r="P19" i="3" s="1"/>
  <c r="G3" i="3"/>
  <c r="E2" i="1" s="1"/>
  <c r="E2" i="4" s="1"/>
  <c r="E1" i="1"/>
  <c r="E1" i="4" s="1"/>
  <c r="D1" i="1"/>
  <c r="D1" i="4" s="1"/>
  <c r="G2" i="4"/>
  <c r="B7" i="4"/>
  <c r="G3" i="4"/>
  <c r="C7" i="4"/>
  <c r="D7" i="4"/>
  <c r="C1" i="1"/>
  <c r="C1" i="4" s="1"/>
  <c r="G4" i="4"/>
  <c r="E7" i="4"/>
  <c r="G5" i="4"/>
  <c r="C2" i="1" l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<sst xmlns="http://schemas.openxmlformats.org/spreadsheetml/2006/main" count="35" uniqueCount="35">
  <si>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</si>
  <si>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</si>
  <si>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</si>
  <si>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</si>
  <si>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</si>
  <si>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</si>
  <si>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</si>
  <si>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</si>
  <si>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</si>
  <si>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</si>
  <si>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</si>
  <si>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C 1</t>
  </si>
  <si>
    <t>C 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</si>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</sst>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-68.589284001108666</c:v>
                </c:pt>
                <c:pt idx="2">
                  <c:v>-66.636522852924898</c:v>
                </c:pt>
                <c:pt idx="3">
                  <c:v>55.591685921460524</c:v>
                </c:pt>
                <c:pt idx="4">
                  <c:v>46.010540561651766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69.237478643058978</c:v>
                </c:pt>
                <c:pt idx="2">
                  <c:v>-75.890847876682315</c:v>
                </c:pt>
                <c:pt idx="3">
                  <c:v>-20.416765050513291</c:v>
                </c:pt>
                <c:pt idx="4">
                  <c:v>-82.158981166325347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P16" sqref="P16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16</v>
      </c>
      <c r="H1" s="1" t="s">
        <v>17</v>
      </c>
      <c r="I1" s="1" t="s">
        <v>1</v>
      </c>
      <c r="J1" s="1" t="s">
        <v>2</v>
      </c>
      <c r="K1" s="1" t="s">
        <v>3</v>
      </c>
      <c r="L1" s="1" t="s">
        <v>14</v>
      </c>
      <c r="O1" s="3" t="s">
        <v>24</v>
      </c>
      <c r="R1" s="3"/>
    </row>
    <row r="2" spans="1:18" ht="15" customHeight="1" x14ac:dyDescent="0.25">
      <c r="A2" t="s">
        <v>9</v>
      </c>
      <c r="B2" cm="1">
        <f t="array" aca="1" ref="B2:B3" ca="1">_xlfn.RANDARRAY(P8,1,P10,P9,FALSE)</f>
        <v>0.83626847063118803</v>
      </c>
      <c r="C2" s="2" cm="1">
        <f t="array" aca="1" ref="C2:C3" ca="1">_xlfn.RANDARRAY(P8,1,P12,P11,FALSE)</f>
        <v>12.268351655606208</v>
      </c>
      <c r="D2" t="s">
        <v>11</v>
      </c>
      <c r="E2" s="2" cm="1">
        <f t="array" aca="1" ref="E2:E3" ca="1">_xlfn.RANDARRAY(P8,1,P14,P13,TRUE)</f>
        <v>23</v>
      </c>
      <c r="F2" t="s">
        <v>13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6" ca="1">_xlfn.RANDARRAY(P2+1,1,P7,P6,FALSE)</f>
        <v>8.122102570638029E-2</v>
      </c>
      <c r="O2" s="1" t="s">
        <v>20</v>
      </c>
      <c r="P2">
        <v>4</v>
      </c>
      <c r="R2" s="7"/>
    </row>
    <row r="3" spans="1:18" x14ac:dyDescent="0.25">
      <c r="A3" t="s">
        <v>10</v>
      </c>
      <c r="B3">
        <f ca="1"/>
        <v>0.71577426944365174</v>
      </c>
      <c r="C3" s="2">
        <f ca="1"/>
        <v>10.464096399216533</v>
      </c>
      <c r="D3" t="s">
        <v>12</v>
      </c>
      <c r="E3" s="2">
        <f ca="1"/>
        <v>24</v>
      </c>
      <c r="F3">
        <v>1</v>
      </c>
      <c r="G3" cm="1">
        <f t="array" aca="1" ref="G3:H6" ca="1">_xlfn.RANDARRAY(P2,2,P4,P3,FALSE)</f>
        <v>-68.589284001108666</v>
      </c>
      <c r="H3">
        <f ca="1"/>
        <v>69.237478643058978</v>
      </c>
      <c r="I3" cm="1">
        <f t="array" aca="1" ref="I3:I6" ca="1">_xlfn.RANDARRAY(P2,1,0,ROUNDUP((P17/P2),0),TRUE)</f>
        <v>10</v>
      </c>
      <c r="J3">
        <f ca="1">IF(RAND()&lt;$P$5,RANDBETWEEN(5,23), 0)</f>
        <v>0</v>
      </c>
      <c r="K3">
        <f ca="1">IF(J3=0,24,J3+1)</f>
        <v>24</v>
      </c>
      <c r="L3">
        <f ca="1"/>
        <v>7.0393182417336608E-2</v>
      </c>
      <c r="O3" s="1" t="s">
        <v>18</v>
      </c>
      <c r="P3">
        <v>100</v>
      </c>
      <c r="R3" s="7"/>
    </row>
    <row r="4" spans="1:18" x14ac:dyDescent="0.25">
      <c r="F4">
        <v>2</v>
      </c>
      <c r="G4">
        <f ca="1"/>
        <v>-66.636522852924898</v>
      </c>
      <c r="H4">
        <f ca="1"/>
        <v>-75.890847876682315</v>
      </c>
      <c r="I4">
        <f ca="1"/>
        <v>10</v>
      </c>
      <c r="J4">
        <f t="shared" ref="J4:J6" ca="1" si="0">IF(RAND()&lt;$P$5,RANDBETWEEN(5,23), 0)</f>
        <v>0</v>
      </c>
      <c r="K4">
        <f t="shared" ref="K4:K6" ca="1" si="1">IF(J4=0,24,J4+1)</f>
        <v>24</v>
      </c>
      <c r="L4">
        <f ca="1"/>
        <v>7.9235558079375712E-2</v>
      </c>
      <c r="O4" s="1" t="s">
        <v>19</v>
      </c>
      <c r="P4">
        <v>-100</v>
      </c>
      <c r="R4" s="7"/>
    </row>
    <row r="5" spans="1:18" x14ac:dyDescent="0.25">
      <c r="F5">
        <v>3</v>
      </c>
      <c r="G5">
        <f ca="1"/>
        <v>55.591685921460524</v>
      </c>
      <c r="H5">
        <f ca="1"/>
        <v>-20.416765050513291</v>
      </c>
      <c r="I5">
        <f ca="1"/>
        <v>4</v>
      </c>
      <c r="J5">
        <f t="shared" ca="1" si="0"/>
        <v>0</v>
      </c>
      <c r="K5">
        <f t="shared" ca="1" si="1"/>
        <v>24</v>
      </c>
      <c r="L5">
        <f ca="1"/>
        <v>6.1022661362601233E-2</v>
      </c>
      <c r="O5" s="1" t="s">
        <v>30</v>
      </c>
      <c r="P5" s="5">
        <v>0.33</v>
      </c>
      <c r="R5" s="7"/>
    </row>
    <row r="6" spans="1:18" x14ac:dyDescent="0.25">
      <c r="F6">
        <v>4</v>
      </c>
      <c r="G6">
        <f ca="1"/>
        <v>46.010540561651766</v>
      </c>
      <c r="H6">
        <f ca="1"/>
        <v>-82.158981166325347</v>
      </c>
      <c r="I6">
        <f ca="1"/>
        <v>4</v>
      </c>
      <c r="J6">
        <f t="shared" ca="1" si="0"/>
        <v>10</v>
      </c>
      <c r="K6">
        <f t="shared" ca="1" si="1"/>
        <v>11</v>
      </c>
      <c r="L6">
        <f ca="1"/>
        <v>0.10641561753462475</v>
      </c>
      <c r="O6" s="1" t="s">
        <v>32</v>
      </c>
      <c r="P6">
        <f>10/60</f>
        <v>0.16666666666666666</v>
      </c>
      <c r="R6" s="7"/>
    </row>
    <row r="7" spans="1:18" x14ac:dyDescent="0.25">
      <c r="F7" t="s">
        <v>15</v>
      </c>
      <c r="G7">
        <v>0</v>
      </c>
      <c r="H7">
        <v>0</v>
      </c>
      <c r="I7">
        <v>0</v>
      </c>
      <c r="J7">
        <v>0</v>
      </c>
      <c r="K7">
        <v>32</v>
      </c>
      <c r="L7">
        <v>0</v>
      </c>
      <c r="O7" s="1" t="s">
        <v>31</v>
      </c>
      <c r="P7">
        <f>1/60</f>
        <v>1.6666666666666666E-2</v>
      </c>
    </row>
    <row r="8" spans="1:18" x14ac:dyDescent="0.25">
      <c r="O8" s="1" t="s">
        <v>23</v>
      </c>
      <c r="P8">
        <v>2</v>
      </c>
    </row>
    <row r="9" spans="1:18" x14ac:dyDescent="0.25">
      <c r="O9" s="1" t="s">
        <v>27</v>
      </c>
      <c r="P9">
        <v>1.5</v>
      </c>
    </row>
    <row r="10" spans="1:18" x14ac:dyDescent="0.25">
      <c r="O10" s="1" t="s">
        <v>26</v>
      </c>
      <c r="P10">
        <v>0.7</v>
      </c>
    </row>
    <row r="11" spans="1:18" x14ac:dyDescent="0.25">
      <c r="O11" s="1" t="s">
        <v>28</v>
      </c>
      <c r="P11">
        <v>15</v>
      </c>
    </row>
    <row r="12" spans="1:18" x14ac:dyDescent="0.25">
      <c r="O12" s="1" t="s">
        <v>29</v>
      </c>
      <c r="P12">
        <v>7</v>
      </c>
    </row>
    <row r="13" spans="1:18" x14ac:dyDescent="0.25">
      <c r="O13" s="1" t="s">
        <v>21</v>
      </c>
      <c r="P13">
        <v>30</v>
      </c>
    </row>
    <row r="14" spans="1:18" x14ac:dyDescent="0.25">
      <c r="O14" s="1" t="s">
        <v>22</v>
      </c>
      <c r="P14">
        <v>16</v>
      </c>
    </row>
    <row r="15" spans="1:18" x14ac:dyDescent="0.25">
      <c r="O15" s="1" t="s">
        <v>33</v>
      </c>
      <c r="P15" s="6">
        <v>0.95</v>
      </c>
    </row>
    <row r="17" spans="15:16" x14ac:dyDescent="0.25">
      <c r="O17" s="1" t="s">
        <v>25</v>
      </c>
      <c r="P17">
        <f ca="1">SUM(E:E)</f>
        <v>47</v>
      </c>
    </row>
    <row r="18" spans="15:16" x14ac:dyDescent="0.25">
      <c r="O18" s="1" t="s">
        <v>34</v>
      </c>
      <c r="P18">
        <f ca="1">SUM(I:I)</f>
        <v>28</v>
      </c>
    </row>
    <row r="19" spans="15:16" x14ac:dyDescent="0.25">
      <c r="P19" s="5">
        <f ca="1">P18/P17</f>
        <v>0.5957446808510638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F6"/>
  <sheetViews>
    <sheetView workbookViewId="0">
      <selection activeCell="D12" sqref="D12"/>
    </sheetView>
  </sheetViews>
  <sheetFormatPr defaultRowHeight="15" x14ac:dyDescent="0.25"/>
  <sheetData>
    <row r="1" spans="1:6" x14ac:dyDescent="0.25">
      <c r="A1">
        <f>SQRT(('1D'!$G$2-'1D'!$G2)^2+('1D'!$H$2-'1D'!$H2)^2)</f>
        <v>0</v>
      </c>
      <c r="B1">
        <f ca="1">SQRT(('1D'!$G$3-'1D'!$G2)^2+('1D'!$H$3-'1D'!$H2)^2)</f>
        <v>97.459316274190996</v>
      </c>
      <c r="C1">
        <f ca="1">SQRT(('1D'!$G$4-'1D'!$G2)^2+('1D'!$H$4-'1D'!$H2)^2)</f>
        <v>100.99429176626825</v>
      </c>
      <c r="D1">
        <f ca="1">SQRT(('1D'!$G$5-'1D'!$G2)^2+('1D'!$H$5-'1D'!$H2)^2)</f>
        <v>59.222291738146822</v>
      </c>
      <c r="E1">
        <f ca="1">SQRT(('1D'!$G$6-'1D'!$G2)^2+('1D'!$H$6-'1D'!$H2)^2)</f>
        <v>94.165110465947023</v>
      </c>
      <c r="F1">
        <f>SQRT(('1D'!$G$7-'1D'!$G2)^2+('1D'!$H$7-'1D'!$H2)^2)</f>
        <v>0</v>
      </c>
    </row>
    <row r="2" spans="1:6" x14ac:dyDescent="0.25">
      <c r="A2">
        <f ca="1">SQRT(('1D'!$G$2-'1D'!$G3)^2+('1D'!$H$2-'1D'!$H3)^2)</f>
        <v>97.459316274190996</v>
      </c>
      <c r="B2">
        <f ca="1">SQRT(('1D'!$G$3-'1D'!$G3)^2+('1D'!$H$3-'1D'!$H3)^2)</f>
        <v>0</v>
      </c>
      <c r="C2">
        <f ca="1">SQRT(('1D'!$G$4-'1D'!$G3)^2+('1D'!$H$4-'1D'!$H3)^2)</f>
        <v>145.14146352618366</v>
      </c>
      <c r="D2">
        <f ca="1">SQRT(('1D'!$G$5-'1D'!$G3)^2+('1D'!$H$5-'1D'!$H3)^2)</f>
        <v>153.16264787204639</v>
      </c>
      <c r="E2">
        <f ca="1">SQRT(('1D'!$G$6-'1D'!$G3)^2+('1D'!$H$6-'1D'!$H3)^2)</f>
        <v>189.87892940668797</v>
      </c>
      <c r="F2">
        <f ca="1">SQRT(('1D'!$G$7-'1D'!$G3)^2+('1D'!$H$7-'1D'!$H3)^2)</f>
        <v>97.459316274190996</v>
      </c>
    </row>
    <row r="3" spans="1:6" x14ac:dyDescent="0.25">
      <c r="A3">
        <f ca="1">SQRT(('1D'!$G$2-'1D'!$G4)^2+('1D'!$H$2-'1D'!$H4)^2)</f>
        <v>100.99429176626825</v>
      </c>
      <c r="B3">
        <f ca="1">SQRT(('1D'!$G$3-'1D'!$G4)^2+('1D'!$H$3-'1D'!$H4)^2)</f>
        <v>145.14146352618366</v>
      </c>
      <c r="C3">
        <f ca="1">SQRT(('1D'!$G$4-'1D'!$G4)^2+('1D'!$H$4-'1D'!$H4)^2)</f>
        <v>0</v>
      </c>
      <c r="D3">
        <f ca="1">SQRT(('1D'!$G$5-'1D'!$G4)^2+('1D'!$H$5-'1D'!$H4)^2)</f>
        <v>134.22782455809752</v>
      </c>
      <c r="E3">
        <f ca="1">SQRT(('1D'!$G$6-'1D'!$G4)^2+('1D'!$H$6-'1D'!$H4)^2)</f>
        <v>112.82132063960424</v>
      </c>
      <c r="F3">
        <f ca="1">SQRT(('1D'!$G$7-'1D'!$G4)^2+('1D'!$H$7-'1D'!$H4)^2)</f>
        <v>100.99429176626825</v>
      </c>
    </row>
    <row r="4" spans="1:6" x14ac:dyDescent="0.25">
      <c r="A4">
        <f ca="1">SQRT(('1D'!$G$2-'1D'!$G5)^2+('1D'!$H$2-'1D'!$H5)^2)</f>
        <v>59.222291738146822</v>
      </c>
      <c r="B4">
        <f ca="1">SQRT(('1D'!$G$3-'1D'!$G5)^2+('1D'!$H$3-'1D'!$H5)^2)</f>
        <v>153.16264787204639</v>
      </c>
      <c r="C4">
        <f ca="1">SQRT(('1D'!$G$4-'1D'!$G5)^2+('1D'!$H$4-'1D'!$H5)^2)</f>
        <v>134.22782455809752</v>
      </c>
      <c r="D4">
        <f ca="1">SQRT(('1D'!$G$5-'1D'!$G5)^2+('1D'!$H$5-'1D'!$H5)^2)</f>
        <v>0</v>
      </c>
      <c r="E4">
        <f ca="1">SQRT(('1D'!$G$6-'1D'!$G5)^2+('1D'!$H$6-'1D'!$H5)^2)</f>
        <v>62.481193949038989</v>
      </c>
      <c r="F4">
        <f ca="1">SQRT(('1D'!$G$7-'1D'!$G5)^2+('1D'!$H$7-'1D'!$H5)^2)</f>
        <v>59.222291738146822</v>
      </c>
    </row>
    <row r="5" spans="1:6" x14ac:dyDescent="0.25">
      <c r="A5">
        <f ca="1">SQRT(('1D'!$G$2-'1D'!$G6)^2+('1D'!$H$2-'1D'!$H6)^2)</f>
        <v>94.165110465947023</v>
      </c>
      <c r="B5">
        <f ca="1">SQRT(('1D'!$G$3-'1D'!$G6)^2+('1D'!$H$3-'1D'!$H6)^2)</f>
        <v>189.87892940668797</v>
      </c>
      <c r="C5">
        <f ca="1">SQRT(('1D'!$G$4-'1D'!$G6)^2+('1D'!$H$4-'1D'!$H6)^2)</f>
        <v>112.82132063960424</v>
      </c>
      <c r="D5">
        <f ca="1">SQRT(('1D'!$G$5-'1D'!$G6)^2+('1D'!$H$5-'1D'!$H6)^2)</f>
        <v>62.481193949038989</v>
      </c>
      <c r="E5">
        <f ca="1">SQRT(('1D'!$G$6-'1D'!$G6)^2+('1D'!$H$6-'1D'!$H6)^2)</f>
        <v>0</v>
      </c>
      <c r="F5">
        <f ca="1">SQRT(('1D'!$G$7-'1D'!$G6)^2+('1D'!$H$7-'1D'!$H6)^2)</f>
        <v>94.165110465947023</v>
      </c>
    </row>
    <row r="6" spans="1:6" x14ac:dyDescent="0.25">
      <c r="A6">
        <f>SQRT(('1D'!$G$2-'1D'!$G7)^2+('1D'!$H$2-'1D'!$H7)^2)</f>
        <v>0</v>
      </c>
      <c r="B6">
        <f ca="1">SQRT(('1D'!$G$3-'1D'!$G7)^2+('1D'!$H$3-'1D'!$H7)^2)</f>
        <v>97.459316274190996</v>
      </c>
      <c r="C6">
        <f ca="1">SQRT(('1D'!$G$4-'1D'!$G7)^2+('1D'!$H$4-'1D'!$H7)^2)</f>
        <v>100.99429176626825</v>
      </c>
      <c r="D6">
        <f ca="1">SQRT(('1D'!$G$5-'1D'!$G7)^2+('1D'!$H$5-'1D'!$H7)^2)</f>
        <v>59.222291738146822</v>
      </c>
      <c r="E6">
        <f ca="1">SQRT(('1D'!$G$6-'1D'!$G7)^2+('1D'!$H$6-'1D'!$H7)^2)</f>
        <v>94.165110465947023</v>
      </c>
      <c r="F6">
        <f>SQRT(('1D'!$G$7-'1D'!$G7)^2+('1D'!$H$7-'1D'!$H7)^2)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G7" sqref="G7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1.2182414534273875</v>
      </c>
      <c r="C1">
        <f ca="1">Distances!C1/80</f>
        <v>1.262428647078353</v>
      </c>
      <c r="D1">
        <f ca="1">Distances!D1/80</f>
        <v>0.7402786467268353</v>
      </c>
      <c r="E1">
        <f ca="1">Distances!E1/80</f>
        <v>1.1770638808243379</v>
      </c>
      <c r="F1">
        <f>Distances!F1/80</f>
        <v>0</v>
      </c>
      <c r="G1">
        <f>Distances!G1/80</f>
        <v>0</v>
      </c>
    </row>
    <row r="2" spans="1:7" x14ac:dyDescent="0.25">
      <c r="A2">
        <f ca="1">Distances!A2/80</f>
        <v>1.2182414534273875</v>
      </c>
      <c r="B2">
        <f ca="1">Distances!B2/80</f>
        <v>0</v>
      </c>
      <c r="C2">
        <f ca="1">Distances!C2/80</f>
        <v>1.8142682940772956</v>
      </c>
      <c r="D2">
        <f ca="1">Distances!D2/80</f>
        <v>1.9145330984005799</v>
      </c>
      <c r="E2">
        <f ca="1">Distances!E2/80</f>
        <v>2.3734866175835996</v>
      </c>
      <c r="F2">
        <f ca="1">Distances!F2/80</f>
        <v>1.2182414534273875</v>
      </c>
      <c r="G2">
        <f>Distances!G2/80</f>
        <v>0</v>
      </c>
    </row>
    <row r="3" spans="1:7" x14ac:dyDescent="0.25">
      <c r="A3">
        <f ca="1">Distances!A3/80</f>
        <v>1.262428647078353</v>
      </c>
      <c r="B3">
        <f ca="1">Distances!B3/80</f>
        <v>1.8142682940772956</v>
      </c>
      <c r="C3">
        <f ca="1">Distances!C3/80</f>
        <v>0</v>
      </c>
      <c r="D3">
        <f ca="1">Distances!D3/80</f>
        <v>1.677847806976219</v>
      </c>
      <c r="E3">
        <f ca="1">Distances!E3/80</f>
        <v>1.4102665079950529</v>
      </c>
      <c r="F3">
        <f ca="1">Distances!F3/80</f>
        <v>1.262428647078353</v>
      </c>
      <c r="G3">
        <f>Distances!G3/80</f>
        <v>0</v>
      </c>
    </row>
    <row r="4" spans="1:7" x14ac:dyDescent="0.25">
      <c r="A4">
        <f ca="1">Distances!A4/80</f>
        <v>0.7402786467268353</v>
      </c>
      <c r="B4">
        <f ca="1">Distances!B4/80</f>
        <v>1.9145330984005799</v>
      </c>
      <c r="C4">
        <f ca="1">Distances!C4/80</f>
        <v>1.677847806976219</v>
      </c>
      <c r="D4">
        <f ca="1">Distances!D4/80</f>
        <v>0</v>
      </c>
      <c r="E4">
        <f ca="1">Distances!E4/80</f>
        <v>0.78101492436298736</v>
      </c>
      <c r="F4">
        <f ca="1">Distances!F4/80</f>
        <v>0.7402786467268353</v>
      </c>
      <c r="G4">
        <f>Distances!G4/80</f>
        <v>0</v>
      </c>
    </row>
    <row r="5" spans="1:7" x14ac:dyDescent="0.25">
      <c r="A5">
        <f ca="1">Distances!A5/80</f>
        <v>1.1770638808243379</v>
      </c>
      <c r="B5">
        <f ca="1">Distances!B5/80</f>
        <v>2.3734866175835996</v>
      </c>
      <c r="C5">
        <f ca="1">Distances!C5/80</f>
        <v>1.4102665079950529</v>
      </c>
      <c r="D5">
        <f ca="1">Distances!D5/80</f>
        <v>0.78101492436298736</v>
      </c>
      <c r="E5">
        <f ca="1">Distances!E5/80</f>
        <v>0</v>
      </c>
      <c r="F5">
        <f ca="1">Distances!F5/80</f>
        <v>1.1770638808243379</v>
      </c>
      <c r="G5">
        <f>Distances!G5/80</f>
        <v>0</v>
      </c>
    </row>
    <row r="6" spans="1:7" x14ac:dyDescent="0.25">
      <c r="A6">
        <f>Distances!A6/80</f>
        <v>0</v>
      </c>
      <c r="B6">
        <f ca="1">Distances!B6/80</f>
        <v>1.2182414534273875</v>
      </c>
      <c r="C6">
        <f ca="1">Distances!C6/80</f>
        <v>1.262428647078353</v>
      </c>
      <c r="D6">
        <f ca="1">Distances!D6/80</f>
        <v>0.7402786467268353</v>
      </c>
      <c r="E6">
        <f ca="1">Distances!E6/80</f>
        <v>1.1770638808243379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0</v>
      </c>
      <c r="C7">
        <f>Distances!C7/80</f>
        <v>0</v>
      </c>
      <c r="D7">
        <f>Distances!D7/80</f>
        <v>0</v>
      </c>
      <c r="E7">
        <f>Distances!E7/80</f>
        <v>0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G4" sqref="G4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0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E5"/>
  <sheetViews>
    <sheetView workbookViewId="0">
      <selection activeCell="I1" sqref="I1:N5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0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E5"/>
  <sheetViews>
    <sheetView workbookViewId="0">
      <selection activeCell="I1" sqref="I1"/>
    </sheetView>
  </sheetViews>
  <sheetFormatPr defaultRowHeight="15" x14ac:dyDescent="0.25"/>
  <sheetData>
    <row r="1" spans="1:5" x14ac:dyDescent="0.25">
      <c r="A1">
        <f ca="1">IF(RAND()&lt;'1D'!$P$15,1,0)</f>
        <v>0</v>
      </c>
      <c r="B1">
        <f ca="1">IF(RAND()&lt;'1D'!$P$15,1,0)</f>
        <v>0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0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2020-03-30T16:09:44Z</dcterms:modified>
</cp:coreProperties>
</file>