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AFB6B154-DA46-4409-AA23-BB64A6F2ED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'1D'!$L$2:$L$7</definedName>
    <definedName name="Demand">'1D'!$I$2:$I$7</definedName>
    <definedName name="DistanceCost">'1D'!$B$2:$B$6</definedName>
    <definedName name="Distances">Distances!$A$1:$F$6</definedName>
    <definedName name="Horses">'1D'!$A$2:$A$6</definedName>
    <definedName name="HorseStore">HorseStore!$A$1:$D$5</definedName>
    <definedName name="HorseTrailer">HorseTrailer!$A$1:$E$5</definedName>
    <definedName name="Locations">'1D'!$F$2:$F$7</definedName>
    <definedName name="PalletCapacity">'1D'!$E$2:$E$6</definedName>
    <definedName name="Stores">'1D'!$F$3:$F$6</definedName>
    <definedName name="TimeCost">'1D'!$C$2:$C$6</definedName>
    <definedName name="Times">Times!$A$1:$F$6</definedName>
    <definedName name="Trailers">'1D'!$D$2:$D$6</definedName>
    <definedName name="TrailerStore">TrailerStore!$A$1:$D$5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5" l="1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A6" i="1"/>
  <c r="F6" i="1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F6" i="4"/>
  <c r="G6" i="4"/>
  <c r="F7" i="4"/>
  <c r="G7" i="4"/>
  <c r="G1" i="4"/>
  <c r="F1" i="1"/>
  <c r="F1" i="4" s="1"/>
  <c r="A6" i="4"/>
  <c r="A7" i="4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D3" i="1" l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I3" i="3" a="1"/>
  <c r="I3" i="3" s="1"/>
  <c r="P18" i="3" s="1"/>
  <c r="P19" i="3" s="1"/>
  <c r="G3" i="3"/>
  <c r="E2" i="1" s="1"/>
  <c r="E2" i="4" s="1"/>
  <c r="E1" i="1"/>
  <c r="E1" i="4" s="1"/>
  <c r="D1" i="1"/>
  <c r="D1" i="4" s="1"/>
  <c r="G2" i="4"/>
  <c r="B7" i="4"/>
  <c r="G3" i="4"/>
  <c r="C7" i="4"/>
  <c r="D7" i="4"/>
  <c r="C1" i="1"/>
  <c r="C1" i="4" s="1"/>
  <c r="G4" i="4"/>
  <c r="E7" i="4"/>
  <c r="G5" i="4"/>
  <c r="C2" i="1" l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<sst xmlns="http://schemas.openxmlformats.org/spreadsheetml/2006/main" count="41" uniqueCount="41">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</sst>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-85.303776059807404</c:v>
                </c:pt>
                <c:pt idx="2">
                  <c:v>26.599300361827773</c:v>
                </c:pt>
                <c:pt idx="3">
                  <c:v>-31.37363264884948</c:v>
                </c:pt>
                <c:pt idx="4">
                  <c:v>97.71105829937126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-81.359191303438251</c:v>
                </c:pt>
                <c:pt idx="2">
                  <c:v>30.117313687284181</c:v>
                </c:pt>
                <c:pt idx="3">
                  <c:v>37.48564105503327</c:v>
                </c:pt>
                <c:pt idx="4">
                  <c:v>-32.715783337794861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A8" sqref="A8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30</v>
      </c>
      <c r="R1" s="3"/>
    </row>
    <row r="2" spans="1:18" ht="15" customHeight="1" x14ac:dyDescent="0.25">
      <c r="A2" t="s">
        <v>9</v>
      </c>
      <c r="B2" cm="1">
        <f t="array" aca="1" ref="B2:B6" ca="1">_xlfn.RANDARRAY(P8,1,P10,P9,FALSE)</f>
        <v>1.1793486403004687</v>
      </c>
      <c r="C2" s="2" cm="1">
        <f t="array" aca="1" ref="C2:C6" ca="1">_xlfn.RANDARRAY(P8,1,P12,P11,FALSE)</f>
        <v>14.503803096462345</v>
      </c>
      <c r="D2" t="s">
        <v>14</v>
      </c>
      <c r="E2" s="2" cm="1">
        <f t="array" aca="1" ref="E2:E6" ca="1">_xlfn.RANDARRAY(P8,1,P14,P13,TRUE)</f>
        <v>28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6" ca="1">_xlfn.RANDARRAY(P2+1,1,P7,P6,FALSE)</f>
        <v>2.0243505118640731E-2</v>
      </c>
      <c r="O2" s="1" t="s">
        <v>26</v>
      </c>
      <c r="P2">
        <v>4</v>
      </c>
      <c r="R2" s="7"/>
    </row>
    <row r="3" spans="1:18" x14ac:dyDescent="0.25">
      <c r="A3" t="s">
        <v>10</v>
      </c>
      <c r="B3">
        <f ca="1"/>
        <v>0.7219045060023197</v>
      </c>
      <c r="C3" s="2">
        <f ca="1"/>
        <v>12.217753354345566</v>
      </c>
      <c r="D3" t="s">
        <v>15</v>
      </c>
      <c r="E3" s="2">
        <f ca="1"/>
        <v>19</v>
      </c>
      <c r="F3">
        <v>1</v>
      </c>
      <c r="G3" cm="1">
        <f t="array" aca="1" ref="G3:H6" ca="1">_xlfn.RANDARRAY(P2,2,P4,P3,FALSE)</f>
        <v>-85.303776059807404</v>
      </c>
      <c r="H3">
        <f ca="1"/>
        <v>-81.359191303438251</v>
      </c>
      <c r="I3" cm="1">
        <f t="array" aca="1" ref="I3:I6" ca="1">_xlfn.RANDARRAY(P2,1,0,ROUNDUP((P17/P2),0),TRUE)</f>
        <v>19</v>
      </c>
      <c r="J3">
        <f ca="1">IF(RAND()&lt;$P$5,RANDBETWEEN(5,23), 0)</f>
        <v>0</v>
      </c>
      <c r="K3">
        <f ca="1">IF(J3=0,24,J3+1)</f>
        <v>24</v>
      </c>
      <c r="L3">
        <f ca="1"/>
        <v>0.14863326748638983</v>
      </c>
      <c r="O3" s="1" t="s">
        <v>24</v>
      </c>
      <c r="P3">
        <v>100</v>
      </c>
      <c r="R3" s="7"/>
    </row>
    <row r="4" spans="1:18" x14ac:dyDescent="0.25">
      <c r="A4" t="s">
        <v>11</v>
      </c>
      <c r="B4">
        <f ca="1"/>
        <v>1.2203599885363581</v>
      </c>
      <c r="C4" s="2">
        <f ca="1"/>
        <v>11.229818657303746</v>
      </c>
      <c r="D4" t="s">
        <v>16</v>
      </c>
      <c r="E4" s="2">
        <f ca="1"/>
        <v>23</v>
      </c>
      <c r="F4">
        <v>2</v>
      </c>
      <c r="G4">
        <f ca="1"/>
        <v>26.599300361827773</v>
      </c>
      <c r="H4">
        <f ca="1"/>
        <v>30.117313687284181</v>
      </c>
      <c r="I4">
        <f ca="1"/>
        <v>6</v>
      </c>
      <c r="J4">
        <f t="shared" ref="J4:J7" ca="1" si="0">IF(RAND()&lt;$P$5,RANDBETWEEN(5,23), 0)</f>
        <v>19</v>
      </c>
      <c r="K4">
        <f t="shared" ref="K4:K6" ca="1" si="1">IF(J4=0,24,J4+1)</f>
        <v>20</v>
      </c>
      <c r="L4">
        <f ca="1"/>
        <v>9.5805168180014444E-2</v>
      </c>
      <c r="O4" s="1" t="s">
        <v>25</v>
      </c>
      <c r="P4">
        <v>-100</v>
      </c>
      <c r="R4" s="7"/>
    </row>
    <row r="5" spans="1:18" x14ac:dyDescent="0.25">
      <c r="A5" t="s">
        <v>12</v>
      </c>
      <c r="B5">
        <f ca="1"/>
        <v>1.2854905981256022</v>
      </c>
      <c r="C5" s="2">
        <f ca="1"/>
        <v>9.1853702371220702</v>
      </c>
      <c r="D5" t="s">
        <v>17</v>
      </c>
      <c r="E5" s="2">
        <f ca="1"/>
        <v>16</v>
      </c>
      <c r="F5">
        <v>3</v>
      </c>
      <c r="G5">
        <f ca="1"/>
        <v>-31.37363264884948</v>
      </c>
      <c r="H5">
        <f ca="1"/>
        <v>37.48564105503327</v>
      </c>
      <c r="I5">
        <f ca="1"/>
        <v>19</v>
      </c>
      <c r="J5">
        <f t="shared" ca="1" si="0"/>
        <v>5</v>
      </c>
      <c r="K5">
        <f t="shared" ca="1" si="1"/>
        <v>6</v>
      </c>
      <c r="L5">
        <f ca="1"/>
        <v>0.15324915866502684</v>
      </c>
      <c r="O5" s="1" t="s">
        <v>36</v>
      </c>
      <c r="P5" s="5">
        <v>0.33</v>
      </c>
      <c r="R5" s="7"/>
    </row>
    <row r="6" spans="1:18" x14ac:dyDescent="0.25">
      <c r="A6" t="s">
        <v>13</v>
      </c>
      <c r="B6">
        <f ca="1"/>
        <v>1.2836710241355931</v>
      </c>
      <c r="C6" s="2">
        <f ca="1"/>
        <v>12.424204229519969</v>
      </c>
      <c r="D6" t="s">
        <v>18</v>
      </c>
      <c r="E6" s="2">
        <f ca="1"/>
        <v>17</v>
      </c>
      <c r="F6">
        <v>4</v>
      </c>
      <c r="G6">
        <f ca="1"/>
        <v>97.71105829937126</v>
      </c>
      <c r="H6">
        <f ca="1"/>
        <v>-32.715783337794861</v>
      </c>
      <c r="I6">
        <f ca="1"/>
        <v>11</v>
      </c>
      <c r="J6">
        <f t="shared" ca="1" si="0"/>
        <v>0</v>
      </c>
      <c r="K6">
        <f t="shared" ca="1" si="1"/>
        <v>24</v>
      </c>
      <c r="L6">
        <f ca="1"/>
        <v>7.8101186791194682E-2</v>
      </c>
      <c r="O6" s="1" t="s">
        <v>38</v>
      </c>
      <c r="P6">
        <f>10/60</f>
        <v>0.16666666666666666</v>
      </c>
      <c r="R6" s="7"/>
    </row>
    <row r="7" spans="1:18" x14ac:dyDescent="0.25">
      <c r="F7" t="s">
        <v>21</v>
      </c>
      <c r="G7">
        <v>0</v>
      </c>
      <c r="H7">
        <v>0</v>
      </c>
      <c r="I7">
        <v>0</v>
      </c>
      <c r="J7">
        <v>0</v>
      </c>
      <c r="K7">
        <v>32</v>
      </c>
      <c r="L7">
        <v>0</v>
      </c>
      <c r="O7" s="1" t="s">
        <v>37</v>
      </c>
      <c r="P7">
        <f>1/60</f>
        <v>1.6666666666666666E-2</v>
      </c>
    </row>
    <row r="8" spans="1:18" x14ac:dyDescent="0.25">
      <c r="O8" s="1" t="s">
        <v>29</v>
      </c>
      <c r="P8">
        <v>5</v>
      </c>
    </row>
    <row r="9" spans="1:18" x14ac:dyDescent="0.25">
      <c r="O9" s="1" t="s">
        <v>33</v>
      </c>
      <c r="P9">
        <v>1.5</v>
      </c>
    </row>
    <row r="10" spans="1:18" x14ac:dyDescent="0.25">
      <c r="O10" s="1" t="s">
        <v>32</v>
      </c>
      <c r="P10">
        <v>0.7</v>
      </c>
    </row>
    <row r="11" spans="1:18" x14ac:dyDescent="0.25">
      <c r="O11" s="1" t="s">
        <v>34</v>
      </c>
      <c r="P11">
        <v>15</v>
      </c>
    </row>
    <row r="12" spans="1:18" x14ac:dyDescent="0.25">
      <c r="O12" s="1" t="s">
        <v>35</v>
      </c>
      <c r="P12">
        <v>7</v>
      </c>
    </row>
    <row r="13" spans="1:18" x14ac:dyDescent="0.25">
      <c r="O13" s="1" t="s">
        <v>27</v>
      </c>
      <c r="P13">
        <v>30</v>
      </c>
    </row>
    <row r="14" spans="1:18" x14ac:dyDescent="0.25">
      <c r="O14" s="1" t="s">
        <v>28</v>
      </c>
      <c r="P14">
        <v>16</v>
      </c>
    </row>
    <row r="15" spans="1:18" x14ac:dyDescent="0.25">
      <c r="O15" s="1" t="s">
        <v>39</v>
      </c>
      <c r="P15" s="6">
        <v>0.95</v>
      </c>
    </row>
    <row r="17" spans="15:16" x14ac:dyDescent="0.25">
      <c r="O17" s="1" t="s">
        <v>31</v>
      </c>
      <c r="P17">
        <f ca="1">SUM(E:E)</f>
        <v>103</v>
      </c>
    </row>
    <row r="18" spans="15:16" x14ac:dyDescent="0.25">
      <c r="O18" s="1" t="s">
        <v>40</v>
      </c>
      <c r="P18">
        <f ca="1">SUM(I:I)</f>
        <v>55</v>
      </c>
    </row>
    <row r="19" spans="15:16" x14ac:dyDescent="0.25">
      <c r="P19" s="5">
        <f ca="1">P18/P17</f>
        <v>0.53398058252427183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F6"/>
  <sheetViews>
    <sheetView workbookViewId="0">
      <selection activeCell="D12" sqref="D12"/>
    </sheetView>
  </sheetViews>
  <sheetFormatPr defaultRowHeight="15" x14ac:dyDescent="0.25"/>
  <sheetData>
    <row r="1" spans="1:6" x14ac:dyDescent="0.25">
      <c r="A1">
        <f>SQRT(('1D'!$G$2-'1D'!$G2)^2+('1D'!$H$2-'1D'!$H2)^2)</f>
        <v>0</v>
      </c>
      <c r="B1">
        <f ca="1">SQRT(('1D'!$G$3-'1D'!$G2)^2+('1D'!$H$3-'1D'!$H2)^2)</f>
        <v>117.88151771847541</v>
      </c>
      <c r="C1">
        <f ca="1">SQRT(('1D'!$G$4-'1D'!$G2)^2+('1D'!$H$4-'1D'!$H2)^2)</f>
        <v>40.181778998409293</v>
      </c>
      <c r="D1">
        <f ca="1">SQRT(('1D'!$G$5-'1D'!$G2)^2+('1D'!$H$5-'1D'!$H2)^2)</f>
        <v>48.882288314805294</v>
      </c>
      <c r="E1">
        <f ca="1">SQRT(('1D'!$G$6-'1D'!$G2)^2+('1D'!$H$6-'1D'!$H2)^2)</f>
        <v>103.04258048684858</v>
      </c>
      <c r="F1">
        <f>SQRT(('1D'!$G$7-'1D'!$G2)^2+('1D'!$H$7-'1D'!$H2)^2)</f>
        <v>0</v>
      </c>
    </row>
    <row r="2" spans="1:6" x14ac:dyDescent="0.25">
      <c r="A2">
        <f ca="1">SQRT(('1D'!$G$2-'1D'!$G3)^2+('1D'!$H$2-'1D'!$H3)^2)</f>
        <v>117.88151771847541</v>
      </c>
      <c r="B2">
        <f ca="1">SQRT(('1D'!$G$3-'1D'!$G3)^2+('1D'!$H$3-'1D'!$H3)^2)</f>
        <v>0</v>
      </c>
      <c r="C2">
        <f ca="1">SQRT(('1D'!$G$4-'1D'!$G3)^2+('1D'!$H$4-'1D'!$H3)^2)</f>
        <v>157.95350479673721</v>
      </c>
      <c r="D2">
        <f ca="1">SQRT(('1D'!$G$5-'1D'!$G3)^2+('1D'!$H$5-'1D'!$H3)^2)</f>
        <v>130.50882938192223</v>
      </c>
      <c r="E2">
        <f ca="1">SQRT(('1D'!$G$6-'1D'!$G3)^2+('1D'!$H$6-'1D'!$H3)^2)</f>
        <v>189.36898039021497</v>
      </c>
      <c r="F2">
        <f ca="1">SQRT(('1D'!$G$7-'1D'!$G3)^2+('1D'!$H$7-'1D'!$H3)^2)</f>
        <v>117.88151771847541</v>
      </c>
    </row>
    <row r="3" spans="1:6" x14ac:dyDescent="0.25">
      <c r="A3">
        <f ca="1">SQRT(('1D'!$G$2-'1D'!$G4)^2+('1D'!$H$2-'1D'!$H4)^2)</f>
        <v>40.181778998409293</v>
      </c>
      <c r="B3">
        <f ca="1">SQRT(('1D'!$G$3-'1D'!$G4)^2+('1D'!$H$3-'1D'!$H4)^2)</f>
        <v>157.95350479673721</v>
      </c>
      <c r="C3">
        <f ca="1">SQRT(('1D'!$G$4-'1D'!$G4)^2+('1D'!$H$4-'1D'!$H4)^2)</f>
        <v>0</v>
      </c>
      <c r="D3">
        <f ca="1">SQRT(('1D'!$G$5-'1D'!$G4)^2+('1D'!$H$5-'1D'!$H4)^2)</f>
        <v>58.439312197003076</v>
      </c>
      <c r="E3">
        <f ca="1">SQRT(('1D'!$G$6-'1D'!$G4)^2+('1D'!$H$6-'1D'!$H4)^2)</f>
        <v>94.894047224948608</v>
      </c>
      <c r="F3">
        <f ca="1">SQRT(('1D'!$G$7-'1D'!$G4)^2+('1D'!$H$7-'1D'!$H4)^2)</f>
        <v>40.181778998409293</v>
      </c>
    </row>
    <row r="4" spans="1:6" x14ac:dyDescent="0.25">
      <c r="A4">
        <f ca="1">SQRT(('1D'!$G$2-'1D'!$G5)^2+('1D'!$H$2-'1D'!$H5)^2)</f>
        <v>48.882288314805294</v>
      </c>
      <c r="B4">
        <f ca="1">SQRT(('1D'!$G$3-'1D'!$G5)^2+('1D'!$H$3-'1D'!$H5)^2)</f>
        <v>130.50882938192223</v>
      </c>
      <c r="C4">
        <f ca="1">SQRT(('1D'!$G$4-'1D'!$G5)^2+('1D'!$H$4-'1D'!$H5)^2)</f>
        <v>58.439312197003076</v>
      </c>
      <c r="D4">
        <f ca="1">SQRT(('1D'!$G$5-'1D'!$G5)^2+('1D'!$H$5-'1D'!$H5)^2)</f>
        <v>0</v>
      </c>
      <c r="E4">
        <f ca="1">SQRT(('1D'!$G$6-'1D'!$G5)^2+('1D'!$H$6-'1D'!$H5)^2)</f>
        <v>146.93909426690917</v>
      </c>
      <c r="F4">
        <f ca="1">SQRT(('1D'!$G$7-'1D'!$G5)^2+('1D'!$H$7-'1D'!$H5)^2)</f>
        <v>48.882288314805294</v>
      </c>
    </row>
    <row r="5" spans="1:6" x14ac:dyDescent="0.25">
      <c r="A5">
        <f ca="1">SQRT(('1D'!$G$2-'1D'!$G6)^2+('1D'!$H$2-'1D'!$H6)^2)</f>
        <v>103.04258048684858</v>
      </c>
      <c r="B5">
        <f ca="1">SQRT(('1D'!$G$3-'1D'!$G6)^2+('1D'!$H$3-'1D'!$H6)^2)</f>
        <v>189.36898039021497</v>
      </c>
      <c r="C5">
        <f ca="1">SQRT(('1D'!$G$4-'1D'!$G6)^2+('1D'!$H$4-'1D'!$H6)^2)</f>
        <v>94.894047224948608</v>
      </c>
      <c r="D5">
        <f ca="1">SQRT(('1D'!$G$5-'1D'!$G6)^2+('1D'!$H$5-'1D'!$H6)^2)</f>
        <v>146.93909426690917</v>
      </c>
      <c r="E5">
        <f ca="1">SQRT(('1D'!$G$6-'1D'!$G6)^2+('1D'!$H$6-'1D'!$H6)^2)</f>
        <v>0</v>
      </c>
      <c r="F5">
        <f ca="1">SQRT(('1D'!$G$7-'1D'!$G6)^2+('1D'!$H$7-'1D'!$H6)^2)</f>
        <v>103.04258048684858</v>
      </c>
    </row>
    <row r="6" spans="1:6" x14ac:dyDescent="0.25">
      <c r="A6">
        <f>SQRT(('1D'!$G$2-'1D'!$G7)^2+('1D'!$H$2-'1D'!$H7)^2)</f>
        <v>0</v>
      </c>
      <c r="B6">
        <f ca="1">SQRT(('1D'!$G$3-'1D'!$G7)^2+('1D'!$H$3-'1D'!$H7)^2)</f>
        <v>117.88151771847541</v>
      </c>
      <c r="C6">
        <f ca="1">SQRT(('1D'!$G$4-'1D'!$G7)^2+('1D'!$H$4-'1D'!$H7)^2)</f>
        <v>40.181778998409293</v>
      </c>
      <c r="D6">
        <f ca="1">SQRT(('1D'!$G$5-'1D'!$G7)^2+('1D'!$H$5-'1D'!$H7)^2)</f>
        <v>48.882288314805294</v>
      </c>
      <c r="E6">
        <f ca="1">SQRT(('1D'!$G$6-'1D'!$G7)^2+('1D'!$H$6-'1D'!$H7)^2)</f>
        <v>103.04258048684858</v>
      </c>
      <c r="F6">
        <f>SQRT(('1D'!$G$7-'1D'!$G7)^2+('1D'!$H$7-'1D'!$H7)^2)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E39" sqref="E39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1.4735189714809427</v>
      </c>
      <c r="C1">
        <f ca="1">Distances!C1/80</f>
        <v>0.50227223748011618</v>
      </c>
      <c r="D1">
        <f ca="1">Distances!D1/80</f>
        <v>0.61102860393506619</v>
      </c>
      <c r="E1">
        <f ca="1">Distances!E1/80</f>
        <v>1.2880322560856072</v>
      </c>
      <c r="F1">
        <f>Distances!F1/80</f>
        <v>0</v>
      </c>
      <c r="G1">
        <f>Distances!G1/80</f>
        <v>0</v>
      </c>
    </row>
    <row r="2" spans="1:7" x14ac:dyDescent="0.25">
      <c r="A2">
        <f ca="1">Distances!A2/80</f>
        <v>1.4735189714809427</v>
      </c>
      <c r="B2">
        <f ca="1">Distances!B2/80</f>
        <v>0</v>
      </c>
      <c r="C2">
        <f ca="1">Distances!C2/80</f>
        <v>1.974418809959215</v>
      </c>
      <c r="D2">
        <f ca="1">Distances!D2/80</f>
        <v>1.6313603672740278</v>
      </c>
      <c r="E2">
        <f ca="1">Distances!E2/80</f>
        <v>2.3671122548776871</v>
      </c>
      <c r="F2">
        <f ca="1">Distances!F2/80</f>
        <v>1.4735189714809427</v>
      </c>
      <c r="G2">
        <f>Distances!G2/80</f>
        <v>0</v>
      </c>
    </row>
    <row r="3" spans="1:7" x14ac:dyDescent="0.25">
      <c r="A3">
        <f ca="1">Distances!A3/80</f>
        <v>0.50227223748011618</v>
      </c>
      <c r="B3">
        <f ca="1">Distances!B3/80</f>
        <v>1.974418809959215</v>
      </c>
      <c r="C3">
        <f ca="1">Distances!C3/80</f>
        <v>0</v>
      </c>
      <c r="D3">
        <f ca="1">Distances!D3/80</f>
        <v>0.73049140246253841</v>
      </c>
      <c r="E3">
        <f ca="1">Distances!E3/80</f>
        <v>1.1861755903118576</v>
      </c>
      <c r="F3">
        <f ca="1">Distances!F3/80</f>
        <v>0.50227223748011618</v>
      </c>
      <c r="G3">
        <f>Distances!G3/80</f>
        <v>0</v>
      </c>
    </row>
    <row r="4" spans="1:7" x14ac:dyDescent="0.25">
      <c r="A4">
        <f ca="1">Distances!A4/80</f>
        <v>0.61102860393506619</v>
      </c>
      <c r="B4">
        <f ca="1">Distances!B4/80</f>
        <v>1.6313603672740278</v>
      </c>
      <c r="C4">
        <f ca="1">Distances!C4/80</f>
        <v>0.73049140246253841</v>
      </c>
      <c r="D4">
        <f ca="1">Distances!D4/80</f>
        <v>0</v>
      </c>
      <c r="E4">
        <f ca="1">Distances!E4/80</f>
        <v>1.8367386783363646</v>
      </c>
      <c r="F4">
        <f ca="1">Distances!F4/80</f>
        <v>0.61102860393506619</v>
      </c>
      <c r="G4">
        <f>Distances!G4/80</f>
        <v>0</v>
      </c>
    </row>
    <row r="5" spans="1:7" x14ac:dyDescent="0.25">
      <c r="A5">
        <f ca="1">Distances!A5/80</f>
        <v>1.2880322560856072</v>
      </c>
      <c r="B5">
        <f ca="1">Distances!B5/80</f>
        <v>2.3671122548776871</v>
      </c>
      <c r="C5">
        <f ca="1">Distances!C5/80</f>
        <v>1.1861755903118576</v>
      </c>
      <c r="D5">
        <f ca="1">Distances!D5/80</f>
        <v>1.8367386783363646</v>
      </c>
      <c r="E5">
        <f ca="1">Distances!E5/80</f>
        <v>0</v>
      </c>
      <c r="F5">
        <f ca="1">Distances!F5/80</f>
        <v>1.2880322560856072</v>
      </c>
      <c r="G5">
        <f>Distances!G5/80</f>
        <v>0</v>
      </c>
    </row>
    <row r="6" spans="1:7" x14ac:dyDescent="0.25">
      <c r="A6">
        <f>Distances!A6/80</f>
        <v>0</v>
      </c>
      <c r="B6">
        <f ca="1">Distances!B6/80</f>
        <v>1.4735189714809427</v>
      </c>
      <c r="C6">
        <f ca="1">Distances!C6/80</f>
        <v>0.50227223748011618</v>
      </c>
      <c r="D6">
        <f ca="1">Distances!D6/80</f>
        <v>0.61102860393506619</v>
      </c>
      <c r="E6">
        <f ca="1">Distances!E6/80</f>
        <v>1.2880322560856072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0</v>
      </c>
      <c r="C7">
        <f>Distances!C7/80</f>
        <v>0</v>
      </c>
      <c r="D7">
        <f>Distances!D7/80</f>
        <v>0</v>
      </c>
      <c r="E7">
        <f>Distances!E7/80</f>
        <v>0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G4" sqref="G4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0</v>
      </c>
    </row>
    <row r="2" spans="1:5" x14ac:dyDescent="0.25">
      <c r="A2">
        <f ca="1">IF(RAND()&lt;'1D'!$P$15,1,0)</f>
        <v>0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0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E5"/>
  <sheetViews>
    <sheetView workbookViewId="0">
      <selection activeCell="I33" sqref="I33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0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0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E5"/>
  <sheetViews>
    <sheetView workbookViewId="0">
      <selection activeCell="I1" sqref="I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2020-03-30T16:44:46Z</dcterms:modified>
</cp:coreProperties>
</file>