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EBB7082F-35CC-4161-B861-03AB02D1D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'1D'!$L$2:$L$8</definedName>
    <definedName name="Demand">'1D'!$I$2:$I$8</definedName>
    <definedName name="DistanceCost">'1D'!$B$2:$B$5</definedName>
    <definedName name="Distances">Distances!$A$1:$G$7</definedName>
    <definedName name="Horses">'1D'!$A$2:$A$5</definedName>
    <definedName name="HorseStore">HorseStore!$A$1:$E$4</definedName>
    <definedName name="HorseTrailer">HorseTrailer!$A$1:$D$4</definedName>
    <definedName name="Locations">'1D'!$F$2:$F$8</definedName>
    <definedName name="PalletCapacity">'1D'!$E$2:$E$5</definedName>
    <definedName name="Stores">'1D'!$F$3:$F$7</definedName>
    <definedName name="TimeCost">'1D'!$C$2:$C$5</definedName>
    <definedName name="Times">Times!$A$1:$G$7</definedName>
    <definedName name="Trailers">'1D'!$D$2:$D$5</definedName>
    <definedName name="TrailerStore">TrailerStore!$A$1:$E$4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3" l="1"/>
  <c r="K7" i="3" s="1"/>
  <c r="G7" i="1"/>
  <c r="G1" i="1"/>
  <c r="A7" i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G7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G6" i="1" l="1"/>
  <c r="G6" i="4" s="1"/>
  <c r="G4" i="1"/>
  <c r="G4" i="4" s="1"/>
  <c r="G3" i="1"/>
  <c r="G3" i="4" s="1"/>
  <c r="G5" i="1"/>
  <c r="G5" i="4" s="1"/>
  <c r="G1" i="4"/>
  <c r="C7" i="1"/>
  <c r="C7" i="4" s="1"/>
  <c r="E7" i="1"/>
  <c r="E7" i="4" s="1"/>
  <c r="D7" i="1"/>
  <c r="D7" i="4" s="1"/>
  <c r="F7" i="1"/>
  <c r="F7" i="4" s="1"/>
  <c r="A6" i="1"/>
  <c r="A6" i="4" s="1"/>
  <c r="F6" i="1"/>
  <c r="F6" i="4" s="1"/>
  <c r="F1" i="1"/>
  <c r="F1" i="4" s="1"/>
  <c r="D3" i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G2" i="1" l="1"/>
  <c r="G2" i="4" s="1"/>
  <c r="E2" i="1"/>
  <c r="E2" i="4" s="1"/>
  <c r="B7" i="1"/>
  <c r="B7" i="4" s="1"/>
  <c r="C2" i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<sst xmlns="http://schemas.openxmlformats.org/spreadsheetml/2006/main" count="41" uniqueCount="41">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</sst>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57.943500612697605</c:v>
                </c:pt>
                <c:pt idx="2">
                  <c:v>-3.2790703134307932</c:v>
                </c:pt>
                <c:pt idx="3">
                  <c:v>-76.965916124871654</c:v>
                </c:pt>
                <c:pt idx="4">
                  <c:v>-3.7750685308718204</c:v>
                </c:pt>
                <c:pt idx="5">
                  <c:v>92.115344912645568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96.165070213843464</c:v>
                </c:pt>
                <c:pt idx="2">
                  <c:v>-36.517105309136284</c:v>
                </c:pt>
                <c:pt idx="3">
                  <c:v>-47.086160769105561</c:v>
                </c:pt>
                <c:pt idx="4">
                  <c:v>44.875174895687294</c:v>
                </c:pt>
                <c:pt idx="5">
                  <c:v>-72.704647453630713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O25" sqref="O25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5" ca="1">_xlfn.RANDARRAY(P8,1,P10,P9,FALSE)</f>
        <v>1.3113851548678221</v>
      </c>
      <c r="C2" s="2" cm="1">
        <f t="array" aca="1" ref="C2:C5" ca="1">_xlfn.RANDARRAY(P8,1,P12,P11,FALSE)</f>
        <v>13.933467991599041</v>
      </c>
      <c r="D2" t="s">
        <v>14</v>
      </c>
      <c r="E2" s="2" cm="1">
        <f t="array" aca="1" ref="E2:E5" ca="1">_xlfn.RANDARRAY(P8,1,P14,P13,TRUE)</f>
        <v>24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7" ca="1">_xlfn.RANDARRAY(P2+1,1,P7,P6,FALSE)</f>
        <v>4.5149460259102159E-2</v>
      </c>
      <c r="O2" s="1" t="s">
        <v>26</v>
      </c>
      <c r="P2">
        <v>5</v>
      </c>
      <c r="R2" s="7"/>
    </row>
    <row r="3" spans="1:18" x14ac:dyDescent="0.25">
      <c r="A3" t="s">
        <v>10</v>
      </c>
      <c r="B3">
        <f ca="1"/>
        <v>0.87877202650931063</v>
      </c>
      <c r="C3" s="2">
        <f ca="1"/>
        <v>14.295602570635962</v>
      </c>
      <c r="D3" t="s">
        <v>15</v>
      </c>
      <c r="E3" s="2">
        <f ca="1"/>
        <v>20</v>
      </c>
      <c r="F3">
        <v>1</v>
      </c>
      <c r="G3" cm="1">
        <f t="array" aca="1" ref="G3:H7" ca="1">_xlfn.RANDARRAY(P2,2,P4,P3,FALSE)</f>
        <v>57.943500612697605</v>
      </c>
      <c r="H3">
        <f ca="1"/>
        <v>96.165070213843464</v>
      </c>
      <c r="I3" cm="1">
        <f t="array" aca="1" ref="I3:I7" ca="1">_xlfn.RANDARRAY(P2,1,0,ROUNDUP((P17/P2),0),TRUE)</f>
        <v>18</v>
      </c>
      <c r="J3">
        <f ca="1">IF(RAND()&lt;$P$5,RANDBETWEEN(5,23), 0)</f>
        <v>0</v>
      </c>
      <c r="K3">
        <f ca="1">IF(J3=0,24,J3+1)</f>
        <v>24</v>
      </c>
      <c r="L3">
        <f ca="1"/>
        <v>0.12040935609870262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1.0978834370844488</v>
      </c>
      <c r="C4" s="2">
        <f ca="1"/>
        <v>12.532812616790503</v>
      </c>
      <c r="D4" t="s">
        <v>16</v>
      </c>
      <c r="E4" s="2">
        <f ca="1"/>
        <v>17</v>
      </c>
      <c r="F4">
        <v>2</v>
      </c>
      <c r="G4">
        <f ca="1"/>
        <v>-3.2790703134307932</v>
      </c>
      <c r="H4">
        <f ca="1"/>
        <v>-36.517105309136284</v>
      </c>
      <c r="I4">
        <f ca="1"/>
        <v>12</v>
      </c>
      <c r="J4">
        <f t="shared" ref="J4:J7" ca="1" si="0">IF(RAND()&lt;$P$5,RANDBETWEEN(5,23), 0)</f>
        <v>0</v>
      </c>
      <c r="K4">
        <f t="shared" ref="K4:K6" ca="1" si="1">IF(J4=0,24,J4+1)</f>
        <v>24</v>
      </c>
      <c r="L4">
        <f ca="1"/>
        <v>8.0697763970107861E-2</v>
      </c>
      <c r="O4" s="1" t="s">
        <v>25</v>
      </c>
      <c r="P4">
        <v>-100</v>
      </c>
      <c r="R4" s="7"/>
    </row>
    <row r="5" spans="1:18" x14ac:dyDescent="0.25">
      <c r="A5" t="s">
        <v>12</v>
      </c>
      <c r="B5">
        <f ca="1"/>
        <v>0.72030612863658616</v>
      </c>
      <c r="C5" s="2">
        <f ca="1"/>
        <v>10.45720614545146</v>
      </c>
      <c r="D5" t="s">
        <v>17</v>
      </c>
      <c r="E5" s="2">
        <f ca="1"/>
        <v>30</v>
      </c>
      <c r="F5">
        <v>3</v>
      </c>
      <c r="G5">
        <f ca="1"/>
        <v>-76.965916124871654</v>
      </c>
      <c r="H5">
        <f ca="1"/>
        <v>-47.086160769105561</v>
      </c>
      <c r="I5">
        <f ca="1"/>
        <v>14</v>
      </c>
      <c r="J5">
        <f t="shared" ca="1" si="0"/>
        <v>10</v>
      </c>
      <c r="K5">
        <f t="shared" ca="1" si="1"/>
        <v>11</v>
      </c>
      <c r="L5">
        <f ca="1"/>
        <v>8.3186948860533294E-2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D6" t="s">
        <v>18</v>
      </c>
      <c r="F6">
        <v>4</v>
      </c>
      <c r="G6">
        <f ca="1"/>
        <v>-3.7750685308718204</v>
      </c>
      <c r="H6">
        <f ca="1"/>
        <v>44.875174895687294</v>
      </c>
      <c r="I6">
        <f ca="1"/>
        <v>3</v>
      </c>
      <c r="J6">
        <f t="shared" ca="1" si="0"/>
        <v>8</v>
      </c>
      <c r="K6">
        <f t="shared" ca="1" si="1"/>
        <v>9</v>
      </c>
      <c r="L6">
        <f ca="1"/>
        <v>2.799994969454872E-2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92.115344912645568</v>
      </c>
      <c r="H7">
        <f ca="1"/>
        <v>-72.704647453630713</v>
      </c>
      <c r="I7">
        <f ca="1"/>
        <v>11</v>
      </c>
      <c r="J7">
        <f t="shared" ca="1" si="0"/>
        <v>12</v>
      </c>
      <c r="K7">
        <f t="shared" ref="K7" ca="1" si="2">IF(J7=0,24,J7+1)</f>
        <v>13</v>
      </c>
      <c r="L7">
        <f ca="1"/>
        <v>5.4454500395743705E-2</v>
      </c>
      <c r="O7" s="1" t="s">
        <v>37</v>
      </c>
      <c r="P7">
        <f>1/60</f>
        <v>1.6666666666666666E-2</v>
      </c>
    </row>
    <row r="8" spans="1:18" x14ac:dyDescent="0.25">
      <c r="F8" t="s">
        <v>21</v>
      </c>
      <c r="G8">
        <v>0</v>
      </c>
      <c r="H8">
        <v>0</v>
      </c>
      <c r="I8">
        <v>0</v>
      </c>
      <c r="J8">
        <v>0</v>
      </c>
      <c r="K8">
        <v>32</v>
      </c>
      <c r="L8">
        <v>0</v>
      </c>
      <c r="O8" s="1" t="s">
        <v>29</v>
      </c>
      <c r="P8">
        <v>4</v>
      </c>
    </row>
    <row r="9" spans="1:18" x14ac:dyDescent="0.25"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91</v>
      </c>
    </row>
    <row r="18" spans="15:16" x14ac:dyDescent="0.25">
      <c r="O18" s="1" t="s">
        <v>40</v>
      </c>
      <c r="P18">
        <f ca="1">SUM(I:I)</f>
        <v>58</v>
      </c>
    </row>
    <row r="19" spans="15:16" x14ac:dyDescent="0.25">
      <c r="P19" s="5">
        <f ca="1">P18/P17</f>
        <v>0.63736263736263732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G1" sqref="G1:G7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 ca="1">SQRT(('1D'!$G$3-'1D'!$G2)^2+('1D'!$H$3-'1D'!$H2)^2)</f>
        <v>112.27274821828819</v>
      </c>
      <c r="C1">
        <f ca="1">SQRT(('1D'!$G$4-'1D'!$G2)^2+('1D'!$H$4-'1D'!$H2)^2)</f>
        <v>36.664032542520097</v>
      </c>
      <c r="D1">
        <f ca="1">SQRT(('1D'!$G$5-'1D'!$G2)^2+('1D'!$H$5-'1D'!$H2)^2)</f>
        <v>90.22670769187377</v>
      </c>
      <c r="E1">
        <f ca="1">SQRT(('1D'!$G$6-'1D'!$G2)^2+('1D'!$H$6-'1D'!$H2)^2)</f>
        <v>45.033681443240923</v>
      </c>
      <c r="F1">
        <f ca="1">SQRT(('1D'!$G$7-'1D'!$G2)^2+('1D'!$H$7-'1D'!$H2)^2)</f>
        <v>117.35076706069027</v>
      </c>
      <c r="G1">
        <f>SQRT(('1D'!$G$8-'1D'!$G2)^2+('1D'!$H$8-'1D'!$H2)^2)</f>
        <v>0</v>
      </c>
    </row>
    <row r="2" spans="1:7" x14ac:dyDescent="0.25">
      <c r="A2">
        <f ca="1">SQRT(('1D'!$G$2-'1D'!$G3)^2+('1D'!$H$2-'1D'!$H3)^2)</f>
        <v>112.27274821828819</v>
      </c>
      <c r="B2">
        <f ca="1">SQRT(('1D'!$G$3-'1D'!$G3)^2+('1D'!$H$3-'1D'!$H3)^2)</f>
        <v>0</v>
      </c>
      <c r="C2">
        <f ca="1">SQRT(('1D'!$G$4-'1D'!$G3)^2+('1D'!$H$4-'1D'!$H3)^2)</f>
        <v>146.12584607904117</v>
      </c>
      <c r="D2">
        <f ca="1">SQRT(('1D'!$G$5-'1D'!$G3)^2+('1D'!$H$5-'1D'!$H3)^2)</f>
        <v>196.77770682321039</v>
      </c>
      <c r="E2">
        <f ca="1">SQRT(('1D'!$G$6-'1D'!$G3)^2+('1D'!$H$6-'1D'!$H3)^2)</f>
        <v>80.248583407291235</v>
      </c>
      <c r="F2">
        <f ca="1">SQRT(('1D'!$G$7-'1D'!$G3)^2+('1D'!$H$7-'1D'!$H3)^2)</f>
        <v>172.29247368342101</v>
      </c>
      <c r="G2">
        <f ca="1">SQRT(('1D'!$G$8-'1D'!$G3)^2+('1D'!$H$8-'1D'!$H3)^2)</f>
        <v>112.27274821828819</v>
      </c>
    </row>
    <row r="3" spans="1:7" x14ac:dyDescent="0.25">
      <c r="A3">
        <f ca="1">SQRT(('1D'!$G$2-'1D'!$G4)^2+('1D'!$H$2-'1D'!$H4)^2)</f>
        <v>36.664032542520097</v>
      </c>
      <c r="B3">
        <f ca="1">SQRT(('1D'!$G$3-'1D'!$G4)^2+('1D'!$H$3-'1D'!$H4)^2)</f>
        <v>146.12584607904117</v>
      </c>
      <c r="C3">
        <f ca="1">SQRT(('1D'!$G$4-'1D'!$G4)^2+('1D'!$H$4-'1D'!$H4)^2)</f>
        <v>0</v>
      </c>
      <c r="D3">
        <f ca="1">SQRT(('1D'!$G$5-'1D'!$G4)^2+('1D'!$H$5-'1D'!$H4)^2)</f>
        <v>74.440957670861309</v>
      </c>
      <c r="E3">
        <f ca="1">SQRT(('1D'!$G$6-'1D'!$G4)^2+('1D'!$H$6-'1D'!$H4)^2)</f>
        <v>81.393791478049607</v>
      </c>
      <c r="F3">
        <f ca="1">SQRT(('1D'!$G$7-'1D'!$G4)^2+('1D'!$H$7-'1D'!$H4)^2)</f>
        <v>102.02760735597316</v>
      </c>
      <c r="G3">
        <f ca="1">SQRT(('1D'!$G$8-'1D'!$G4)^2+('1D'!$H$8-'1D'!$H4)^2)</f>
        <v>36.664032542520097</v>
      </c>
    </row>
    <row r="4" spans="1:7" x14ac:dyDescent="0.25">
      <c r="A4">
        <f ca="1">SQRT(('1D'!$G$2-'1D'!$G5)^2+('1D'!$H$2-'1D'!$H5)^2)</f>
        <v>90.22670769187377</v>
      </c>
      <c r="B4">
        <f ca="1">SQRT(('1D'!$G$3-'1D'!$G5)^2+('1D'!$H$3-'1D'!$H5)^2)</f>
        <v>196.77770682321039</v>
      </c>
      <c r="C4">
        <f ca="1">SQRT(('1D'!$G$4-'1D'!$G5)^2+('1D'!$H$4-'1D'!$H5)^2)</f>
        <v>74.440957670861309</v>
      </c>
      <c r="D4">
        <f ca="1">SQRT(('1D'!$G$5-'1D'!$G5)^2+('1D'!$H$5-'1D'!$H5)^2)</f>
        <v>0</v>
      </c>
      <c r="E4">
        <f ca="1">SQRT(('1D'!$G$6-'1D'!$G5)^2+('1D'!$H$6-'1D'!$H5)^2)</f>
        <v>117.53206978855096</v>
      </c>
      <c r="F4">
        <f ca="1">SQRT(('1D'!$G$7-'1D'!$G5)^2+('1D'!$H$7-'1D'!$H5)^2)</f>
        <v>171.01105137985155</v>
      </c>
      <c r="G4">
        <f ca="1">SQRT(('1D'!$G$8-'1D'!$G5)^2+('1D'!$H$8-'1D'!$H5)^2)</f>
        <v>90.22670769187377</v>
      </c>
    </row>
    <row r="5" spans="1:7" x14ac:dyDescent="0.25">
      <c r="A5">
        <f ca="1">SQRT(('1D'!$G$2-'1D'!$G6)^2+('1D'!$H$2-'1D'!$H6)^2)</f>
        <v>45.033681443240923</v>
      </c>
      <c r="B5">
        <f ca="1">SQRT(('1D'!$G$3-'1D'!$G6)^2+('1D'!$H$3-'1D'!$H6)^2)</f>
        <v>80.248583407291235</v>
      </c>
      <c r="C5">
        <f ca="1">SQRT(('1D'!$G$4-'1D'!$G6)^2+('1D'!$H$4-'1D'!$H6)^2)</f>
        <v>81.393791478049607</v>
      </c>
      <c r="D5">
        <f ca="1">SQRT(('1D'!$G$5-'1D'!$G6)^2+('1D'!$H$5-'1D'!$H6)^2)</f>
        <v>117.53206978855096</v>
      </c>
      <c r="E5">
        <f ca="1">SQRT(('1D'!$G$6-'1D'!$G6)^2+('1D'!$H$6-'1D'!$H6)^2)</f>
        <v>0</v>
      </c>
      <c r="F5">
        <f ca="1">SQRT(('1D'!$G$7-'1D'!$G6)^2+('1D'!$H$7-'1D'!$H6)^2)</f>
        <v>151.72338651001002</v>
      </c>
      <c r="G5">
        <f ca="1">SQRT(('1D'!$G$8-'1D'!$G6)^2+('1D'!$H$8-'1D'!$H6)^2)</f>
        <v>45.033681443240923</v>
      </c>
    </row>
    <row r="6" spans="1:7" x14ac:dyDescent="0.25">
      <c r="A6">
        <f ca="1">SQRT(('1D'!$G$2-'1D'!$G7)^2+('1D'!$H$2-'1D'!$H7)^2)</f>
        <v>117.35076706069027</v>
      </c>
      <c r="B6">
        <f ca="1">SQRT(('1D'!$G$3-'1D'!$G7)^2+('1D'!$H$3-'1D'!$H7)^2)</f>
        <v>172.29247368342101</v>
      </c>
      <c r="C6">
        <f ca="1">SQRT(('1D'!$G$4-'1D'!$G7)^2+('1D'!$H$4-'1D'!$H7)^2)</f>
        <v>102.02760735597316</v>
      </c>
      <c r="D6">
        <f ca="1">SQRT(('1D'!$G$5-'1D'!$G7)^2+('1D'!$H$5-'1D'!$H7)^2)</f>
        <v>171.01105137985155</v>
      </c>
      <c r="E6">
        <f ca="1">SQRT(('1D'!$G$6-'1D'!$G7)^2+('1D'!$H$6-'1D'!$H7)^2)</f>
        <v>151.72338651001002</v>
      </c>
      <c r="F6">
        <f ca="1">SQRT(('1D'!$G$7-'1D'!$G7)^2+('1D'!$H$7-'1D'!$H7)^2)</f>
        <v>0</v>
      </c>
      <c r="G6">
        <f ca="1">SQRT(('1D'!$G$8-'1D'!$G7)^2+('1D'!$H$8-'1D'!$H7)^2)</f>
        <v>117.35076706069027</v>
      </c>
    </row>
    <row r="7" spans="1:7" x14ac:dyDescent="0.25">
      <c r="A7">
        <f>SQRT(('1D'!$G$2-'1D'!$G8)^2+('1D'!$H$2-'1D'!$H8)^2)</f>
        <v>0</v>
      </c>
      <c r="B7">
        <f ca="1">SQRT(('1D'!$G$3-'1D'!$G8)^2+('1D'!$H$3-'1D'!$H8)^2)</f>
        <v>112.27274821828819</v>
      </c>
      <c r="C7">
        <f ca="1">SQRT(('1D'!$G$4-'1D'!$G8)^2+('1D'!$H$4-'1D'!$H8)^2)</f>
        <v>36.664032542520097</v>
      </c>
      <c r="D7">
        <f ca="1">SQRT(('1D'!$G$5-'1D'!$G8)^2+('1D'!$H$5-'1D'!$H8)^2)</f>
        <v>90.22670769187377</v>
      </c>
      <c r="E7">
        <f ca="1">SQRT(('1D'!$G$6-'1D'!$G8)^2+('1D'!$H$6-'1D'!$H8)^2)</f>
        <v>45.033681443240923</v>
      </c>
      <c r="F7">
        <f ca="1">SQRT(('1D'!$G$7-'1D'!$G8)^2+('1D'!$H$7-'1D'!$H8)^2)</f>
        <v>117.35076706069027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E39" sqref="E39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1.4034093527286022</v>
      </c>
      <c r="C1">
        <f ca="1">Distances!C1/80</f>
        <v>0.45830040678150119</v>
      </c>
      <c r="D1">
        <f ca="1">Distances!D1/80</f>
        <v>1.1278338461484221</v>
      </c>
      <c r="E1">
        <f ca="1">Distances!E1/80</f>
        <v>0.56292101804051153</v>
      </c>
      <c r="F1">
        <f ca="1">Distances!F1/80</f>
        <v>1.4668845882586283</v>
      </c>
      <c r="G1">
        <f>Distances!G1/80</f>
        <v>0</v>
      </c>
    </row>
    <row r="2" spans="1:7" x14ac:dyDescent="0.25">
      <c r="A2">
        <f ca="1">Distances!A2/80</f>
        <v>1.4034093527286022</v>
      </c>
      <c r="B2">
        <f ca="1">Distances!B2/80</f>
        <v>0</v>
      </c>
      <c r="C2">
        <f ca="1">Distances!C2/80</f>
        <v>1.8265730759880145</v>
      </c>
      <c r="D2">
        <f ca="1">Distances!D2/80</f>
        <v>2.4597213352901299</v>
      </c>
      <c r="E2">
        <f ca="1">Distances!E2/80</f>
        <v>1.0031072925911404</v>
      </c>
      <c r="F2">
        <f ca="1">Distances!F2/80</f>
        <v>2.1536559210427626</v>
      </c>
      <c r="G2">
        <f ca="1">Distances!G2/80</f>
        <v>1.4034093527286022</v>
      </c>
    </row>
    <row r="3" spans="1:7" x14ac:dyDescent="0.25">
      <c r="A3">
        <f ca="1">Distances!A3/80</f>
        <v>0.45830040678150119</v>
      </c>
      <c r="B3">
        <f ca="1">Distances!B3/80</f>
        <v>1.8265730759880145</v>
      </c>
      <c r="C3">
        <f ca="1">Distances!C3/80</f>
        <v>0</v>
      </c>
      <c r="D3">
        <f ca="1">Distances!D3/80</f>
        <v>0.93051197088576632</v>
      </c>
      <c r="E3">
        <f ca="1">Distances!E3/80</f>
        <v>1.0174223934756201</v>
      </c>
      <c r="F3">
        <f ca="1">Distances!F3/80</f>
        <v>1.2753450919496645</v>
      </c>
      <c r="G3">
        <f ca="1">Distances!G3/80</f>
        <v>0.45830040678150119</v>
      </c>
    </row>
    <row r="4" spans="1:7" x14ac:dyDescent="0.25">
      <c r="A4">
        <f ca="1">Distances!A4/80</f>
        <v>1.1278338461484221</v>
      </c>
      <c r="B4">
        <f ca="1">Distances!B4/80</f>
        <v>2.4597213352901299</v>
      </c>
      <c r="C4">
        <f ca="1">Distances!C4/80</f>
        <v>0.93051197088576632</v>
      </c>
      <c r="D4">
        <f ca="1">Distances!D4/80</f>
        <v>0</v>
      </c>
      <c r="E4">
        <f ca="1">Distances!E4/80</f>
        <v>1.4691508723568869</v>
      </c>
      <c r="F4">
        <f ca="1">Distances!F4/80</f>
        <v>2.1376381422481443</v>
      </c>
      <c r="G4">
        <f ca="1">Distances!G4/80</f>
        <v>1.1278338461484221</v>
      </c>
    </row>
    <row r="5" spans="1:7" x14ac:dyDescent="0.25">
      <c r="A5">
        <f ca="1">Distances!A5/80</f>
        <v>0.56292101804051153</v>
      </c>
      <c r="B5">
        <f ca="1">Distances!B5/80</f>
        <v>1.0031072925911404</v>
      </c>
      <c r="C5">
        <f ca="1">Distances!C5/80</f>
        <v>1.0174223934756201</v>
      </c>
      <c r="D5">
        <f ca="1">Distances!D5/80</f>
        <v>1.4691508723568869</v>
      </c>
      <c r="E5">
        <f ca="1">Distances!E5/80</f>
        <v>0</v>
      </c>
      <c r="F5">
        <f ca="1">Distances!F5/80</f>
        <v>1.8965423313751253</v>
      </c>
      <c r="G5">
        <f ca="1">Distances!G5/80</f>
        <v>0.56292101804051153</v>
      </c>
    </row>
    <row r="6" spans="1:7" x14ac:dyDescent="0.25">
      <c r="A6">
        <f ca="1">Distances!A6/80</f>
        <v>1.4668845882586283</v>
      </c>
      <c r="B6">
        <f ca="1">Distances!B6/80</f>
        <v>2.1536559210427626</v>
      </c>
      <c r="C6">
        <f ca="1">Distances!C6/80</f>
        <v>1.2753450919496645</v>
      </c>
      <c r="D6">
        <f ca="1">Distances!D6/80</f>
        <v>2.1376381422481443</v>
      </c>
      <c r="E6">
        <f ca="1">Distances!E6/80</f>
        <v>1.8965423313751253</v>
      </c>
      <c r="F6">
        <f ca="1">Distances!F6/80</f>
        <v>0</v>
      </c>
      <c r="G6">
        <f ca="1">Distances!G6/80</f>
        <v>1.4668845882586283</v>
      </c>
    </row>
    <row r="7" spans="1:7" x14ac:dyDescent="0.25">
      <c r="A7">
        <f>Distances!A7/80</f>
        <v>0</v>
      </c>
      <c r="B7">
        <f ca="1">Distances!B7/80</f>
        <v>1.4034093527286022</v>
      </c>
      <c r="C7">
        <f ca="1">Distances!C7/80</f>
        <v>0.45830040678150119</v>
      </c>
      <c r="D7">
        <f ca="1">Distances!D7/80</f>
        <v>1.1278338461484221</v>
      </c>
      <c r="E7">
        <f ca="1">Distances!E7/80</f>
        <v>0.56292101804051153</v>
      </c>
      <c r="F7">
        <f ca="1">Distances!F7/80</f>
        <v>1.4668845882586283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33" sqref="I33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0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0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0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2020-03-30T17:24:43Z</dcterms:modified>
</cp:coreProperties>
</file>