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28723140-A323-4C8A-AB4D-F713571AD9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'1D'!$L$2:$L$7</definedName>
    <definedName name="Demand">'1D'!$I$2:$I$7</definedName>
    <definedName name="DistanceCost">'1D'!$B$2:$B$5</definedName>
    <definedName name="Distances">Distances!$A$1:$F$6</definedName>
    <definedName name="Horses">'1D'!$A$2:$A$5</definedName>
    <definedName name="HorseStore">HorseStore!$A$1:$D$4</definedName>
    <definedName name="HorseTrailer">HorseTrailer!$A$1:$D$4</definedName>
    <definedName name="Locations">'1D'!$F$2:$F$7</definedName>
    <definedName name="PalletCapacity">'1D'!$E$2:$E$5</definedName>
    <definedName name="Stores">'1D'!$F$3:$F$6</definedName>
    <definedName name="TimeCost">'1D'!$C$2:$C$5</definedName>
    <definedName name="Times">Times!$A$1:$F$6</definedName>
    <definedName name="Trailers">'1D'!$D$2:$D$5</definedName>
    <definedName name="TrailerStore">TrailerStore!$A$1:$D$4</definedName>
    <definedName name="WindowEnd">'1D'!$K$2:$K$7</definedName>
    <definedName name="WindowStart">'1D'!$J$2:$J$7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" i="3" l="1"/>
  <c r="I1" i="2" l="1" a="1"/>
  <c r="I1" i="2" s="1"/>
  <c r="B1" i="1" l="1"/>
  <c r="C1" i="1"/>
  <c r="D1" i="1"/>
  <c r="E1" i="1"/>
  <c r="F1" i="1"/>
  <c r="A2" i="1"/>
  <c r="A3" i="1"/>
  <c r="A4" i="1"/>
  <c r="A5" i="1"/>
  <c r="A6" i="1"/>
  <c r="A7" i="1"/>
  <c r="B7" i="1"/>
  <c r="C7" i="1"/>
  <c r="D7" i="1"/>
  <c r="E7" i="1"/>
  <c r="F7" i="1"/>
  <c r="G7" i="1"/>
  <c r="B2" i="1"/>
  <c r="C2" i="1"/>
  <c r="D2" i="1"/>
  <c r="E2" i="1"/>
  <c r="F2" i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P20" i="3" l="1"/>
  <c r="N5" i="6" l="1"/>
  <c r="M5" i="6"/>
  <c r="L5" i="6"/>
  <c r="K5" i="6"/>
  <c r="J5" i="6"/>
  <c r="N4" i="6"/>
  <c r="M4" i="6"/>
  <c r="L4" i="6"/>
  <c r="K4" i="6"/>
  <c r="J4" i="6"/>
  <c r="N3" i="6"/>
  <c r="M3" i="6"/>
  <c r="L3" i="6"/>
  <c r="K3" i="6"/>
  <c r="J3" i="6"/>
  <c r="N2" i="6"/>
  <c r="M2" i="6"/>
  <c r="L2" i="6"/>
  <c r="K2" i="6"/>
  <c r="J2" i="6"/>
  <c r="N1" i="6"/>
  <c r="M1" i="6"/>
  <c r="L1" i="6"/>
  <c r="K1" i="6"/>
  <c r="J1" i="6"/>
  <c r="J2" i="5"/>
  <c r="K2" i="5"/>
  <c r="L2" i="5"/>
  <c r="M2" i="5"/>
  <c r="N2" i="5"/>
  <c r="J3" i="5"/>
  <c r="K3" i="5"/>
  <c r="L3" i="5"/>
  <c r="M3" i="5"/>
  <c r="N3" i="5"/>
  <c r="J4" i="5"/>
  <c r="K4" i="5"/>
  <c r="L4" i="5"/>
  <c r="M4" i="5"/>
  <c r="N4" i="5"/>
  <c r="J5" i="5"/>
  <c r="K5" i="5"/>
  <c r="L5" i="5"/>
  <c r="M5" i="5"/>
  <c r="N5" i="5"/>
  <c r="K1" i="5"/>
  <c r="L1" i="5"/>
  <c r="M1" i="5"/>
  <c r="N1" i="5"/>
  <c r="J1" i="5"/>
  <c r="F2" i="4"/>
  <c r="G2" i="1"/>
  <c r="G2" i="4" s="1"/>
  <c r="F3" i="4"/>
  <c r="G3" i="1"/>
  <c r="G3" i="4" s="1"/>
  <c r="F4" i="4"/>
  <c r="G4" i="1"/>
  <c r="G4" i="4" s="1"/>
  <c r="F5" i="4"/>
  <c r="G5" i="1"/>
  <c r="G5" i="4" s="1"/>
  <c r="F6" i="1"/>
  <c r="F6" i="4" s="1"/>
  <c r="G6" i="1"/>
  <c r="G6" i="4" s="1"/>
  <c r="F7" i="4"/>
  <c r="G7" i="4"/>
  <c r="G1" i="1"/>
  <c r="G1" i="4" s="1"/>
  <c r="F1" i="4"/>
  <c r="B2" i="4"/>
  <c r="C2" i="4"/>
  <c r="D2" i="4"/>
  <c r="E2" i="4"/>
  <c r="B3" i="4"/>
  <c r="C3" i="4"/>
  <c r="D3" i="4"/>
  <c r="E3" i="4"/>
  <c r="B4" i="4"/>
  <c r="C4" i="4"/>
  <c r="D4" i="4"/>
  <c r="E4" i="4"/>
  <c r="B5" i="4"/>
  <c r="C5" i="4"/>
  <c r="D5" i="4"/>
  <c r="E5" i="4"/>
  <c r="B6" i="1"/>
  <c r="B6" i="4" s="1"/>
  <c r="C6" i="1"/>
  <c r="C6" i="4" s="1"/>
  <c r="D6" i="1"/>
  <c r="D6" i="4" s="1"/>
  <c r="E6" i="1"/>
  <c r="E6" i="4" s="1"/>
  <c r="B7" i="4"/>
  <c r="C7" i="4"/>
  <c r="D7" i="4"/>
  <c r="E7" i="4"/>
  <c r="E1" i="4"/>
  <c r="D1" i="4"/>
  <c r="C1" i="4"/>
  <c r="B1" i="4"/>
  <c r="A2" i="4"/>
  <c r="A3" i="4"/>
  <c r="A4" i="4"/>
  <c r="A5" i="4"/>
  <c r="A6" i="4"/>
  <c r="A7" i="4"/>
  <c r="A1" i="1"/>
  <c r="A1" i="4" s="1"/>
  <c r="U2" i="3" a="1"/>
  <c r="U2" i="3" s="1"/>
  <c r="T2" i="3" a="1"/>
  <c r="T2" i="3" s="1"/>
  <c r="S2" i="3" a="1"/>
  <c r="S2" i="3" s="1"/>
  <c r="P7" i="3" l="1"/>
  <c r="P6" i="3"/>
  <c r="K4" i="3"/>
  <c r="K5" i="3"/>
  <c r="K6" i="3"/>
  <c r="K3" i="3"/>
  <c r="Y3" i="3"/>
  <c r="Y4" i="3"/>
  <c r="Y5" i="3"/>
  <c r="Y6" i="3"/>
  <c r="P17" i="3"/>
  <c r="X2" i="3" s="1" a="1"/>
  <c r="X2" i="3" s="1"/>
  <c r="V2" i="3" a="1"/>
  <c r="V2" i="3" s="1"/>
  <c r="Z2" i="3" l="1" a="1"/>
  <c r="Z2" i="3" s="1"/>
  <c r="P21" i="3"/>
  <c r="P18" i="3"/>
  <c r="P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<sst xmlns="http://schemas.openxmlformats.org/spreadsheetml/2006/main" count="54" uniqueCount="47">
  <si>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</si>
  <si>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</si>
  <si>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</si>
  <si>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</si>
  <si>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</si>
  <si>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</si>
  <si>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</si>
  <si>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</si>
  <si>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</si>
  <si>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</si>
  <si>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</si>
  <si>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</si>
  <si>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C 1</t>
  </si>
  <si>
    <t>C 2</t>
  </si>
  <si>
    <t>C 3</t>
  </si>
  <si>
    <t>C 4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</si>
  <si>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</si>
  <si>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</si>
  <si>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</si>
  <si>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</si>
  <si>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</si>
  <si>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</si>
  <si>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</si>
  <si>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</si>
  <si>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</si>
  <si>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</si>
  <si>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</si>
  <si>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Randomisation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</si>
  <si>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</si>
  <si>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</si>
  <si>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</si>
  <si>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</si>
  <si>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</si>
  <si>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</si>
  <si>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</si>
  <si>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</si>
  <si>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</si>
  <si>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Unload time</t>
  </si>
  <si>
    <t>Copy data from these cells and paste their values on the left</t>
  </si>
  <si>
    <t>Distance cost</t>
  </si>
  <si>
    <t>Time cost</t>
  </si>
  <si>
    <t>Capacity</t>
  </si>
  <si>
    <t>Do capacity before demand</t>
  </si>
  <si>
    <t>Random</t>
  </si>
  <si>
    <t>Store Compatability Chance</t>
  </si>
  <si>
    <t>Random Total Demand</t>
  </si>
  <si>
    <t>Selected 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</si>
</sst>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94.974296003527684</c:v>
                </c:pt>
                <c:pt idx="2">
                  <c:v>21.098049834363138</c:v>
                </c:pt>
                <c:pt idx="3">
                  <c:v>-64.732729579032124</c:v>
                </c:pt>
                <c:pt idx="4">
                  <c:v>42.052461258309208</c:v>
                </c:pt>
                <c:pt idx="5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-82.669022127995774</c:v>
                </c:pt>
                <c:pt idx="2">
                  <c:v>-73.541823995861392</c:v>
                </c:pt>
                <c:pt idx="3">
                  <c:v>-90.173937096351096</c:v>
                </c:pt>
                <c:pt idx="4">
                  <c:v>31.449874838144822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Z21"/>
  <sheetViews>
    <sheetView tabSelected="1" workbookViewId="0">
      <selection activeCell="R20" sqref="R20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8.42578125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3" max="13" width="7.140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6" x14ac:dyDescent="0.25">
      <c r="A1" s="3" t="s">
        <v>6</v>
      </c>
      <c r="B1" s="1" t="s">
        <v>3</v>
      </c>
      <c r="C1" s="4" t="s">
        <v>4</v>
      </c>
      <c r="D1" s="3" t="s">
        <v>5</v>
      </c>
      <c r="E1" s="4" t="s">
        <v>41</v>
      </c>
      <c r="F1" s="3" t="s">
        <v>7</v>
      </c>
      <c r="G1" s="1" t="s">
        <v>19</v>
      </c>
      <c r="H1" s="1" t="s">
        <v>20</v>
      </c>
      <c r="I1" s="1" t="s">
        <v>0</v>
      </c>
      <c r="J1" s="1" t="s">
        <v>1</v>
      </c>
      <c r="K1" s="1" t="s">
        <v>2</v>
      </c>
      <c r="L1" s="1" t="s">
        <v>17</v>
      </c>
      <c r="O1" s="3" t="s">
        <v>28</v>
      </c>
      <c r="R1" s="3" t="s">
        <v>27</v>
      </c>
      <c r="S1" t="s">
        <v>39</v>
      </c>
      <c r="T1" t="s">
        <v>40</v>
      </c>
      <c r="U1" t="s">
        <v>41</v>
      </c>
      <c r="V1" t="s">
        <v>19</v>
      </c>
      <c r="W1" t="s">
        <v>20</v>
      </c>
      <c r="X1" t="s">
        <v>0</v>
      </c>
      <c r="Y1" t="s">
        <v>1</v>
      </c>
      <c r="Z1" t="s">
        <v>37</v>
      </c>
    </row>
    <row r="2" spans="1:26" ht="15" customHeight="1" x14ac:dyDescent="0.25">
      <c r="A2" t="s">
        <v>8</v>
      </c>
      <c r="B2">
        <v>0.9079701152009878</v>
      </c>
      <c r="C2" s="2">
        <v>10.02631082274506</v>
      </c>
      <c r="D2" t="s">
        <v>12</v>
      </c>
      <c r="E2" s="2">
        <v>29</v>
      </c>
      <c r="F2" t="s">
        <v>16</v>
      </c>
      <c r="G2">
        <v>0</v>
      </c>
      <c r="H2">
        <v>0</v>
      </c>
      <c r="I2">
        <v>0</v>
      </c>
      <c r="J2">
        <v>0</v>
      </c>
      <c r="K2">
        <v>24</v>
      </c>
      <c r="L2">
        <v>3.0870562088685355E-2</v>
      </c>
      <c r="O2" s="1" t="s">
        <v>23</v>
      </c>
      <c r="P2">
        <v>4</v>
      </c>
      <c r="R2" s="7" t="s">
        <v>38</v>
      </c>
      <c r="S2" cm="1">
        <f t="array" aca="1" ref="S2:S5" ca="1">_xlfn.RANDARRAY(P8,1,P10,P9,FALSE)</f>
        <v>1.1824958361672413</v>
      </c>
      <c r="T2" cm="1">
        <f t="array" aca="1" ref="T2:T5" ca="1">_xlfn.RANDARRAY(P8,1,P12,P11,FALSE)</f>
        <v>11.117164948319619</v>
      </c>
      <c r="U2" cm="1">
        <f t="array" aca="1" ref="U2:U5" ca="1">_xlfn.RANDARRAY(P8,1,P14,P13,TRUE)</f>
        <v>20</v>
      </c>
      <c r="V2" cm="1">
        <f t="array" aca="1" ref="V2:W5" ca="1">_xlfn.RANDARRAY(P2,2,P4,P3,FALSE)</f>
        <v>-45.459527303221719</v>
      </c>
      <c r="W2">
        <f ca="1"/>
        <v>-46.55963335018761</v>
      </c>
      <c r="X2" cm="1">
        <f t="array" aca="1" ref="X2:X5" ca="1">_xlfn.RANDARRAY(P2,1,0,ROUNDUP((P17/P2),0),TRUE)</f>
        <v>19</v>
      </c>
      <c r="Y2">
        <f ca="1">IF(RAND()&lt;$P$5,RANDBETWEEN(5,23), 0)</f>
        <v>0</v>
      </c>
      <c r="Z2" cm="1">
        <f t="array" aca="1" ref="Z2:Z6" ca="1">_xlfn.RANDARRAY(P2+1,1,P7,P6,FALSE)</f>
        <v>4.4500413917286902E-2</v>
      </c>
    </row>
    <row r="3" spans="1:26" x14ac:dyDescent="0.25">
      <c r="A3" t="s">
        <v>9</v>
      </c>
      <c r="B3">
        <v>1.489816904652421</v>
      </c>
      <c r="C3" s="2">
        <v>10.261130884386086</v>
      </c>
      <c r="D3" t="s">
        <v>13</v>
      </c>
      <c r="E3" s="2">
        <v>21</v>
      </c>
      <c r="F3">
        <v>1</v>
      </c>
      <c r="G3">
        <v>94.974296003527684</v>
      </c>
      <c r="H3">
        <v>-82.669022127995774</v>
      </c>
      <c r="I3">
        <v>14</v>
      </c>
      <c r="J3">
        <v>0</v>
      </c>
      <c r="K3">
        <f>IF(J3=0,24,J3+1)</f>
        <v>24</v>
      </c>
      <c r="L3">
        <v>6.4791895538947902E-2</v>
      </c>
      <c r="O3" s="1" t="s">
        <v>21</v>
      </c>
      <c r="P3">
        <v>100</v>
      </c>
      <c r="R3" s="7"/>
      <c r="S3">
        <f ca="1"/>
        <v>1.2430922456110605</v>
      </c>
      <c r="T3">
        <f ca="1"/>
        <v>13.202495080479082</v>
      </c>
      <c r="U3">
        <f ca="1"/>
        <v>17</v>
      </c>
      <c r="V3">
        <f ca="1"/>
        <v>-19.509293235501488</v>
      </c>
      <c r="W3">
        <f ca="1"/>
        <v>81.098868461383461</v>
      </c>
      <c r="X3">
        <f ca="1"/>
        <v>12</v>
      </c>
      <c r="Y3">
        <f ca="1">IF(RAND()&lt;$P$5,RANDBETWEEN(5,23), 0)</f>
        <v>17</v>
      </c>
      <c r="Z3">
        <f ca="1"/>
        <v>4.3691724207954391E-2</v>
      </c>
    </row>
    <row r="4" spans="1:26" x14ac:dyDescent="0.25">
      <c r="A4" t="s">
        <v>10</v>
      </c>
      <c r="B4">
        <v>1.1913321838505262</v>
      </c>
      <c r="C4" s="2">
        <v>10.96045675417686</v>
      </c>
      <c r="D4" t="s">
        <v>14</v>
      </c>
      <c r="E4" s="2">
        <v>28</v>
      </c>
      <c r="F4">
        <v>2</v>
      </c>
      <c r="G4">
        <v>21.098049834363138</v>
      </c>
      <c r="H4">
        <v>-73.541823995861392</v>
      </c>
      <c r="I4">
        <v>10</v>
      </c>
      <c r="J4">
        <v>0</v>
      </c>
      <c r="K4">
        <f t="shared" ref="K4:K6" si="0">IF(J4=0,24,J4+1)</f>
        <v>24</v>
      </c>
      <c r="L4">
        <v>8.5764212580087817E-2</v>
      </c>
      <c r="O4" s="1" t="s">
        <v>22</v>
      </c>
      <c r="P4">
        <v>-100</v>
      </c>
      <c r="R4" s="7"/>
      <c r="S4">
        <f ca="1"/>
        <v>1.0254072437127479</v>
      </c>
      <c r="T4">
        <f ca="1"/>
        <v>9.5894328330419079</v>
      </c>
      <c r="U4">
        <f ca="1"/>
        <v>20</v>
      </c>
      <c r="V4">
        <f ca="1"/>
        <v>21.889096133908325</v>
      </c>
      <c r="W4">
        <f ca="1"/>
        <v>64.150305251221056</v>
      </c>
      <c r="X4">
        <f ca="1"/>
        <v>21</v>
      </c>
      <c r="Y4">
        <f ca="1">IF(RAND()&lt;$P$5,RANDBETWEEN(5,23), 0)</f>
        <v>0</v>
      </c>
      <c r="Z4">
        <f ca="1"/>
        <v>0.16065590872731184</v>
      </c>
    </row>
    <row r="5" spans="1:26" x14ac:dyDescent="0.25">
      <c r="A5" t="s">
        <v>11</v>
      </c>
      <c r="B5">
        <v>1.3899845457861977</v>
      </c>
      <c r="C5" s="2">
        <v>12.766089541519646</v>
      </c>
      <c r="D5" t="s">
        <v>15</v>
      </c>
      <c r="E5" s="2">
        <v>28</v>
      </c>
      <c r="F5">
        <v>3</v>
      </c>
      <c r="G5">
        <v>-64.732729579032124</v>
      </c>
      <c r="H5">
        <v>-90.173937096351096</v>
      </c>
      <c r="I5">
        <v>3</v>
      </c>
      <c r="J5">
        <v>7</v>
      </c>
      <c r="K5">
        <f t="shared" si="0"/>
        <v>8</v>
      </c>
      <c r="L5">
        <v>3.5793921135027634E-2</v>
      </c>
      <c r="O5" s="1" t="s">
        <v>34</v>
      </c>
      <c r="P5" s="5">
        <v>0.33</v>
      </c>
      <c r="R5" s="7"/>
      <c r="S5">
        <f ca="1"/>
        <v>1.1148634893603779</v>
      </c>
      <c r="T5">
        <f ca="1"/>
        <v>12.488504636266919</v>
      </c>
      <c r="U5">
        <f ca="1"/>
        <v>22</v>
      </c>
      <c r="V5">
        <f ca="1"/>
        <v>-65.555748647421765</v>
      </c>
      <c r="W5">
        <f ca="1"/>
        <v>-9.7737384490417725</v>
      </c>
      <c r="X5">
        <f ca="1"/>
        <v>25</v>
      </c>
      <c r="Y5">
        <f ca="1">IF(RAND()&lt;$P$5,RANDBETWEEN(5,23), 0)</f>
        <v>0</v>
      </c>
      <c r="Z5">
        <f ca="1"/>
        <v>0.12371147785463527</v>
      </c>
    </row>
    <row r="6" spans="1:26" x14ac:dyDescent="0.25">
      <c r="F6">
        <v>4</v>
      </c>
      <c r="G6">
        <v>42.052461258309208</v>
      </c>
      <c r="H6">
        <v>31.449874838144822</v>
      </c>
      <c r="I6">
        <v>24</v>
      </c>
      <c r="J6">
        <v>0</v>
      </c>
      <c r="K6">
        <f t="shared" si="0"/>
        <v>24</v>
      </c>
      <c r="L6">
        <v>0.11565855735462824</v>
      </c>
      <c r="O6" s="1" t="s">
        <v>36</v>
      </c>
      <c r="P6">
        <f>10/60</f>
        <v>0.16666666666666666</v>
      </c>
      <c r="R6" s="7"/>
      <c r="Y6">
        <f ca="1">IF(RAND()&lt;$P$5,RANDBETWEEN(5,23), 0)</f>
        <v>17</v>
      </c>
      <c r="Z6">
        <f ca="1"/>
        <v>0.15566507102326327</v>
      </c>
    </row>
    <row r="7" spans="1:26" x14ac:dyDescent="0.25">
      <c r="F7" t="s">
        <v>18</v>
      </c>
      <c r="G7">
        <v>0</v>
      </c>
      <c r="H7">
        <v>0</v>
      </c>
      <c r="I7">
        <v>0</v>
      </c>
      <c r="J7">
        <v>0</v>
      </c>
      <c r="K7">
        <v>24</v>
      </c>
      <c r="L7">
        <v>0</v>
      </c>
      <c r="O7" s="1" t="s">
        <v>35</v>
      </c>
      <c r="P7">
        <f>1/60</f>
        <v>1.6666666666666666E-2</v>
      </c>
      <c r="R7" t="s">
        <v>42</v>
      </c>
    </row>
    <row r="8" spans="1:26" x14ac:dyDescent="0.25">
      <c r="O8" s="1" t="s">
        <v>26</v>
      </c>
      <c r="P8">
        <v>4</v>
      </c>
    </row>
    <row r="9" spans="1:26" x14ac:dyDescent="0.25">
      <c r="O9" s="1" t="s">
        <v>31</v>
      </c>
      <c r="P9">
        <v>1.5</v>
      </c>
    </row>
    <row r="10" spans="1:26" x14ac:dyDescent="0.25">
      <c r="O10" s="1" t="s">
        <v>30</v>
      </c>
      <c r="P10">
        <v>0.7</v>
      </c>
    </row>
    <row r="11" spans="1:26" x14ac:dyDescent="0.25">
      <c r="O11" s="1" t="s">
        <v>32</v>
      </c>
      <c r="P11">
        <v>15</v>
      </c>
    </row>
    <row r="12" spans="1:26" x14ac:dyDescent="0.25">
      <c r="O12" s="1" t="s">
        <v>33</v>
      </c>
      <c r="P12">
        <v>7</v>
      </c>
    </row>
    <row r="13" spans="1:26" x14ac:dyDescent="0.25">
      <c r="O13" s="1" t="s">
        <v>24</v>
      </c>
      <c r="P13">
        <v>30</v>
      </c>
    </row>
    <row r="14" spans="1:26" x14ac:dyDescent="0.25">
      <c r="O14" s="1" t="s">
        <v>25</v>
      </c>
      <c r="P14">
        <v>16</v>
      </c>
    </row>
    <row r="15" spans="1:26" x14ac:dyDescent="0.25">
      <c r="O15" s="1" t="s">
        <v>44</v>
      </c>
      <c r="P15" s="6">
        <v>0.95</v>
      </c>
    </row>
    <row r="17" spans="15:16" x14ac:dyDescent="0.25">
      <c r="O17" s="1" t="s">
        <v>29</v>
      </c>
      <c r="P17">
        <f>SUM(E:E)</f>
        <v>106</v>
      </c>
    </row>
    <row r="18" spans="15:16" x14ac:dyDescent="0.25">
      <c r="O18" s="1" t="s">
        <v>45</v>
      </c>
      <c r="P18">
        <f ca="1">SUM(_xlfn.ANCHORARRAY(X2))</f>
        <v>77</v>
      </c>
    </row>
    <row r="19" spans="15:16" x14ac:dyDescent="0.25">
      <c r="P19" s="5">
        <f ca="1">P18/P17</f>
        <v>0.72641509433962259</v>
      </c>
    </row>
    <row r="20" spans="15:16" x14ac:dyDescent="0.25">
      <c r="O20" s="1" t="s">
        <v>46</v>
      </c>
      <c r="P20">
        <f>SUM(I:I)</f>
        <v>51</v>
      </c>
    </row>
    <row r="21" spans="15:16" x14ac:dyDescent="0.25">
      <c r="P21" s="5">
        <f>P20/P17</f>
        <v>0.48113207547169812</v>
      </c>
    </row>
  </sheetData>
  <mergeCells count="1">
    <mergeCell ref="R2:R6"/>
  </mergeCells>
  <conditionalFormatting sqref="P19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7"/>
  <sheetViews>
    <sheetView workbookViewId="0">
      <selection activeCell="B6" sqref="B6"/>
    </sheetView>
  </sheetViews>
  <sheetFormatPr defaultRowHeight="15" x14ac:dyDescent="0.25"/>
  <sheetData>
    <row r="1" spans="1:7" x14ac:dyDescent="0.25">
      <c r="A1">
        <f>SQRT(('1D'!$G$2-'1D'!$G2)^2+('1D'!$H$2-'1D'!$H2)^2)</f>
        <v>0</v>
      </c>
      <c r="B1">
        <f>SQRT(('1D'!$G$3-'1D'!$G2)^2+('1D'!$H$3-'1D'!$H2)^2)</f>
        <v>125.91379638850044</v>
      </c>
      <c r="C1">
        <f>SQRT(('1D'!$G$4-'1D'!$G2)^2+('1D'!$H$4-'1D'!$H2)^2)</f>
        <v>76.508349762960677</v>
      </c>
      <c r="D1">
        <f>SQRT(('1D'!$G$5-'1D'!$G2)^2+('1D'!$H$5-'1D'!$H2)^2)</f>
        <v>111.00299640193856</v>
      </c>
      <c r="E1">
        <f>SQRT(('1D'!$G$6-'1D'!$G2)^2+('1D'!$H$6-'1D'!$H2)^2)</f>
        <v>52.511942691320911</v>
      </c>
      <c r="F1">
        <f>SQRT(('1D'!$G$7-'1D'!$G2)^2+('1D'!$H$7-'1D'!$H2)^2)</f>
        <v>0</v>
      </c>
      <c r="G1">
        <f>SQRT(('1D'!$G$8-'1D'!$G2)^2+('1D'!$H$8-'1D'!$H2)^2)</f>
        <v>0</v>
      </c>
    </row>
    <row r="2" spans="1:7" x14ac:dyDescent="0.25">
      <c r="A2">
        <f>SQRT(('1D'!$G$2-'1D'!$G3)^2+('1D'!$H$2-'1D'!$H3)^2)</f>
        <v>125.91379638850044</v>
      </c>
      <c r="B2">
        <f>SQRT(('1D'!$G$3-'1D'!$G3)^2+('1D'!$H$3-'1D'!$H3)^2)</f>
        <v>0</v>
      </c>
      <c r="C2">
        <f>SQRT(('1D'!$G$4-'1D'!$G3)^2+('1D'!$H$4-'1D'!$H3)^2)</f>
        <v>74.437930477614941</v>
      </c>
      <c r="D2">
        <f>SQRT(('1D'!$G$5-'1D'!$G3)^2+('1D'!$H$5-'1D'!$H3)^2)</f>
        <v>159.88326294240639</v>
      </c>
      <c r="E2">
        <f>SQRT(('1D'!$G$6-'1D'!$G3)^2+('1D'!$H$6-'1D'!$H3)^2)</f>
        <v>125.79285845217457</v>
      </c>
      <c r="F2">
        <f>SQRT(('1D'!$G$7-'1D'!$G3)^2+('1D'!$H$7-'1D'!$H3)^2)</f>
        <v>125.91379638850044</v>
      </c>
      <c r="G2">
        <f>SQRT(('1D'!$G$8-'1D'!$G3)^2+('1D'!$H$8-'1D'!$H3)^2)</f>
        <v>125.91379638850044</v>
      </c>
    </row>
    <row r="3" spans="1:7" x14ac:dyDescent="0.25">
      <c r="A3">
        <f>SQRT(('1D'!$G$2-'1D'!$G4)^2+('1D'!$H$2-'1D'!$H4)^2)</f>
        <v>76.508349762960677</v>
      </c>
      <c r="B3">
        <f>SQRT(('1D'!$G$3-'1D'!$G4)^2+('1D'!$H$3-'1D'!$H4)^2)</f>
        <v>74.437930477614941</v>
      </c>
      <c r="C3">
        <f>SQRT(('1D'!$G$4-'1D'!$G4)^2+('1D'!$H$4-'1D'!$H4)^2)</f>
        <v>0</v>
      </c>
      <c r="D3">
        <f>SQRT(('1D'!$G$5-'1D'!$G4)^2+('1D'!$H$5-'1D'!$H4)^2)</f>
        <v>87.427397770369424</v>
      </c>
      <c r="E3">
        <f>SQRT(('1D'!$G$6-'1D'!$G4)^2+('1D'!$H$6-'1D'!$H4)^2)</f>
        <v>107.0623378325668</v>
      </c>
      <c r="F3">
        <f>SQRT(('1D'!$G$7-'1D'!$G4)^2+('1D'!$H$7-'1D'!$H4)^2)</f>
        <v>76.508349762960677</v>
      </c>
      <c r="G3">
        <f>SQRT(('1D'!$G$8-'1D'!$G4)^2+('1D'!$H$8-'1D'!$H4)^2)</f>
        <v>76.508349762960677</v>
      </c>
    </row>
    <row r="4" spans="1:7" x14ac:dyDescent="0.25">
      <c r="A4">
        <f>SQRT(('1D'!$G$2-'1D'!$G5)^2+('1D'!$H$2-'1D'!$H5)^2)</f>
        <v>111.00299640193856</v>
      </c>
      <c r="B4">
        <f>SQRT(('1D'!$G$3-'1D'!$G5)^2+('1D'!$H$3-'1D'!$H5)^2)</f>
        <v>159.88326294240639</v>
      </c>
      <c r="C4">
        <f>SQRT(('1D'!$G$4-'1D'!$G5)^2+('1D'!$H$4-'1D'!$H5)^2)</f>
        <v>87.427397770369424</v>
      </c>
      <c r="D4">
        <f>SQRT(('1D'!$G$5-'1D'!$G5)^2+('1D'!$H$5-'1D'!$H5)^2)</f>
        <v>0</v>
      </c>
      <c r="E4">
        <f>SQRT(('1D'!$G$6-'1D'!$G5)^2+('1D'!$H$6-'1D'!$H5)^2)</f>
        <v>161.85001888058289</v>
      </c>
      <c r="F4">
        <f>SQRT(('1D'!$G$7-'1D'!$G5)^2+('1D'!$H$7-'1D'!$H5)^2)</f>
        <v>111.00299640193856</v>
      </c>
      <c r="G4">
        <f>SQRT(('1D'!$G$8-'1D'!$G5)^2+('1D'!$H$8-'1D'!$H5)^2)</f>
        <v>111.00299640193856</v>
      </c>
    </row>
    <row r="5" spans="1:7" x14ac:dyDescent="0.25">
      <c r="A5">
        <f>SQRT(('1D'!$G$2-'1D'!$G6)^2+('1D'!$H$2-'1D'!$H6)^2)</f>
        <v>52.511942691320911</v>
      </c>
      <c r="B5">
        <f>SQRT(('1D'!$G$3-'1D'!$G6)^2+('1D'!$H$3-'1D'!$H6)^2)</f>
        <v>125.79285845217457</v>
      </c>
      <c r="C5">
        <f>SQRT(('1D'!$G$4-'1D'!$G6)^2+('1D'!$H$4-'1D'!$H6)^2)</f>
        <v>107.0623378325668</v>
      </c>
      <c r="D5">
        <f>SQRT(('1D'!$G$5-'1D'!$G6)^2+('1D'!$H$5-'1D'!$H6)^2)</f>
        <v>161.85001888058289</v>
      </c>
      <c r="E5">
        <f>SQRT(('1D'!$G$6-'1D'!$G6)^2+('1D'!$H$6-'1D'!$H6)^2)</f>
        <v>0</v>
      </c>
      <c r="F5">
        <f>SQRT(('1D'!$G$7-'1D'!$G6)^2+('1D'!$H$7-'1D'!$H6)^2)</f>
        <v>52.511942691320911</v>
      </c>
      <c r="G5">
        <f>SQRT(('1D'!$G$8-'1D'!$G6)^2+('1D'!$H$8-'1D'!$H6)^2)</f>
        <v>52.511942691320911</v>
      </c>
    </row>
    <row r="6" spans="1:7" x14ac:dyDescent="0.25">
      <c r="A6">
        <f>SQRT(('1D'!$G$2-'1D'!$G7)^2+('1D'!$H$2-'1D'!$H7)^2)</f>
        <v>0</v>
      </c>
      <c r="B6">
        <f>SQRT(('1D'!$G$3-'1D'!$G7)^2+('1D'!$H$3-'1D'!$H7)^2)</f>
        <v>125.91379638850044</v>
      </c>
      <c r="C6">
        <f>SQRT(('1D'!$G$4-'1D'!$G7)^2+('1D'!$H$4-'1D'!$H7)^2)</f>
        <v>76.508349762960677</v>
      </c>
      <c r="D6">
        <f>SQRT(('1D'!$G$5-'1D'!$G7)^2+('1D'!$H$5-'1D'!$H7)^2)</f>
        <v>111.00299640193856</v>
      </c>
      <c r="E6">
        <f>SQRT(('1D'!$G$6-'1D'!$G7)^2+('1D'!$H$6-'1D'!$H7)^2)</f>
        <v>52.511942691320911</v>
      </c>
      <c r="F6">
        <f>SQRT(('1D'!$G$7-'1D'!$G7)^2+('1D'!$H$7-'1D'!$H7)^2)</f>
        <v>0</v>
      </c>
      <c r="G6">
        <f>SQRT(('1D'!$G$8-'1D'!$G7)^2+('1D'!$H$8-'1D'!$H7)^2)</f>
        <v>0</v>
      </c>
    </row>
    <row r="7" spans="1:7" x14ac:dyDescent="0.25">
      <c r="A7">
        <f>SQRT(('1D'!$G$2-'1D'!$G8)^2+('1D'!$H$2-'1D'!$H8)^2)</f>
        <v>0</v>
      </c>
      <c r="B7">
        <f>SQRT(('1D'!$G$3-'1D'!$G8)^2+('1D'!$H$3-'1D'!$H8)^2)</f>
        <v>125.91379638850044</v>
      </c>
      <c r="C7">
        <f>SQRT(('1D'!$G$4-'1D'!$G8)^2+('1D'!$H$4-'1D'!$H8)^2)</f>
        <v>76.508349762960677</v>
      </c>
      <c r="D7">
        <f>SQRT(('1D'!$G$5-'1D'!$G8)^2+('1D'!$H$5-'1D'!$H8)^2)</f>
        <v>111.00299640193856</v>
      </c>
      <c r="E7">
        <f>SQRT(('1D'!$G$6-'1D'!$G8)^2+('1D'!$H$6-'1D'!$H8)^2)</f>
        <v>52.511942691320911</v>
      </c>
      <c r="F7">
        <f>SQRT(('1D'!$G$7-'1D'!$G8)^2+('1D'!$H$7-'1D'!$H8)^2)</f>
        <v>0</v>
      </c>
      <c r="G7">
        <f>SQRT(('1D'!$G$8-'1D'!$G8)^2+('1D'!$H$8-'1D'!$H8)^2)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activeCell="D33" sqref="D33"/>
    </sheetView>
  </sheetViews>
  <sheetFormatPr defaultRowHeight="15" x14ac:dyDescent="0.25"/>
  <sheetData>
    <row r="1" spans="1:7" x14ac:dyDescent="0.25">
      <c r="A1">
        <f>Distances!A1/80</f>
        <v>0</v>
      </c>
      <c r="B1">
        <f>Distances!B1/80</f>
        <v>1.5739224548562556</v>
      </c>
      <c r="C1">
        <f>Distances!C1/80</f>
        <v>0.95635437203700846</v>
      </c>
      <c r="D1">
        <f>Distances!D1/80</f>
        <v>1.3875374550242321</v>
      </c>
      <c r="E1">
        <f>Distances!E1/80</f>
        <v>0.65639928364151134</v>
      </c>
      <c r="F1">
        <f>Distances!F1/80</f>
        <v>0</v>
      </c>
      <c r="G1">
        <f>Distances!G1/80</f>
        <v>0</v>
      </c>
    </row>
    <row r="2" spans="1:7" x14ac:dyDescent="0.25">
      <c r="A2">
        <f>Distances!A2/80</f>
        <v>1.5739224548562556</v>
      </c>
      <c r="B2">
        <f>Distances!B2/80</f>
        <v>0</v>
      </c>
      <c r="C2">
        <f>Distances!C2/80</f>
        <v>0.93047413097018672</v>
      </c>
      <c r="D2">
        <f>Distances!D2/80</f>
        <v>1.99854078678008</v>
      </c>
      <c r="E2">
        <f>Distances!E2/80</f>
        <v>1.5724107306521822</v>
      </c>
      <c r="F2">
        <f>Distances!F2/80</f>
        <v>1.5739224548562556</v>
      </c>
      <c r="G2">
        <f>Distances!G2/80</f>
        <v>1.5739224548562556</v>
      </c>
    </row>
    <row r="3" spans="1:7" x14ac:dyDescent="0.25">
      <c r="A3">
        <f>Distances!A3/80</f>
        <v>0.95635437203700846</v>
      </c>
      <c r="B3">
        <f>Distances!B3/80</f>
        <v>0.93047413097018672</v>
      </c>
      <c r="C3">
        <f>Distances!C3/80</f>
        <v>0</v>
      </c>
      <c r="D3">
        <f>Distances!D3/80</f>
        <v>1.0928424721296177</v>
      </c>
      <c r="E3">
        <f>Distances!E3/80</f>
        <v>1.338279222907085</v>
      </c>
      <c r="F3">
        <f>Distances!F3/80</f>
        <v>0.95635437203700846</v>
      </c>
      <c r="G3">
        <f>Distances!G3/80</f>
        <v>0.95635437203700846</v>
      </c>
    </row>
    <row r="4" spans="1:7" x14ac:dyDescent="0.25">
      <c r="A4">
        <f>Distances!A4/80</f>
        <v>1.3875374550242321</v>
      </c>
      <c r="B4">
        <f>Distances!B4/80</f>
        <v>1.99854078678008</v>
      </c>
      <c r="C4">
        <f>Distances!C4/80</f>
        <v>1.0928424721296177</v>
      </c>
      <c r="D4">
        <f>Distances!D4/80</f>
        <v>0</v>
      </c>
      <c r="E4">
        <f>Distances!E4/80</f>
        <v>2.023125236007286</v>
      </c>
      <c r="F4">
        <f>Distances!F4/80</f>
        <v>1.3875374550242321</v>
      </c>
      <c r="G4">
        <f>Distances!G4/80</f>
        <v>1.3875374550242321</v>
      </c>
    </row>
    <row r="5" spans="1:7" x14ac:dyDescent="0.25">
      <c r="A5">
        <f>Distances!A5/80</f>
        <v>0.65639928364151134</v>
      </c>
      <c r="B5">
        <f>Distances!B5/80</f>
        <v>1.5724107306521822</v>
      </c>
      <c r="C5">
        <f>Distances!C5/80</f>
        <v>1.338279222907085</v>
      </c>
      <c r="D5">
        <f>Distances!D5/80</f>
        <v>2.023125236007286</v>
      </c>
      <c r="E5">
        <f>Distances!E5/80</f>
        <v>0</v>
      </c>
      <c r="F5">
        <f>Distances!F5/80</f>
        <v>0.65639928364151134</v>
      </c>
      <c r="G5">
        <f>Distances!G5/80</f>
        <v>0.65639928364151134</v>
      </c>
    </row>
    <row r="6" spans="1:7" x14ac:dyDescent="0.25">
      <c r="A6">
        <f>Distances!A6/80</f>
        <v>0</v>
      </c>
      <c r="B6">
        <f>Distances!B6/80</f>
        <v>1.5739224548562556</v>
      </c>
      <c r="C6">
        <f>Distances!C6/80</f>
        <v>0.95635437203700846</v>
      </c>
      <c r="D6">
        <f>Distances!D6/80</f>
        <v>1.3875374550242321</v>
      </c>
      <c r="E6">
        <f>Distances!E6/80</f>
        <v>0.65639928364151134</v>
      </c>
      <c r="F6">
        <f>Distances!F6/80</f>
        <v>0</v>
      </c>
      <c r="G6">
        <f>Distances!G6/80</f>
        <v>0</v>
      </c>
    </row>
    <row r="7" spans="1:7" x14ac:dyDescent="0.25">
      <c r="A7">
        <f>Distances!A7/80</f>
        <v>0</v>
      </c>
      <c r="B7">
        <f>Distances!B7/80</f>
        <v>1.5739224548562556</v>
      </c>
      <c r="C7">
        <f>Distances!C7/80</f>
        <v>0.95635437203700846</v>
      </c>
      <c r="D7">
        <f>Distances!D7/80</f>
        <v>1.3875374550242321</v>
      </c>
      <c r="E7">
        <f>Distances!E7/80</f>
        <v>0.65639928364151134</v>
      </c>
      <c r="F7">
        <f>Distances!F7/80</f>
        <v>0</v>
      </c>
      <c r="G7">
        <f>Distances!G7/80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L5"/>
  <sheetViews>
    <sheetView workbookViewId="0">
      <selection activeCell="K2" sqref="K2"/>
    </sheetView>
  </sheetViews>
  <sheetFormatPr defaultRowHeight="15" x14ac:dyDescent="0.25"/>
  <sheetData>
    <row r="1" spans="1:12" x14ac:dyDescent="0.25">
      <c r="A1">
        <v>1</v>
      </c>
      <c r="B1">
        <v>0</v>
      </c>
      <c r="C1">
        <v>0</v>
      </c>
      <c r="D1">
        <v>0</v>
      </c>
      <c r="E1">
        <v>0</v>
      </c>
      <c r="H1" t="s">
        <v>43</v>
      </c>
      <c r="I1" cm="1">
        <f t="array" aca="1" ref="I1:L4" ca="1">_xlfn.RANDARRAY('1D'!$P$8,'1D'!$P$8,0,1,TRUE)</f>
        <v>0</v>
      </c>
      <c r="J1">
        <f ca="1"/>
        <v>0</v>
      </c>
      <c r="K1">
        <f ca="1"/>
        <v>1</v>
      </c>
      <c r="L1">
        <f ca="1"/>
        <v>0</v>
      </c>
    </row>
    <row r="2" spans="1:12" x14ac:dyDescent="0.25">
      <c r="A2">
        <v>0</v>
      </c>
      <c r="B2">
        <v>1</v>
      </c>
      <c r="C2">
        <v>1</v>
      </c>
      <c r="D2">
        <v>1</v>
      </c>
      <c r="E2">
        <v>1</v>
      </c>
      <c r="I2">
        <f ca="1"/>
        <v>0</v>
      </c>
      <c r="J2">
        <f ca="1"/>
        <v>1</v>
      </c>
      <c r="K2">
        <f ca="1"/>
        <v>1</v>
      </c>
      <c r="L2">
        <f ca="1"/>
        <v>0</v>
      </c>
    </row>
    <row r="3" spans="1:12" x14ac:dyDescent="0.25">
      <c r="A3">
        <v>0</v>
      </c>
      <c r="B3">
        <v>1</v>
      </c>
      <c r="C3">
        <v>1</v>
      </c>
      <c r="D3">
        <v>1</v>
      </c>
      <c r="E3">
        <v>1</v>
      </c>
      <c r="I3">
        <f ca="1"/>
        <v>1</v>
      </c>
      <c r="J3">
        <f ca="1"/>
        <v>0</v>
      </c>
      <c r="K3">
        <f ca="1"/>
        <v>0</v>
      </c>
      <c r="L3">
        <f ca="1"/>
        <v>1</v>
      </c>
    </row>
    <row r="4" spans="1:12" x14ac:dyDescent="0.25">
      <c r="A4">
        <v>0</v>
      </c>
      <c r="B4">
        <v>1</v>
      </c>
      <c r="C4">
        <v>1</v>
      </c>
      <c r="D4">
        <v>1</v>
      </c>
      <c r="E4">
        <v>1</v>
      </c>
      <c r="I4">
        <f ca="1"/>
        <v>0</v>
      </c>
      <c r="J4">
        <f ca="1"/>
        <v>1</v>
      </c>
      <c r="K4">
        <f ca="1"/>
        <v>0</v>
      </c>
      <c r="L4">
        <f ca="1"/>
        <v>0</v>
      </c>
    </row>
    <row r="5" spans="1:12" x14ac:dyDescent="0.25">
      <c r="A5">
        <v>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N5"/>
  <sheetViews>
    <sheetView workbookViewId="0">
      <selection sqref="A1:E5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0</v>
      </c>
      <c r="E1">
        <v>1</v>
      </c>
      <c r="I1" t="s">
        <v>43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1</v>
      </c>
      <c r="M1">
        <f ca="1">IF(RAND()&lt;'1D'!$P$15,1,0)</f>
        <v>1</v>
      </c>
      <c r="N1">
        <f ca="1">IF(RAND()&lt;'1D'!$P$15,1,0)</f>
        <v>1</v>
      </c>
    </row>
    <row r="2" spans="1:14" x14ac:dyDescent="0.25">
      <c r="A2">
        <v>1</v>
      </c>
      <c r="B2">
        <v>0</v>
      </c>
      <c r="C2">
        <v>1</v>
      </c>
      <c r="D2">
        <v>1</v>
      </c>
      <c r="E2">
        <v>1</v>
      </c>
      <c r="J2">
        <f ca="1">IF(RAND()&lt;'1D'!$P$15,1,0)</f>
        <v>1</v>
      </c>
      <c r="K2">
        <f ca="1">IF(RAND()&lt;'1D'!$P$15,1,0)</f>
        <v>1</v>
      </c>
      <c r="L2">
        <f ca="1">IF(RAND()&lt;'1D'!$P$15,1,0)</f>
        <v>1</v>
      </c>
      <c r="M2">
        <f ca="1">IF(RAND()&lt;'1D'!$P$15,1,0)</f>
        <v>1</v>
      </c>
      <c r="N2">
        <f ca="1">IF(RAND()&lt;'1D'!$P$15,1,0)</f>
        <v>1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1</v>
      </c>
      <c r="J3">
        <f ca="1">IF(RAND()&lt;'1D'!$P$15,1,0)</f>
        <v>1</v>
      </c>
      <c r="K3">
        <f ca="1">IF(RAND()&lt;'1D'!$P$15,1,0)</f>
        <v>1</v>
      </c>
      <c r="L3">
        <f ca="1">IF(RAND()&lt;'1D'!$P$15,1,0)</f>
        <v>1</v>
      </c>
      <c r="M3">
        <f ca="1">IF(RAND()&lt;'1D'!$P$15,1,0)</f>
        <v>1</v>
      </c>
      <c r="N3">
        <f ca="1">IF(RAND()&lt;'1D'!$P$15,1,0)</f>
        <v>1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1</v>
      </c>
      <c r="J4">
        <f ca="1">IF(RAND()&lt;'1D'!$P$15,1,0)</f>
        <v>1</v>
      </c>
      <c r="K4">
        <f ca="1">IF(RAND()&lt;'1D'!$P$15,1,0)</f>
        <v>0</v>
      </c>
      <c r="L4">
        <f ca="1">IF(RAND()&lt;'1D'!$P$15,1,0)</f>
        <v>1</v>
      </c>
      <c r="M4">
        <f ca="1">IF(RAND()&lt;'1D'!$P$15,1,0)</f>
        <v>1</v>
      </c>
      <c r="N4">
        <f ca="1">IF(RAND()&lt;'1D'!$P$15,1,0)</f>
        <v>0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0</v>
      </c>
      <c r="M5">
        <f ca="1">IF(RAND()&lt;'1D'!$P$15,1,0)</f>
        <v>1</v>
      </c>
      <c r="N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N5"/>
  <sheetViews>
    <sheetView workbookViewId="0">
      <selection activeCell="J1" sqref="J1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1</v>
      </c>
      <c r="E1">
        <v>1</v>
      </c>
      <c r="I1" t="s">
        <v>43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1</v>
      </c>
      <c r="M1">
        <f ca="1">IF(RAND()&lt;'1D'!$P$15,1,0)</f>
        <v>1</v>
      </c>
      <c r="N1">
        <f ca="1">IF(RAND()&lt;'1D'!$P$15,1,0)</f>
        <v>1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J2">
        <f ca="1">IF(RAND()&lt;'1D'!$P$15,1,0)</f>
        <v>1</v>
      </c>
      <c r="K2">
        <f ca="1">IF(RAND()&lt;'1D'!$P$15,1,0)</f>
        <v>1</v>
      </c>
      <c r="L2">
        <f ca="1">IF(RAND()&lt;'1D'!$P$15,1,0)</f>
        <v>1</v>
      </c>
      <c r="M2">
        <f ca="1">IF(RAND()&lt;'1D'!$P$15,1,0)</f>
        <v>1</v>
      </c>
      <c r="N2">
        <f ca="1">IF(RAND()&lt;'1D'!$P$15,1,0)</f>
        <v>1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1</v>
      </c>
      <c r="J3">
        <f ca="1">IF(RAND()&lt;'1D'!$P$15,1,0)</f>
        <v>1</v>
      </c>
      <c r="K3">
        <f ca="1">IF(RAND()&lt;'1D'!$P$15,1,0)</f>
        <v>1</v>
      </c>
      <c r="L3">
        <f ca="1">IF(RAND()&lt;'1D'!$P$15,1,0)</f>
        <v>1</v>
      </c>
      <c r="M3">
        <f ca="1">IF(RAND()&lt;'1D'!$P$15,1,0)</f>
        <v>1</v>
      </c>
      <c r="N3">
        <f ca="1">IF(RAND()&lt;'1D'!$P$15,1,0)</f>
        <v>1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1</v>
      </c>
      <c r="J4">
        <f ca="1">IF(RAND()&lt;'1D'!$P$15,1,0)</f>
        <v>1</v>
      </c>
      <c r="K4">
        <f ca="1">IF(RAND()&lt;'1D'!$P$15,1,0)</f>
        <v>1</v>
      </c>
      <c r="L4">
        <f ca="1">IF(RAND()&lt;'1D'!$P$15,1,0)</f>
        <v>1</v>
      </c>
      <c r="M4">
        <f ca="1">IF(RAND()&lt;'1D'!$P$15,1,0)</f>
        <v>1</v>
      </c>
      <c r="N4">
        <f ca="1">IF(RAND()&lt;'1D'!$P$15,1,0)</f>
        <v>1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1</v>
      </c>
      <c r="M5">
        <f ca="1">IF(RAND()&lt;'1D'!$P$15,1,0)</f>
        <v>1</v>
      </c>
      <c r="N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2020-03-29T13:53:26Z</dcterms:modified>
</cp:coreProperties>
</file>