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9 5\"/>
    </mc:Choice>
  </mc:AlternateContent>
  <xr:revisionPtr revIDLastSave="0" documentId="13_ncr:1_{1CD8B1D7-AACC-46E8-81EF-F74F15D5A9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'1D'!$L$2:$L$12</definedName>
    <definedName name="CoordinatesX">'1D'!$G$3:$G$11</definedName>
    <definedName name="CoordinatesY">'1D'!$H$3:$H$11</definedName>
    <definedName name="Demand">'1D'!$I$2:$I$12</definedName>
    <definedName name="DistanceCost">'1D'!$C$2:$C$6</definedName>
    <definedName name="Distances">Distances!$A$1:$K$11</definedName>
    <definedName name="Locations">'1D'!$F$2:$F$12</definedName>
    <definedName name="PalletCapacity">'1D'!$E$2:$E$6</definedName>
    <definedName name="Stores">'1D'!$F$3:$F$11</definedName>
    <definedName name="TimeCost">'1D'!$D$2:$D$6</definedName>
    <definedName name="Times">Times!$A$1:$K$11</definedName>
    <definedName name="Vehicles">'1D'!$A$2:$A$6</definedName>
    <definedName name="VehicleTypes">'1D'!$B$2:$B$6</definedName>
    <definedName name="WindowEnd">'1D'!$K$2:$K$12</definedName>
    <definedName name="WindowStart">'1D'!$J$2:$J$12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3" l="1" a="1"/>
  <c r="L3" i="3" s="1"/>
  <c r="A11" i="1" l="1"/>
  <c r="K11" i="1"/>
  <c r="K1" i="1"/>
  <c r="A17" i="4" l="1"/>
  <c r="Q17" i="4"/>
  <c r="Q1" i="4"/>
  <c r="B6" i="3"/>
  <c r="B5" i="3" l="1"/>
  <c r="B4" i="3" l="1"/>
  <c r="B3" i="3" l="1"/>
  <c r="B2" i="3"/>
  <c r="T2" i="3" a="1"/>
  <c r="T2" i="3" s="1"/>
  <c r="S2" i="3" a="1"/>
  <c r="S2" i="3" l="1"/>
  <c r="C4" i="3" s="1" a="1"/>
  <c r="C4" i="3" s="1"/>
  <c r="C2" i="3" a="1"/>
  <c r="C2" i="3" l="1"/>
  <c r="C5" i="3" a="1"/>
  <c r="C5" i="3" s="1"/>
  <c r="C6" i="3" a="1"/>
  <c r="C6" i="3" s="1"/>
  <c r="C3" i="3" a="1"/>
  <c r="C3" i="3" s="1"/>
  <c r="P5" i="3" l="1"/>
  <c r="A1" i="1"/>
  <c r="A1" i="4" s="1"/>
  <c r="J10" i="3" l="1"/>
  <c r="K10" i="3" s="1"/>
  <c r="J11" i="3"/>
  <c r="K11" i="3" s="1"/>
  <c r="J7" i="3"/>
  <c r="K7" i="3" s="1"/>
  <c r="J9" i="3"/>
  <c r="K9" i="3" s="1"/>
  <c r="J8" i="3"/>
  <c r="K8" i="3" s="1"/>
  <c r="J3" i="3"/>
  <c r="K3" i="3" s="1"/>
  <c r="J6" i="3"/>
  <c r="K6" i="3" s="1"/>
  <c r="J4" i="3"/>
  <c r="K4" i="3" s="1"/>
  <c r="J5" i="3"/>
  <c r="K5" i="3" s="1"/>
  <c r="P7" i="3"/>
  <c r="P6" i="3"/>
  <c r="P14" i="3"/>
  <c r="I3" i="3" s="1" a="1"/>
  <c r="I3" i="3" s="1"/>
  <c r="G3" i="3" a="1"/>
  <c r="F3" i="1" l="1"/>
  <c r="F3" i="4" s="1"/>
  <c r="C4" i="1"/>
  <c r="C4" i="4" s="1"/>
  <c r="K4" i="1"/>
  <c r="K4" i="4" s="1"/>
  <c r="H5" i="1"/>
  <c r="H5" i="4" s="1"/>
  <c r="E6" i="1"/>
  <c r="E6" i="4" s="1"/>
  <c r="J7" i="1"/>
  <c r="J7" i="4" s="1"/>
  <c r="G8" i="1"/>
  <c r="G8" i="4" s="1"/>
  <c r="D9" i="1"/>
  <c r="D9" i="4" s="1"/>
  <c r="A10" i="1"/>
  <c r="A10" i="4" s="1"/>
  <c r="I10" i="1"/>
  <c r="I10" i="4" s="1"/>
  <c r="F11" i="1"/>
  <c r="F11" i="4" s="1"/>
  <c r="G11" i="1"/>
  <c r="G11" i="4" s="1"/>
  <c r="D10" i="1"/>
  <c r="D10" i="4" s="1"/>
  <c r="I6" i="1"/>
  <c r="I6" i="4" s="1"/>
  <c r="A9" i="1"/>
  <c r="A9" i="4" s="1"/>
  <c r="G3" i="1"/>
  <c r="G3" i="4" s="1"/>
  <c r="D4" i="1"/>
  <c r="D4" i="4" s="1"/>
  <c r="A5" i="1"/>
  <c r="A5" i="4" s="1"/>
  <c r="I5" i="1"/>
  <c r="I5" i="4" s="1"/>
  <c r="F6" i="1"/>
  <c r="F6" i="4" s="1"/>
  <c r="C7" i="1"/>
  <c r="C7" i="4" s="1"/>
  <c r="K7" i="1"/>
  <c r="K7" i="4" s="1"/>
  <c r="H8" i="1"/>
  <c r="H8" i="4" s="1"/>
  <c r="E9" i="1"/>
  <c r="E9" i="4" s="1"/>
  <c r="J10" i="1"/>
  <c r="J10" i="4" s="1"/>
  <c r="H3" i="1"/>
  <c r="H3" i="4" s="1"/>
  <c r="E4" i="1"/>
  <c r="E4" i="4" s="1"/>
  <c r="J5" i="1"/>
  <c r="J5" i="4" s="1"/>
  <c r="G6" i="1"/>
  <c r="G6" i="4" s="1"/>
  <c r="D7" i="1"/>
  <c r="D7" i="4" s="1"/>
  <c r="A8" i="1"/>
  <c r="A8" i="4" s="1"/>
  <c r="I8" i="1"/>
  <c r="I8" i="4" s="1"/>
  <c r="F9" i="1"/>
  <c r="F9" i="4" s="1"/>
  <c r="C10" i="1"/>
  <c r="C10" i="4" s="1"/>
  <c r="K10" i="1"/>
  <c r="K10" i="4" s="1"/>
  <c r="H11" i="1"/>
  <c r="H11" i="4" s="1"/>
  <c r="J8" i="1"/>
  <c r="J8" i="4" s="1"/>
  <c r="I11" i="1"/>
  <c r="I11" i="4" s="1"/>
  <c r="C8" i="1"/>
  <c r="C8" i="4" s="1"/>
  <c r="E10" i="1"/>
  <c r="E10" i="4" s="1"/>
  <c r="C3" i="1"/>
  <c r="C3" i="4" s="1"/>
  <c r="E5" i="1"/>
  <c r="E5" i="4" s="1"/>
  <c r="D8" i="1"/>
  <c r="C11" i="1"/>
  <c r="C11" i="4" s="1"/>
  <c r="J4" i="1"/>
  <c r="J4" i="4" s="1"/>
  <c r="F8" i="1"/>
  <c r="F8" i="4" s="1"/>
  <c r="E11" i="1"/>
  <c r="E11" i="4" s="1"/>
  <c r="A3" i="1"/>
  <c r="A3" i="4" s="1"/>
  <c r="I3" i="1"/>
  <c r="I3" i="4" s="1"/>
  <c r="F4" i="1"/>
  <c r="F4" i="4" s="1"/>
  <c r="C5" i="1"/>
  <c r="C5" i="4" s="1"/>
  <c r="K5" i="1"/>
  <c r="H6" i="1"/>
  <c r="H6" i="4" s="1"/>
  <c r="E7" i="1"/>
  <c r="E7" i="4" s="1"/>
  <c r="G9" i="1"/>
  <c r="G9" i="4" s="1"/>
  <c r="F7" i="1"/>
  <c r="F7" i="4" s="1"/>
  <c r="H9" i="1"/>
  <c r="H9" i="4" s="1"/>
  <c r="J11" i="1"/>
  <c r="J11" i="4" s="1"/>
  <c r="H4" i="1"/>
  <c r="H4" i="4" s="1"/>
  <c r="J6" i="1"/>
  <c r="J6" i="4" s="1"/>
  <c r="I9" i="1"/>
  <c r="I9" i="4" s="1"/>
  <c r="I7" i="1"/>
  <c r="I7" i="4" s="1"/>
  <c r="H10" i="1"/>
  <c r="H10" i="4" s="1"/>
  <c r="J3" i="1"/>
  <c r="J3" i="4" s="1"/>
  <c r="G4" i="1"/>
  <c r="G4" i="4" s="1"/>
  <c r="D5" i="1"/>
  <c r="D5" i="4" s="1"/>
  <c r="A6" i="1"/>
  <c r="A6" i="4" s="1"/>
  <c r="K8" i="1"/>
  <c r="K8" i="4" s="1"/>
  <c r="K3" i="1"/>
  <c r="K3" i="4" s="1"/>
  <c r="G7" i="1"/>
  <c r="G7" i="4" s="1"/>
  <c r="F10" i="1"/>
  <c r="F10" i="4" s="1"/>
  <c r="D6" i="1"/>
  <c r="D6" i="4" s="1"/>
  <c r="C9" i="1"/>
  <c r="C9" i="4" s="1"/>
  <c r="D3" i="1"/>
  <c r="D3" i="4" s="1"/>
  <c r="A4" i="1"/>
  <c r="A4" i="4" s="1"/>
  <c r="I4" i="1"/>
  <c r="I4" i="4" s="1"/>
  <c r="F5" i="1"/>
  <c r="F5" i="4" s="1"/>
  <c r="C6" i="1"/>
  <c r="C6" i="4" s="1"/>
  <c r="K6" i="1"/>
  <c r="K6" i="4" s="1"/>
  <c r="H7" i="1"/>
  <c r="H7" i="4" s="1"/>
  <c r="E8" i="1"/>
  <c r="E8" i="4" s="1"/>
  <c r="J9" i="1"/>
  <c r="J9" i="4" s="1"/>
  <c r="G10" i="1"/>
  <c r="G10" i="4" s="1"/>
  <c r="D11" i="1"/>
  <c r="D11" i="4" s="1"/>
  <c r="E3" i="1"/>
  <c r="E3" i="4" s="1"/>
  <c r="G5" i="1"/>
  <c r="G5" i="4" s="1"/>
  <c r="A7" i="1"/>
  <c r="A7" i="4" s="1"/>
  <c r="K9" i="1"/>
  <c r="K9" i="4" s="1"/>
  <c r="M1" i="4"/>
  <c r="M3" i="4"/>
  <c r="M11" i="4"/>
  <c r="N3" i="4"/>
  <c r="N7" i="4"/>
  <c r="N11" i="4"/>
  <c r="M4" i="4"/>
  <c r="M8" i="4"/>
  <c r="M12" i="4"/>
  <c r="N4" i="4"/>
  <c r="N8" i="4"/>
  <c r="N12" i="4"/>
  <c r="M10" i="4"/>
  <c r="M5" i="4"/>
  <c r="M9" i="4"/>
  <c r="N5" i="4"/>
  <c r="N9" i="4"/>
  <c r="M6" i="4"/>
  <c r="M14" i="4"/>
  <c r="N6" i="4"/>
  <c r="N10" i="4"/>
  <c r="N1" i="4"/>
  <c r="J12" i="4"/>
  <c r="F13" i="4"/>
  <c r="J14" i="4"/>
  <c r="C12" i="4"/>
  <c r="G13" i="4"/>
  <c r="C14" i="4"/>
  <c r="K14" i="4"/>
  <c r="E12" i="4"/>
  <c r="I13" i="4"/>
  <c r="F14" i="4"/>
  <c r="I12" i="4"/>
  <c r="K12" i="4"/>
  <c r="E14" i="4"/>
  <c r="A12" i="4"/>
  <c r="L4" i="4"/>
  <c r="L6" i="4"/>
  <c r="D8" i="4"/>
  <c r="L8" i="4"/>
  <c r="L10" i="4"/>
  <c r="D12" i="4"/>
  <c r="L12" i="4"/>
  <c r="H13" i="4"/>
  <c r="D14" i="4"/>
  <c r="A11" i="4"/>
  <c r="A13" i="4"/>
  <c r="F12" i="4"/>
  <c r="J13" i="4"/>
  <c r="L13" i="4"/>
  <c r="H14" i="4"/>
  <c r="K5" i="4"/>
  <c r="K11" i="4"/>
  <c r="G12" i="4"/>
  <c r="C13" i="4"/>
  <c r="K13" i="4"/>
  <c r="G14" i="4"/>
  <c r="L3" i="4"/>
  <c r="L5" i="4"/>
  <c r="L7" i="4"/>
  <c r="L9" i="4"/>
  <c r="L11" i="4"/>
  <c r="H12" i="4"/>
  <c r="D13" i="4"/>
  <c r="E13" i="4"/>
  <c r="I14" i="4"/>
  <c r="F15" i="4"/>
  <c r="F16" i="4"/>
  <c r="F17" i="4"/>
  <c r="E1" i="1"/>
  <c r="F1" i="1"/>
  <c r="E1" i="4" s="1"/>
  <c r="E17" i="4"/>
  <c r="J17" i="4"/>
  <c r="N17" i="4"/>
  <c r="G17" i="4"/>
  <c r="K17" i="4"/>
  <c r="C17" i="4"/>
  <c r="H17" i="4"/>
  <c r="L17" i="4"/>
  <c r="P17" i="4"/>
  <c r="D17" i="4"/>
  <c r="I17" i="4"/>
  <c r="M17" i="4"/>
  <c r="O17" i="4"/>
  <c r="P1" i="4"/>
  <c r="N13" i="4"/>
  <c r="A14" i="4"/>
  <c r="N14" i="4"/>
  <c r="A15" i="4"/>
  <c r="E15" i="4"/>
  <c r="J15" i="4"/>
  <c r="N15" i="4"/>
  <c r="A16" i="4"/>
  <c r="E16" i="4"/>
  <c r="J16" i="4"/>
  <c r="N16" i="4"/>
  <c r="M7" i="4"/>
  <c r="Q8" i="4"/>
  <c r="Q9" i="4"/>
  <c r="O3" i="4"/>
  <c r="O4" i="4"/>
  <c r="O5" i="4"/>
  <c r="O6" i="4"/>
  <c r="O7" i="4"/>
  <c r="O8" i="4"/>
  <c r="O9" i="4"/>
  <c r="O10" i="4"/>
  <c r="O11" i="4"/>
  <c r="O12" i="4"/>
  <c r="O13" i="4"/>
  <c r="O14" i="4"/>
  <c r="G15" i="4"/>
  <c r="K15" i="4"/>
  <c r="O15" i="4"/>
  <c r="G16" i="4"/>
  <c r="K16" i="4"/>
  <c r="O16" i="4"/>
  <c r="P3" i="4"/>
  <c r="P4" i="4"/>
  <c r="P5" i="4"/>
  <c r="P6" i="4"/>
  <c r="P7" i="4"/>
  <c r="P8" i="4"/>
  <c r="P9" i="4"/>
  <c r="P10" i="4"/>
  <c r="P11" i="4"/>
  <c r="P12" i="4"/>
  <c r="P13" i="4"/>
  <c r="L14" i="4"/>
  <c r="P14" i="4"/>
  <c r="C15" i="4"/>
  <c r="H15" i="4"/>
  <c r="L15" i="4"/>
  <c r="P15" i="4"/>
  <c r="C16" i="4"/>
  <c r="H16" i="4"/>
  <c r="L16" i="4"/>
  <c r="P16" i="4"/>
  <c r="Q3" i="4"/>
  <c r="Q4" i="4"/>
  <c r="Q5" i="4"/>
  <c r="Q6" i="4"/>
  <c r="Q7" i="4"/>
  <c r="Q10" i="4"/>
  <c r="Q11" i="4"/>
  <c r="I15" i="4"/>
  <c r="I16" i="4"/>
  <c r="M13" i="4"/>
  <c r="M15" i="4"/>
  <c r="M16" i="4"/>
  <c r="Q12" i="4"/>
  <c r="Q14" i="4"/>
  <c r="Q15" i="4"/>
  <c r="Q16" i="4"/>
  <c r="Q13" i="4"/>
  <c r="D15" i="4"/>
  <c r="D16" i="4"/>
  <c r="O1" i="4"/>
  <c r="L1" i="4"/>
  <c r="J1" i="1"/>
  <c r="J1" i="4" s="1"/>
  <c r="K1" i="4"/>
  <c r="I1" i="1"/>
  <c r="I1" i="4" s="1"/>
  <c r="G1" i="1"/>
  <c r="H1" i="1"/>
  <c r="H1" i="4" s="1"/>
  <c r="P15" i="3"/>
  <c r="P16" i="3" s="1"/>
  <c r="G3" i="3"/>
  <c r="J2" i="1" s="1"/>
  <c r="D1" i="1"/>
  <c r="D1" i="4" s="1"/>
  <c r="C1" i="1"/>
  <c r="C1" i="4" s="1"/>
  <c r="G2" i="1" l="1"/>
  <c r="G2" i="4" s="1"/>
  <c r="F2" i="1"/>
  <c r="F2" i="4" s="1"/>
  <c r="E2" i="1"/>
  <c r="E2" i="4" s="1"/>
  <c r="C2" i="1"/>
  <c r="C2" i="4" s="1"/>
  <c r="H2" i="1"/>
  <c r="H2" i="4" s="1"/>
  <c r="D2" i="1"/>
  <c r="D2" i="4" s="1"/>
  <c r="A2" i="1"/>
  <c r="A2" i="4" s="1"/>
  <c r="B7" i="1"/>
  <c r="B7" i="4" s="1"/>
  <c r="B11" i="1"/>
  <c r="B11" i="4" s="1"/>
  <c r="B6" i="1"/>
  <c r="B6" i="4" s="1"/>
  <c r="B2" i="1"/>
  <c r="B2" i="4" s="1"/>
  <c r="B10" i="1"/>
  <c r="B10" i="4" s="1"/>
  <c r="K2" i="1"/>
  <c r="K2" i="4" s="1"/>
  <c r="B5" i="1"/>
  <c r="B5" i="4" s="1"/>
  <c r="B8" i="1"/>
  <c r="B8" i="4" s="1"/>
  <c r="B4" i="1"/>
  <c r="B4" i="4" s="1"/>
  <c r="B3" i="1"/>
  <c r="B3" i="4" s="1"/>
  <c r="B9" i="1"/>
  <c r="B9" i="4" s="1"/>
  <c r="I2" i="1"/>
  <c r="I2" i="4" s="1"/>
  <c r="N2" i="4"/>
  <c r="B12" i="4"/>
  <c r="B14" i="4"/>
  <c r="B13" i="4"/>
  <c r="L2" i="4"/>
  <c r="J2" i="4"/>
  <c r="G1" i="4"/>
  <c r="F1" i="4"/>
  <c r="B17" i="4"/>
  <c r="M2" i="4"/>
  <c r="O2" i="4"/>
  <c r="B15" i="4"/>
  <c r="B16" i="4"/>
  <c r="Q2" i="4"/>
  <c r="P2" i="4"/>
  <c r="B1" i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<sst xmlns="http://schemas.openxmlformats.org/spreadsheetml/2006/main" count="40" uniqueCount="37">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</sst>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-92.303124035969077</c:v>
                </c:pt>
                <c:pt idx="2">
                  <c:v>-17.534874688766124</c:v>
                </c:pt>
                <c:pt idx="3">
                  <c:v>69.592860278442444</c:v>
                </c:pt>
                <c:pt idx="4">
                  <c:v>63.409450807393824</c:v>
                </c:pt>
                <c:pt idx="5">
                  <c:v>22.874402285612859</c:v>
                </c:pt>
                <c:pt idx="6">
                  <c:v>-33.64033952020138</c:v>
                </c:pt>
                <c:pt idx="7">
                  <c:v>-69.793332998932996</c:v>
                </c:pt>
                <c:pt idx="8">
                  <c:v>80.542184399588535</c:v>
                </c:pt>
                <c:pt idx="9">
                  <c:v>-79.162657845529097</c:v>
                </c:pt>
                <c:pt idx="10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68.587028499030296</c:v>
                </c:pt>
                <c:pt idx="2">
                  <c:v>43.198209897903411</c:v>
                </c:pt>
                <c:pt idx="3">
                  <c:v>93.142057208563685</c:v>
                </c:pt>
                <c:pt idx="4">
                  <c:v>-42.264399908385045</c:v>
                </c:pt>
                <c:pt idx="5">
                  <c:v>51.863391937053152</c:v>
                </c:pt>
                <c:pt idx="6">
                  <c:v>-86.20887666832806</c:v>
                </c:pt>
                <c:pt idx="7">
                  <c:v>59.523984686539336</c:v>
                </c:pt>
                <c:pt idx="8">
                  <c:v>-17.495571282325798</c:v>
                </c:pt>
                <c:pt idx="9">
                  <c:v>31.562933781457133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workbookViewId="0">
      <selection activeCell="L3" sqref="L3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11 metre</v>
      </c>
      <c r="C2" cm="1">
        <f t="array" aca="1" ref="C2:E2" ca="1">_xlfn.XLOOKUP(B2,OFFSET($R$2,0,0,$P$8,1),OFFSET($S$2,0,0,$P$8,3))</f>
        <v>0.76986257628272314</v>
      </c>
      <c r="D2" s="8">
        <f ca="1"/>
        <v>11.910517994870387</v>
      </c>
      <c r="E2" s="2">
        <f ca="1"/>
        <v>30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O2" s="1" t="s">
        <v>16</v>
      </c>
      <c r="P2">
        <v>9</v>
      </c>
      <c r="R2" t="s">
        <v>29</v>
      </c>
      <c r="S2" cm="1">
        <f t="array" aca="1" ref="S2:S4" ca="1">_xlfn.RANDARRAY(P8,1,P10,P9,FALSE)</f>
        <v>0.97597635983367947</v>
      </c>
      <c r="T2" cm="1">
        <f t="array" aca="1" ref="T2:T4" ca="1">_xlfn.RANDARRAY(P8,1,P12,P11,FALSE)</f>
        <v>10.174091547832749</v>
      </c>
      <c r="U2">
        <v>16</v>
      </c>
    </row>
    <row r="3" spans="1:21" x14ac:dyDescent="0.25">
      <c r="A3" t="s">
        <v>8</v>
      </c>
      <c r="B3" t="str">
        <f ca="1">OFFSET($R$1,RANDBETWEEN(1,$P$8),0)</f>
        <v>11 metre</v>
      </c>
      <c r="C3" cm="1">
        <f t="array" aca="1" ref="C3:E3" ca="1">_xlfn.XLOOKUP(B3,OFFSET($R$2,0,0,$P$8,1),OFFSET($S$2,0,0,$P$8,3))</f>
        <v>0.76986257628272314</v>
      </c>
      <c r="D3" s="8">
        <f ca="1"/>
        <v>11.910517994870387</v>
      </c>
      <c r="E3" s="2">
        <f ca="1"/>
        <v>30</v>
      </c>
      <c r="F3">
        <v>1</v>
      </c>
      <c r="G3" cm="1">
        <f t="array" aca="1" ref="G3:H11" ca="1">_xlfn.RANDARRAY(P2,2,P4,P3,FALSE)</f>
        <v>-92.303124035969077</v>
      </c>
      <c r="H3">
        <f ca="1"/>
        <v>68.587028499030296</v>
      </c>
      <c r="I3" cm="1">
        <f t="array" aca="1" ref="I3:I11" ca="1">_xlfn.RANDARRAY(P2,1,1,ROUNDUP((P14/P2),0),TRUE)</f>
        <v>14</v>
      </c>
      <c r="J3">
        <f ca="1">IF(RAND()&lt;$P$5,RANDBETWEEN(5,23), 0)</f>
        <v>0</v>
      </c>
      <c r="K3">
        <f ca="1">IF(J3=0,24,J3+1)</f>
        <v>24</v>
      </c>
      <c r="L3" cm="1">
        <f t="array" aca="1" ref="L3:L11" ca="1">_xlfn.RANDARRAY(P2,1,P7,P6,FALSE)</f>
        <v>0.10347425370133467</v>
      </c>
      <c r="O3" s="1" t="s">
        <v>14</v>
      </c>
      <c r="P3">
        <v>100</v>
      </c>
      <c r="R3" t="s">
        <v>30</v>
      </c>
      <c r="S3">
        <f ca="1"/>
        <v>1.1544648533903015</v>
      </c>
      <c r="T3">
        <f ca="1"/>
        <v>8.9753490910616964</v>
      </c>
      <c r="U3">
        <v>22</v>
      </c>
    </row>
    <row r="4" spans="1:21" x14ac:dyDescent="0.25">
      <c r="A4" t="s">
        <v>34</v>
      </c>
      <c r="B4" t="str">
        <f ca="1">OFFSET($R$1,RANDBETWEEN(1,$P$8),0)</f>
        <v>8 metre</v>
      </c>
      <c r="C4" cm="1">
        <f t="array" aca="1" ref="C4:E4" ca="1">_xlfn.XLOOKUP(B4,OFFSET($R$2,0,0,$P$8,1),OFFSET($S$2,0,0,$P$8,3))</f>
        <v>1.1544648533903015</v>
      </c>
      <c r="D4" s="8">
        <f ca="1"/>
        <v>8.9753490910616964</v>
      </c>
      <c r="E4" s="2">
        <f ca="1"/>
        <v>22</v>
      </c>
      <c r="F4">
        <v>2</v>
      </c>
      <c r="G4">
        <f ca="1"/>
        <v>-17.534874688766124</v>
      </c>
      <c r="H4">
        <f ca="1"/>
        <v>43.198209897903411</v>
      </c>
      <c r="I4">
        <f ca="1"/>
        <v>14</v>
      </c>
      <c r="J4">
        <f t="shared" ref="J4:J11" ca="1" si="0">IF(RAND()&lt;$P$5,RANDBETWEEN(5,23), 0)</f>
        <v>0</v>
      </c>
      <c r="K4">
        <f t="shared" ref="K4:K6" ca="1" si="1">IF(J4=0,24,J4+1)</f>
        <v>24</v>
      </c>
      <c r="L4">
        <f ca="1"/>
        <v>2.3827347224399859E-2</v>
      </c>
      <c r="O4" s="1" t="s">
        <v>15</v>
      </c>
      <c r="P4">
        <v>-100</v>
      </c>
      <c r="R4" t="s">
        <v>31</v>
      </c>
      <c r="S4">
        <f ca="1"/>
        <v>0.76986257628272314</v>
      </c>
      <c r="T4">
        <f ca="1"/>
        <v>11.910517994870387</v>
      </c>
      <c r="U4">
        <v>30</v>
      </c>
    </row>
    <row r="5" spans="1:21" x14ac:dyDescent="0.25">
      <c r="A5" t="s">
        <v>35</v>
      </c>
      <c r="B5" t="str">
        <f ca="1">OFFSET($R$1,RANDBETWEEN(1,$P$8),0)</f>
        <v>Rigid</v>
      </c>
      <c r="C5" cm="1">
        <f t="array" aca="1" ref="C5:E5" ca="1">_xlfn.XLOOKUP(B5,OFFSET($R$2,0,0,$P$8,1),OFFSET($S$2,0,0,$P$8,3))</f>
        <v>0.97597635983367947</v>
      </c>
      <c r="D5" s="8">
        <f ca="1"/>
        <v>10.174091547832749</v>
      </c>
      <c r="E5" s="2">
        <f ca="1"/>
        <v>16</v>
      </c>
      <c r="F5">
        <v>3</v>
      </c>
      <c r="G5">
        <f ca="1"/>
        <v>69.592860278442444</v>
      </c>
      <c r="H5">
        <f ca="1"/>
        <v>93.142057208563685</v>
      </c>
      <c r="I5">
        <f ca="1"/>
        <v>4</v>
      </c>
      <c r="J5">
        <f t="shared" ca="1" si="0"/>
        <v>0</v>
      </c>
      <c r="K5">
        <f t="shared" ca="1" si="1"/>
        <v>24</v>
      </c>
      <c r="L5">
        <f ca="1"/>
        <v>4.9077765480416868E-2</v>
      </c>
      <c r="O5" s="1" t="s">
        <v>23</v>
      </c>
      <c r="P5" s="5">
        <f ca="1">COUNT(E:E)/P2/2</f>
        <v>0.27777777777777779</v>
      </c>
      <c r="R5" s="6"/>
    </row>
    <row r="6" spans="1:21" x14ac:dyDescent="0.25">
      <c r="A6" t="s">
        <v>36</v>
      </c>
      <c r="B6" t="str">
        <f ca="1">OFFSET($R$1,RANDBETWEEN(1,$P$8),0)</f>
        <v>11 metre</v>
      </c>
      <c r="C6" cm="1">
        <f t="array" aca="1" ref="C6:E6" ca="1">_xlfn.XLOOKUP(B6,OFFSET($R$2,0,0,$P$8,1),OFFSET($S$2,0,0,$P$8,3))</f>
        <v>0.76986257628272314</v>
      </c>
      <c r="D6" s="8">
        <f ca="1"/>
        <v>11.910517994870387</v>
      </c>
      <c r="E6" s="2">
        <f ca="1"/>
        <v>30</v>
      </c>
      <c r="F6">
        <v>4</v>
      </c>
      <c r="G6">
        <f ca="1"/>
        <v>63.409450807393824</v>
      </c>
      <c r="H6">
        <f ca="1"/>
        <v>-42.264399908385045</v>
      </c>
      <c r="I6">
        <f ca="1"/>
        <v>10</v>
      </c>
      <c r="J6">
        <f t="shared" ca="1" si="0"/>
        <v>0</v>
      </c>
      <c r="K6">
        <f t="shared" ca="1" si="1"/>
        <v>24</v>
      </c>
      <c r="L6">
        <f ca="1"/>
        <v>0.13207536157664881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22.874402285612859</v>
      </c>
      <c r="H7">
        <f ca="1"/>
        <v>51.863391937053152</v>
      </c>
      <c r="I7">
        <f ca="1"/>
        <v>14</v>
      </c>
      <c r="J7">
        <f t="shared" ca="1" si="0"/>
        <v>0</v>
      </c>
      <c r="K7">
        <f t="shared" ref="K7" ca="1" si="2">IF(J7=0,24,J7+1)</f>
        <v>24</v>
      </c>
      <c r="L7">
        <f ca="1"/>
        <v>0.12388201282478128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-33.64033952020138</v>
      </c>
      <c r="H8">
        <f ca="1"/>
        <v>-86.20887666832806</v>
      </c>
      <c r="I8">
        <f ca="1"/>
        <v>11</v>
      </c>
      <c r="J8">
        <f t="shared" ca="1" si="0"/>
        <v>0</v>
      </c>
      <c r="K8">
        <f t="shared" ref="K8:K11" ca="1" si="3">IF(J8=0,24,J8+1)</f>
        <v>24</v>
      </c>
      <c r="L8">
        <f ca="1"/>
        <v>9.7647624803435334E-2</v>
      </c>
      <c r="O8" s="1" t="s">
        <v>32</v>
      </c>
      <c r="P8">
        <v>3</v>
      </c>
    </row>
    <row r="9" spans="1:21" x14ac:dyDescent="0.25">
      <c r="F9">
        <v>7</v>
      </c>
      <c r="G9">
        <f ca="1"/>
        <v>-69.793332998932996</v>
      </c>
      <c r="H9">
        <f ca="1"/>
        <v>59.523984686539336</v>
      </c>
      <c r="I9">
        <f ca="1"/>
        <v>6</v>
      </c>
      <c r="J9">
        <f t="shared" ca="1" si="0"/>
        <v>0</v>
      </c>
      <c r="K9">
        <f t="shared" ca="1" si="3"/>
        <v>24</v>
      </c>
      <c r="L9">
        <f ca="1"/>
        <v>0.1527429086135719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80.542184399588535</v>
      </c>
      <c r="H10">
        <f ca="1"/>
        <v>-17.495571282325798</v>
      </c>
      <c r="I10">
        <f ca="1"/>
        <v>14</v>
      </c>
      <c r="J10">
        <f t="shared" ca="1" si="0"/>
        <v>0</v>
      </c>
      <c r="K10">
        <f t="shared" ca="1" si="3"/>
        <v>24</v>
      </c>
      <c r="L10">
        <f ca="1"/>
        <v>7.6418706637919082E-2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-79.162657845529097</v>
      </c>
      <c r="H11">
        <f ca="1"/>
        <v>31.562933781457133</v>
      </c>
      <c r="I11">
        <f ca="1"/>
        <v>5</v>
      </c>
      <c r="J11">
        <f t="shared" ca="1" si="0"/>
        <v>0</v>
      </c>
      <c r="K11">
        <f t="shared" ca="1" si="3"/>
        <v>24</v>
      </c>
      <c r="L11">
        <f ca="1"/>
        <v>5.8863303849863297E-2</v>
      </c>
      <c r="O11" s="1" t="s">
        <v>21</v>
      </c>
      <c r="P11">
        <v>15</v>
      </c>
    </row>
    <row r="12" spans="1:21" x14ac:dyDescent="0.25">
      <c r="F12" t="s">
        <v>11</v>
      </c>
      <c r="G12">
        <v>0</v>
      </c>
      <c r="H12">
        <v>0</v>
      </c>
      <c r="I12">
        <v>0</v>
      </c>
      <c r="J12">
        <v>0</v>
      </c>
      <c r="K12">
        <v>32</v>
      </c>
      <c r="L12">
        <v>0</v>
      </c>
      <c r="O12" s="1" t="s">
        <v>22</v>
      </c>
      <c r="P12">
        <v>7</v>
      </c>
    </row>
    <row r="14" spans="1:21" x14ac:dyDescent="0.25">
      <c r="O14" s="1" t="s">
        <v>18</v>
      </c>
      <c r="P14">
        <f ca="1">SUM(E:E)</f>
        <v>128</v>
      </c>
    </row>
    <row r="15" spans="1:21" x14ac:dyDescent="0.25">
      <c r="O15" s="1" t="s">
        <v>26</v>
      </c>
      <c r="P15">
        <f ca="1">SUM(I:I)</f>
        <v>92</v>
      </c>
    </row>
    <row r="16" spans="1:21" x14ac:dyDescent="0.25">
      <c r="P16" s="5">
        <f ca="1">P15/P14</f>
        <v>0.71875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K11"/>
  <sheetViews>
    <sheetView workbookViewId="0">
      <selection activeCell="L16" sqref="L16"/>
    </sheetView>
  </sheetViews>
  <sheetFormatPr defaultRowHeight="15" x14ac:dyDescent="0.25"/>
  <sheetData>
    <row r="1" spans="1:11" x14ac:dyDescent="0.25">
      <c r="A1">
        <f>SQRT(('1D'!$G$2-'1D'!$G2)^2+('1D'!$H$2-'1D'!$H2)^2)</f>
        <v>0</v>
      </c>
      <c r="B1">
        <f ca="1">SQRT(('1D'!$G$3-'1D'!$G2)^2+('1D'!$H$3-'1D'!$H2)^2)</f>
        <v>114.99585725201707</v>
      </c>
      <c r="C1">
        <f ca="1">SQRT(('1D'!$G$4-'1D'!$G2)^2+('1D'!$H$4-'1D'!$H2)^2)</f>
        <v>46.621423924351035</v>
      </c>
      <c r="D1">
        <f ca="1">SQRT(('1D'!$G$5-'1D'!$G2)^2+('1D'!$H$5-'1D'!$H2)^2)</f>
        <v>116.26955329224484</v>
      </c>
      <c r="E1">
        <f ca="1">SQRT(('1D'!$G$6-'1D'!$G2)^2+('1D'!$H$6-'1D'!$H2)^2)</f>
        <v>76.203923464026403</v>
      </c>
      <c r="F1">
        <f ca="1">SQRT(('1D'!$G$7-'1D'!$G2)^2+('1D'!$H$7-'1D'!$H2)^2)</f>
        <v>56.683769309569037</v>
      </c>
      <c r="G1">
        <f ca="1">SQRT(('1D'!$G$8-'1D'!$G2)^2+('1D'!$H$8-'1D'!$H2)^2)</f>
        <v>92.539952774190567</v>
      </c>
      <c r="H1">
        <f ca="1">SQRT(('1D'!$G$9-'1D'!$G2)^2+('1D'!$H$9-'1D'!$H2)^2)</f>
        <v>91.729025308586586</v>
      </c>
      <c r="I1">
        <f ca="1">SQRT(('1D'!$G$10-'1D'!$G2)^2+('1D'!$H$10-'1D'!$H2)^2)</f>
        <v>82.420497950159614</v>
      </c>
      <c r="J1">
        <f ca="1">SQRT(('1D'!$G$11-'1D'!$G2)^2+('1D'!$H$11-'1D'!$H2)^2)</f>
        <v>85.222914677104058</v>
      </c>
      <c r="K1">
        <f>SQRT(('1D'!$G$12-'1D'!$G2)^2+('1D'!$H$12-'1D'!$H2)^2)</f>
        <v>0</v>
      </c>
    </row>
    <row r="2" spans="1:11" x14ac:dyDescent="0.25">
      <c r="A2">
        <f ca="1">SQRT(('1D'!$G$2-'1D'!$G3)^2+('1D'!$H$2-'1D'!$H3)^2)</f>
        <v>114.99585725201707</v>
      </c>
      <c r="B2">
        <f ca="1">SQRT(('1D'!$G$3-'1D'!$G3)^2+('1D'!$H$3-'1D'!$H3)^2)</f>
        <v>0</v>
      </c>
      <c r="C2">
        <f ca="1">SQRT(('1D'!$G$4-'1D'!$G3)^2+('1D'!$H$4-'1D'!$H3)^2)</f>
        <v>78.96127671464312</v>
      </c>
      <c r="D2">
        <f ca="1">SQRT(('1D'!$G$5-'1D'!$G3)^2+('1D'!$H$5-'1D'!$H3)^2)</f>
        <v>163.74754707188194</v>
      </c>
      <c r="E2">
        <f ca="1">SQRT(('1D'!$G$6-'1D'!$G3)^2+('1D'!$H$6-'1D'!$H3)^2)</f>
        <v>191.13985755020911</v>
      </c>
      <c r="F2">
        <f ca="1">SQRT(('1D'!$G$7-'1D'!$G3)^2+('1D'!$H$7-'1D'!$H3)^2)</f>
        <v>116.38531947550686</v>
      </c>
      <c r="G2">
        <f ca="1">SQRT(('1D'!$G$8-'1D'!$G3)^2+('1D'!$H$8-'1D'!$H3)^2)</f>
        <v>165.53880071972611</v>
      </c>
      <c r="H2">
        <f ca="1">SQRT(('1D'!$G$9-'1D'!$G3)^2+('1D'!$H$9-'1D'!$H3)^2)</f>
        <v>24.265808366468249</v>
      </c>
      <c r="I2">
        <f ca="1">SQRT(('1D'!$G$10-'1D'!$G3)^2+('1D'!$H$10-'1D'!$H3)^2)</f>
        <v>193.09509220407489</v>
      </c>
      <c r="J2">
        <f ca="1">SQRT(('1D'!$G$11-'1D'!$G3)^2+('1D'!$H$11-'1D'!$H3)^2)</f>
        <v>39.286835471413646</v>
      </c>
      <c r="K2">
        <f ca="1">SQRT(('1D'!$G$12-'1D'!$G3)^2+('1D'!$H$12-'1D'!$H3)^2)</f>
        <v>114.99585725201707</v>
      </c>
    </row>
    <row r="3" spans="1:11" x14ac:dyDescent="0.25">
      <c r="A3">
        <f ca="1">SQRT(('1D'!$G$2-'1D'!$G4)^2+('1D'!$H$2-'1D'!$H4)^2)</f>
        <v>46.621423924351035</v>
      </c>
      <c r="B3">
        <f ca="1">SQRT(('1D'!$G$3-'1D'!$G4)^2+('1D'!$H$3-'1D'!$H4)^2)</f>
        <v>78.96127671464312</v>
      </c>
      <c r="C3">
        <f ca="1">SQRT(('1D'!$G$4-'1D'!$G4)^2+('1D'!$H$4-'1D'!$H4)^2)</f>
        <v>0</v>
      </c>
      <c r="D3">
        <f ca="1">SQRT(('1D'!$G$5-'1D'!$G4)^2+('1D'!$H$5-'1D'!$H4)^2)</f>
        <v>100.42723776300275</v>
      </c>
      <c r="E3">
        <f ca="1">SQRT(('1D'!$G$6-'1D'!$G4)^2+('1D'!$H$6-'1D'!$H4)^2)</f>
        <v>117.71083851935725</v>
      </c>
      <c r="F3">
        <f ca="1">SQRT(('1D'!$G$7-'1D'!$G4)^2+('1D'!$H$7-'1D'!$H4)^2)</f>
        <v>41.327896696585938</v>
      </c>
      <c r="G3">
        <f ca="1">SQRT(('1D'!$G$8-'1D'!$G4)^2+('1D'!$H$8-'1D'!$H4)^2)</f>
        <v>130.40544486714012</v>
      </c>
      <c r="H3">
        <f ca="1">SQRT(('1D'!$G$9-'1D'!$G4)^2+('1D'!$H$9-'1D'!$H4)^2)</f>
        <v>54.749222710507127</v>
      </c>
      <c r="I3">
        <f ca="1">SQRT(('1D'!$G$10-'1D'!$G4)^2+('1D'!$H$10-'1D'!$H4)^2)</f>
        <v>115.3379581637119</v>
      </c>
      <c r="J3">
        <f ca="1">SQRT(('1D'!$G$11-'1D'!$G4)^2+('1D'!$H$11-'1D'!$H4)^2)</f>
        <v>62.716531370308921</v>
      </c>
      <c r="K3">
        <f ca="1">SQRT(('1D'!$G$12-'1D'!$G4)^2+('1D'!$H$12-'1D'!$H4)^2)</f>
        <v>46.621423924351035</v>
      </c>
    </row>
    <row r="4" spans="1:11" x14ac:dyDescent="0.25">
      <c r="A4">
        <f ca="1">SQRT(('1D'!$G$2-'1D'!$G5)^2+('1D'!$H$2-'1D'!$H5)^2)</f>
        <v>116.26955329224484</v>
      </c>
      <c r="B4">
        <f ca="1">SQRT(('1D'!$G$3-'1D'!$G5)^2+('1D'!$H$3-'1D'!$H5)^2)</f>
        <v>163.74754707188194</v>
      </c>
      <c r="C4">
        <f ca="1">SQRT(('1D'!$G$4-'1D'!$G5)^2+('1D'!$H$4-'1D'!$H5)^2)</f>
        <v>100.42723776300275</v>
      </c>
      <c r="D4">
        <f ca="1">SQRT(('1D'!$G$5-'1D'!$G5)^2+('1D'!$H$5-'1D'!$H5)^2)</f>
        <v>0</v>
      </c>
      <c r="E4">
        <f ca="1">SQRT(('1D'!$G$6-'1D'!$G5)^2+('1D'!$H$6-'1D'!$H5)^2)</f>
        <v>135.54756796656562</v>
      </c>
      <c r="F4">
        <f ca="1">SQRT(('1D'!$G$7-'1D'!$G5)^2+('1D'!$H$7-'1D'!$H5)^2)</f>
        <v>62.34214083447241</v>
      </c>
      <c r="G4">
        <f ca="1">SQRT(('1D'!$G$8-'1D'!$G5)^2+('1D'!$H$8-'1D'!$H5)^2)</f>
        <v>206.93924476323943</v>
      </c>
      <c r="H4">
        <f ca="1">SQRT(('1D'!$G$9-'1D'!$G5)^2+('1D'!$H$9-'1D'!$H5)^2)</f>
        <v>143.38300344341357</v>
      </c>
      <c r="I4">
        <f ca="1">SQRT(('1D'!$G$10-'1D'!$G5)^2+('1D'!$H$10-'1D'!$H5)^2)</f>
        <v>111.17811177024906</v>
      </c>
      <c r="J4">
        <f ca="1">SQRT(('1D'!$G$11-'1D'!$G5)^2+('1D'!$H$11-'1D'!$H5)^2)</f>
        <v>160.99749257172314</v>
      </c>
      <c r="K4">
        <f ca="1">SQRT(('1D'!$G$12-'1D'!$G5)^2+('1D'!$H$12-'1D'!$H5)^2)</f>
        <v>116.26955329224484</v>
      </c>
    </row>
    <row r="5" spans="1:11" x14ac:dyDescent="0.25">
      <c r="A5">
        <f ca="1">SQRT(('1D'!$G$2-'1D'!$G6)^2+('1D'!$H$2-'1D'!$H6)^2)</f>
        <v>76.203923464026403</v>
      </c>
      <c r="B5">
        <f ca="1">SQRT(('1D'!$G$3-'1D'!$G6)^2+('1D'!$H$3-'1D'!$H6)^2)</f>
        <v>191.13985755020911</v>
      </c>
      <c r="C5">
        <f ca="1">SQRT(('1D'!$G$4-'1D'!$G6)^2+('1D'!$H$4-'1D'!$H6)^2)</f>
        <v>117.71083851935725</v>
      </c>
      <c r="D5">
        <f ca="1">SQRT(('1D'!$G$5-'1D'!$G6)^2+('1D'!$H$5-'1D'!$H6)^2)</f>
        <v>135.54756796656562</v>
      </c>
      <c r="E5">
        <f ca="1">SQRT(('1D'!$G$6-'1D'!$G6)^2+('1D'!$H$6-'1D'!$H6)^2)</f>
        <v>0</v>
      </c>
      <c r="F5">
        <f ca="1">SQRT(('1D'!$G$7-'1D'!$G6)^2+('1D'!$H$7-'1D'!$H6)^2)</f>
        <v>102.48478597509622</v>
      </c>
      <c r="G5">
        <f ca="1">SQRT(('1D'!$G$8-'1D'!$G6)^2+('1D'!$H$8-'1D'!$H6)^2)</f>
        <v>106.53534080452064</v>
      </c>
      <c r="H5">
        <f ca="1">SQRT(('1D'!$G$9-'1D'!$G6)^2+('1D'!$H$9-'1D'!$H6)^2)</f>
        <v>167.64204977331696</v>
      </c>
      <c r="I5">
        <f ca="1">SQRT(('1D'!$G$10-'1D'!$G6)^2+('1D'!$H$10-'1D'!$H6)^2)</f>
        <v>30.116862915121306</v>
      </c>
      <c r="J5">
        <f ca="1">SQRT(('1D'!$G$11-'1D'!$G6)^2+('1D'!$H$11-'1D'!$H6)^2)</f>
        <v>160.55304844658716</v>
      </c>
      <c r="K5">
        <f ca="1">SQRT(('1D'!$G$12-'1D'!$G6)^2+('1D'!$H$12-'1D'!$H6)^2)</f>
        <v>76.203923464026403</v>
      </c>
    </row>
    <row r="6" spans="1:11" x14ac:dyDescent="0.25">
      <c r="A6">
        <f ca="1">SQRT(('1D'!$G$2-'1D'!$G7)^2+('1D'!$H$2-'1D'!$H7)^2)</f>
        <v>56.683769309569037</v>
      </c>
      <c r="B6">
        <f ca="1">SQRT(('1D'!$G$3-'1D'!$G7)^2+('1D'!$H$3-'1D'!$H7)^2)</f>
        <v>116.38531947550686</v>
      </c>
      <c r="C6">
        <f ca="1">SQRT(('1D'!$G$4-'1D'!$G7)^2+('1D'!$H$4-'1D'!$H7)^2)</f>
        <v>41.327896696585938</v>
      </c>
      <c r="D6">
        <f ca="1">SQRT(('1D'!$G$5-'1D'!$G7)^2+('1D'!$H$5-'1D'!$H7)^2)</f>
        <v>62.34214083447241</v>
      </c>
      <c r="E6">
        <f ca="1">SQRT(('1D'!$G$6-'1D'!$G7)^2+('1D'!$H$6-'1D'!$H7)^2)</f>
        <v>102.48478597509622</v>
      </c>
      <c r="F6">
        <f ca="1">SQRT(('1D'!$G$7-'1D'!$G7)^2+('1D'!$H$7-'1D'!$H7)^2)</f>
        <v>0</v>
      </c>
      <c r="G6">
        <f ca="1">SQRT(('1D'!$G$8-'1D'!$G7)^2+('1D'!$H$8-'1D'!$H7)^2)</f>
        <v>149.19070815306961</v>
      </c>
      <c r="H6">
        <f ca="1">SQRT(('1D'!$G$9-'1D'!$G7)^2+('1D'!$H$9-'1D'!$H7)^2)</f>
        <v>92.98383646656093</v>
      </c>
      <c r="I6">
        <f ca="1">SQRT(('1D'!$G$10-'1D'!$G7)^2+('1D'!$H$10-'1D'!$H7)^2)</f>
        <v>90.201102392443829</v>
      </c>
      <c r="J6">
        <f ca="1">SQRT(('1D'!$G$11-'1D'!$G7)^2+('1D'!$H$11-'1D'!$H7)^2)</f>
        <v>104.03686962578884</v>
      </c>
      <c r="K6">
        <f ca="1">SQRT(('1D'!$G$12-'1D'!$G7)^2+('1D'!$H$12-'1D'!$H7)^2)</f>
        <v>56.683769309569037</v>
      </c>
    </row>
    <row r="7" spans="1:11" x14ac:dyDescent="0.25">
      <c r="A7">
        <f ca="1">SQRT(('1D'!$G$2-'1D'!$G8)^2+('1D'!$H$2-'1D'!$H8)^2)</f>
        <v>92.539952774190567</v>
      </c>
      <c r="B7">
        <f ca="1">SQRT(('1D'!$G$3-'1D'!$G8)^2+('1D'!$H$3-'1D'!$H8)^2)</f>
        <v>165.53880071972611</v>
      </c>
      <c r="C7">
        <f ca="1">SQRT(('1D'!$G$4-'1D'!$G8)^2+('1D'!$H$4-'1D'!$H8)^2)</f>
        <v>130.40544486714012</v>
      </c>
      <c r="D7">
        <f ca="1">SQRT(('1D'!$G$5-'1D'!$G8)^2+('1D'!$H$5-'1D'!$H8)^2)</f>
        <v>206.93924476323943</v>
      </c>
      <c r="E7">
        <f ca="1">SQRT(('1D'!$G$6-'1D'!$G8)^2+('1D'!$H$6-'1D'!$H8)^2)</f>
        <v>106.53534080452064</v>
      </c>
      <c r="F7">
        <f ca="1">SQRT(('1D'!$G$7-'1D'!$G8)^2+('1D'!$H$7-'1D'!$H8)^2)</f>
        <v>149.19070815306961</v>
      </c>
      <c r="G7">
        <f ca="1">SQRT(('1D'!$G$8-'1D'!$G8)^2+('1D'!$H$8-'1D'!$H8)^2)</f>
        <v>0</v>
      </c>
      <c r="H7">
        <f ca="1">SQRT(('1D'!$G$9-'1D'!$G8)^2+('1D'!$H$9-'1D'!$H8)^2)</f>
        <v>150.15027744280133</v>
      </c>
      <c r="I7">
        <f ca="1">SQRT(('1D'!$G$10-'1D'!$G8)^2+('1D'!$H$10-'1D'!$H8)^2)</f>
        <v>133.26352503878698</v>
      </c>
      <c r="J7">
        <f ca="1">SQRT(('1D'!$G$11-'1D'!$G8)^2+('1D'!$H$11-'1D'!$H8)^2)</f>
        <v>126.26353710526487</v>
      </c>
      <c r="K7">
        <f ca="1">SQRT(('1D'!$G$12-'1D'!$G8)^2+('1D'!$H$12-'1D'!$H8)^2)</f>
        <v>92.539952774190567</v>
      </c>
    </row>
    <row r="8" spans="1:11" x14ac:dyDescent="0.25">
      <c r="A8">
        <f ca="1">SQRT(('1D'!$G$2-'1D'!$G9)^2+('1D'!$H$2-'1D'!$H9)^2)</f>
        <v>91.729025308586586</v>
      </c>
      <c r="B8">
        <f ca="1">SQRT(('1D'!$G$3-'1D'!$G9)^2+('1D'!$H$3-'1D'!$H9)^2)</f>
        <v>24.265808366468249</v>
      </c>
      <c r="C8">
        <f ca="1">SQRT(('1D'!$G$4-'1D'!$G9)^2+('1D'!$H$4-'1D'!$H9)^2)</f>
        <v>54.749222710507127</v>
      </c>
      <c r="D8">
        <f ca="1">SQRT(('1D'!$G$5-'1D'!$G9)^2+('1D'!$H$5-'1D'!$H9)^2)</f>
        <v>143.38300344341357</v>
      </c>
      <c r="E8">
        <f ca="1">SQRT(('1D'!$G$6-'1D'!$G9)^2+('1D'!$H$6-'1D'!$H9)^2)</f>
        <v>167.64204977331696</v>
      </c>
      <c r="F8">
        <f ca="1">SQRT(('1D'!$G$7-'1D'!$G9)^2+('1D'!$H$7-'1D'!$H9)^2)</f>
        <v>92.98383646656093</v>
      </c>
      <c r="G8">
        <f ca="1">SQRT(('1D'!$G$8-'1D'!$G9)^2+('1D'!$H$8-'1D'!$H9)^2)</f>
        <v>150.15027744280133</v>
      </c>
      <c r="H8">
        <f ca="1">SQRT(('1D'!$G$9-'1D'!$G9)^2+('1D'!$H$9-'1D'!$H9)^2)</f>
        <v>0</v>
      </c>
      <c r="I8">
        <f ca="1">SQRT(('1D'!$G$10-'1D'!$G9)^2+('1D'!$H$10-'1D'!$H9)^2)</f>
        <v>168.91648762960446</v>
      </c>
      <c r="J8">
        <f ca="1">SQRT(('1D'!$G$11-'1D'!$G9)^2+('1D'!$H$11-'1D'!$H9)^2)</f>
        <v>29.489059255894233</v>
      </c>
      <c r="K8">
        <f ca="1">SQRT(('1D'!$G$12-'1D'!$G9)^2+('1D'!$H$12-'1D'!$H9)^2)</f>
        <v>91.729025308586586</v>
      </c>
    </row>
    <row r="9" spans="1:11" x14ac:dyDescent="0.25">
      <c r="A9">
        <f ca="1">SQRT(('1D'!$G$2-'1D'!$G10)^2+('1D'!$H$2-'1D'!$H10)^2)</f>
        <v>82.420497950159614</v>
      </c>
      <c r="B9">
        <f ca="1">SQRT(('1D'!$G$3-'1D'!$G10)^2+('1D'!$H$3-'1D'!$H10)^2)</f>
        <v>193.09509220407489</v>
      </c>
      <c r="C9">
        <f ca="1">SQRT(('1D'!$G$4-'1D'!$G10)^2+('1D'!$H$4-'1D'!$H10)^2)</f>
        <v>115.3379581637119</v>
      </c>
      <c r="D9">
        <f ca="1">SQRT(('1D'!$G$5-'1D'!$G10)^2+('1D'!$H$5-'1D'!$H10)^2)</f>
        <v>111.17811177024906</v>
      </c>
      <c r="E9">
        <f ca="1">SQRT(('1D'!$G$6-'1D'!$G10)^2+('1D'!$H$6-'1D'!$H10)^2)</f>
        <v>30.116862915121306</v>
      </c>
      <c r="F9">
        <f ca="1">SQRT(('1D'!$G$7-'1D'!$G10)^2+('1D'!$H$7-'1D'!$H10)^2)</f>
        <v>90.201102392443829</v>
      </c>
      <c r="G9">
        <f ca="1">SQRT(('1D'!$G$8-'1D'!$G10)^2+('1D'!$H$8-'1D'!$H10)^2)</f>
        <v>133.26352503878698</v>
      </c>
      <c r="H9">
        <f ca="1">SQRT(('1D'!$G$9-'1D'!$G10)^2+('1D'!$H$9-'1D'!$H10)^2)</f>
        <v>168.91648762960446</v>
      </c>
      <c r="I9">
        <f ca="1">SQRT(('1D'!$G$10-'1D'!$G10)^2+('1D'!$H$10-'1D'!$H10)^2)</f>
        <v>0</v>
      </c>
      <c r="J9">
        <f ca="1">SQRT(('1D'!$G$11-'1D'!$G10)^2+('1D'!$H$11-'1D'!$H10)^2)</f>
        <v>167.0699660490512</v>
      </c>
      <c r="K9">
        <f ca="1">SQRT(('1D'!$G$12-'1D'!$G10)^2+('1D'!$H$12-'1D'!$H10)^2)</f>
        <v>82.420497950159614</v>
      </c>
    </row>
    <row r="10" spans="1:11" x14ac:dyDescent="0.25">
      <c r="A10">
        <f ca="1">SQRT(('1D'!$G$2-'1D'!$G11)^2+('1D'!$H$2-'1D'!$H11)^2)</f>
        <v>85.222914677104058</v>
      </c>
      <c r="B10">
        <f ca="1">SQRT(('1D'!$G$3-'1D'!$G11)^2+('1D'!$H$3-'1D'!$H11)^2)</f>
        <v>39.286835471413646</v>
      </c>
      <c r="C10">
        <f ca="1">SQRT(('1D'!$G$4-'1D'!$G11)^2+('1D'!$H$4-'1D'!$H11)^2)</f>
        <v>62.716531370308921</v>
      </c>
      <c r="D10">
        <f ca="1">SQRT(('1D'!$G$5-'1D'!$G11)^2+('1D'!$H$5-'1D'!$H11)^2)</f>
        <v>160.99749257172314</v>
      </c>
      <c r="E10">
        <f ca="1">SQRT(('1D'!$G$6-'1D'!$G11)^2+('1D'!$H$6-'1D'!$H11)^2)</f>
        <v>160.55304844658716</v>
      </c>
      <c r="F10">
        <f ca="1">SQRT(('1D'!$G$7-'1D'!$G11)^2+('1D'!$H$7-'1D'!$H11)^2)</f>
        <v>104.03686962578884</v>
      </c>
      <c r="G10">
        <f ca="1">SQRT(('1D'!$G$8-'1D'!$G11)^2+('1D'!$H$8-'1D'!$H11)^2)</f>
        <v>126.26353710526487</v>
      </c>
      <c r="H10">
        <f ca="1">SQRT(('1D'!$G$9-'1D'!$G11)^2+('1D'!$H$9-'1D'!$H11)^2)</f>
        <v>29.489059255894233</v>
      </c>
      <c r="I10">
        <f ca="1">SQRT(('1D'!$G$10-'1D'!$G11)^2+('1D'!$H$10-'1D'!$H11)^2)</f>
        <v>167.0699660490512</v>
      </c>
      <c r="J10">
        <f ca="1">SQRT(('1D'!$G$11-'1D'!$G11)^2+('1D'!$H$11-'1D'!$H11)^2)</f>
        <v>0</v>
      </c>
      <c r="K10">
        <f ca="1">SQRT(('1D'!$G$12-'1D'!$G11)^2+('1D'!$H$12-'1D'!$H11)^2)</f>
        <v>85.222914677104058</v>
      </c>
    </row>
    <row r="11" spans="1:11" x14ac:dyDescent="0.25">
      <c r="A11">
        <f>SQRT(('1D'!$G$2-'1D'!$G12)^2+('1D'!$H$2-'1D'!$H12)^2)</f>
        <v>0</v>
      </c>
      <c r="B11">
        <f ca="1">SQRT(('1D'!$G$3-'1D'!$G12)^2+('1D'!$H$3-'1D'!$H12)^2)</f>
        <v>114.99585725201707</v>
      </c>
      <c r="C11">
        <f ca="1">SQRT(('1D'!$G$4-'1D'!$G12)^2+('1D'!$H$4-'1D'!$H12)^2)</f>
        <v>46.621423924351035</v>
      </c>
      <c r="D11">
        <f ca="1">SQRT(('1D'!$G$5-'1D'!$G12)^2+('1D'!$H$5-'1D'!$H12)^2)</f>
        <v>116.26955329224484</v>
      </c>
      <c r="E11">
        <f ca="1">SQRT(('1D'!$G$6-'1D'!$G12)^2+('1D'!$H$6-'1D'!$H12)^2)</f>
        <v>76.203923464026403</v>
      </c>
      <c r="F11">
        <f ca="1">SQRT(('1D'!$G$7-'1D'!$G12)^2+('1D'!$H$7-'1D'!$H12)^2)</f>
        <v>56.683769309569037</v>
      </c>
      <c r="G11">
        <f ca="1">SQRT(('1D'!$G$8-'1D'!$G12)^2+('1D'!$H$8-'1D'!$H12)^2)</f>
        <v>92.539952774190567</v>
      </c>
      <c r="H11">
        <f ca="1">SQRT(('1D'!$G$9-'1D'!$G12)^2+('1D'!$H$9-'1D'!$H12)^2)</f>
        <v>91.729025308586586</v>
      </c>
      <c r="I11">
        <f ca="1">SQRT(('1D'!$G$10-'1D'!$G12)^2+('1D'!$H$10-'1D'!$H12)^2)</f>
        <v>82.420497950159614</v>
      </c>
      <c r="J11">
        <f ca="1">SQRT(('1D'!$G$11-'1D'!$G12)^2+('1D'!$H$11-'1D'!$H12)^2)</f>
        <v>85.222914677104058</v>
      </c>
      <c r="K11">
        <f>SQRT(('1D'!$G$12-'1D'!$G12)^2+('1D'!$H$12-'1D'!$H12)^2)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workbookViewId="0">
      <selection activeCell="E10" sqref="E10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1.4374482156502135</v>
      </c>
      <c r="C1">
        <f ca="1">Distances!C1/80</f>
        <v>0.58276779905438791</v>
      </c>
      <c r="D1">
        <f ca="1">Distances!D1/80</f>
        <v>1.4533694161530604</v>
      </c>
      <c r="E1">
        <f ca="1">Distances!F1/80</f>
        <v>0.70854711636961298</v>
      </c>
      <c r="F1">
        <f ca="1">Distances!G1/80</f>
        <v>1.156749409677382</v>
      </c>
      <c r="G1">
        <f ca="1">Distances!G1/80</f>
        <v>1.156749409677382</v>
      </c>
      <c r="H1">
        <f ca="1">Distances!H1/80</f>
        <v>1.1466128163573324</v>
      </c>
      <c r="I1">
        <f ca="1">Distances!I1/80</f>
        <v>1.0302562243769953</v>
      </c>
      <c r="J1">
        <f ca="1">Distances!J1/80</f>
        <v>1.0652864334638008</v>
      </c>
      <c r="K1">
        <f>Distances!K1/80</f>
        <v>0</v>
      </c>
      <c r="L1">
        <f>Distances!L1/80</f>
        <v>0</v>
      </c>
      <c r="M1">
        <f>Distances!M1/80</f>
        <v>0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25">
      <c r="A2">
        <f ca="1">Distances!A2/80</f>
        <v>1.4374482156502135</v>
      </c>
      <c r="B2">
        <f ca="1">Distances!B2/80</f>
        <v>0</v>
      </c>
      <c r="C2">
        <f ca="1">Distances!C2/80</f>
        <v>0.98701595893303895</v>
      </c>
      <c r="D2">
        <f ca="1">Distances!D2/80</f>
        <v>2.0468443383985244</v>
      </c>
      <c r="E2">
        <f ca="1">Distances!E2/80</f>
        <v>2.3892482193776141</v>
      </c>
      <c r="F2">
        <f ca="1">Distances!F2/80</f>
        <v>1.4548164934438357</v>
      </c>
      <c r="G2">
        <f ca="1">Distances!G2/80</f>
        <v>2.0692350089965763</v>
      </c>
      <c r="H2">
        <f ca="1">Distances!H2/80</f>
        <v>0.30332260458085314</v>
      </c>
      <c r="I2">
        <f ca="1">Distances!I2/80</f>
        <v>2.413688652550936</v>
      </c>
      <c r="J2">
        <f ca="1">Distances!J2/80</f>
        <v>0.49108544339267057</v>
      </c>
      <c r="K2">
        <f ca="1">Distances!K2/80</f>
        <v>1.4374482156502135</v>
      </c>
      <c r="L2">
        <f>Distances!L2/80</f>
        <v>0</v>
      </c>
      <c r="M2">
        <f>Distances!M2/80</f>
        <v>0</v>
      </c>
      <c r="N2">
        <f>Distances!N2/80</f>
        <v>0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25">
      <c r="A3">
        <f ca="1">Distances!A3/80</f>
        <v>0.58276779905438791</v>
      </c>
      <c r="B3">
        <f ca="1">Distances!B3/80</f>
        <v>0.98701595893303895</v>
      </c>
      <c r="C3">
        <f ca="1">Distances!C3/80</f>
        <v>0</v>
      </c>
      <c r="D3">
        <f ca="1">Distances!D3/80</f>
        <v>1.2553404720375343</v>
      </c>
      <c r="E3">
        <f ca="1">Distances!E3/80</f>
        <v>1.4713854814919656</v>
      </c>
      <c r="F3">
        <f ca="1">Distances!F3/80</f>
        <v>0.51659870870732427</v>
      </c>
      <c r="G3">
        <f ca="1">Distances!G3/80</f>
        <v>1.6300680608392515</v>
      </c>
      <c r="H3">
        <f ca="1">Distances!H3/80</f>
        <v>0.6843652838813391</v>
      </c>
      <c r="I3">
        <f ca="1">Distances!I3/80</f>
        <v>1.4417244770463988</v>
      </c>
      <c r="J3">
        <f ca="1">Distances!J3/80</f>
        <v>0.78395664212886151</v>
      </c>
      <c r="K3">
        <f ca="1">Distances!K3/80</f>
        <v>0.58276779905438791</v>
      </c>
      <c r="L3">
        <f>Distances!L3/80</f>
        <v>0</v>
      </c>
      <c r="M3">
        <f>Distances!M3/80</f>
        <v>0</v>
      </c>
      <c r="N3">
        <f>Distances!N3/80</f>
        <v>0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25">
      <c r="A4">
        <f ca="1">Distances!A4/80</f>
        <v>1.4533694161530604</v>
      </c>
      <c r="B4">
        <f ca="1">Distances!B4/80</f>
        <v>2.0468443383985244</v>
      </c>
      <c r="C4">
        <f ca="1">Distances!C4/80</f>
        <v>1.2553404720375343</v>
      </c>
      <c r="D4">
        <f ca="1">Distances!D4/80</f>
        <v>0</v>
      </c>
      <c r="E4">
        <f ca="1">Distances!E4/80</f>
        <v>1.6943445995820703</v>
      </c>
      <c r="F4">
        <f ca="1">Distances!F4/80</f>
        <v>0.7792767604309051</v>
      </c>
      <c r="G4">
        <f ca="1">Distances!G4/80</f>
        <v>2.5867405595404929</v>
      </c>
      <c r="H4">
        <f ca="1">Distances!H4/80</f>
        <v>1.7922875430426697</v>
      </c>
      <c r="I4">
        <f ca="1">Distances!I4/80</f>
        <v>1.3897263971281133</v>
      </c>
      <c r="J4">
        <f ca="1">Distances!J4/80</f>
        <v>2.0124686571465391</v>
      </c>
      <c r="K4">
        <f ca="1">Distances!K4/80</f>
        <v>1.4533694161530604</v>
      </c>
      <c r="L4">
        <f>Distances!L4/80</f>
        <v>0</v>
      </c>
      <c r="M4">
        <f>Distances!M4/80</f>
        <v>0</v>
      </c>
      <c r="N4">
        <f>Distances!N4/80</f>
        <v>0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25">
      <c r="A5">
        <f ca="1">Distances!A5/80</f>
        <v>0.95254904330033008</v>
      </c>
      <c r="B5">
        <f ca="1">Distances!B5/80</f>
        <v>2.3892482193776141</v>
      </c>
      <c r="C5">
        <f ca="1">Distances!C5/80</f>
        <v>1.4713854814919656</v>
      </c>
      <c r="D5">
        <f ca="1">Distances!D5/80</f>
        <v>1.6943445995820703</v>
      </c>
      <c r="E5">
        <f ca="1">Distances!E5/80</f>
        <v>0</v>
      </c>
      <c r="F5">
        <f ca="1">Distances!F5/80</f>
        <v>1.2810598246887026</v>
      </c>
      <c r="G5">
        <f ca="1">Distances!G5/80</f>
        <v>1.3316917600565081</v>
      </c>
      <c r="H5">
        <f ca="1">Distances!H5/80</f>
        <v>2.0955256221664618</v>
      </c>
      <c r="I5">
        <f ca="1">Distances!I5/80</f>
        <v>0.37646078643901631</v>
      </c>
      <c r="J5">
        <f ca="1">Distances!J5/80</f>
        <v>2.0069131055823393</v>
      </c>
      <c r="K5">
        <f ca="1">Distances!K5/80</f>
        <v>0.95254904330033008</v>
      </c>
      <c r="L5">
        <f>Distances!L5/80</f>
        <v>0</v>
      </c>
      <c r="M5">
        <f>Distances!M5/80</f>
        <v>0</v>
      </c>
      <c r="N5">
        <f>Distances!N5/80</f>
        <v>0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25">
      <c r="A6">
        <f ca="1">Distances!A6/80</f>
        <v>0.70854711636961298</v>
      </c>
      <c r="B6">
        <f ca="1">Distances!B6/80</f>
        <v>1.4548164934438357</v>
      </c>
      <c r="C6">
        <f ca="1">Distances!C6/80</f>
        <v>0.51659870870732427</v>
      </c>
      <c r="D6">
        <f ca="1">Distances!D6/80</f>
        <v>0.7792767604309051</v>
      </c>
      <c r="E6">
        <f ca="1">Distances!E6/80</f>
        <v>1.2810598246887026</v>
      </c>
      <c r="F6">
        <f ca="1">Distances!F6/80</f>
        <v>0</v>
      </c>
      <c r="G6">
        <f ca="1">Distances!G6/80</f>
        <v>1.8648838519133701</v>
      </c>
      <c r="H6">
        <f ca="1">Distances!H6/80</f>
        <v>1.1622979558320117</v>
      </c>
      <c r="I6">
        <f ca="1">Distances!I6/80</f>
        <v>1.1275137799055479</v>
      </c>
      <c r="J6">
        <f ca="1">Distances!J6/80</f>
        <v>1.3004608703223606</v>
      </c>
      <c r="K6">
        <f ca="1">Distances!K6/80</f>
        <v>0.70854711636961298</v>
      </c>
      <c r="L6">
        <f>Distances!L6/80</f>
        <v>0</v>
      </c>
      <c r="M6">
        <f>Distances!M6/80</f>
        <v>0</v>
      </c>
      <c r="N6">
        <f>Distances!N6/80</f>
        <v>0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25">
      <c r="A7">
        <f ca="1">Distances!A7/80</f>
        <v>1.156749409677382</v>
      </c>
      <c r="B7">
        <f ca="1">Distances!B7/80</f>
        <v>2.0692350089965763</v>
      </c>
      <c r="C7">
        <f ca="1">Distances!C7/80</f>
        <v>1.6300680608392515</v>
      </c>
      <c r="D7">
        <f ca="1">Distances!D7/80</f>
        <v>2.5867405595404929</v>
      </c>
      <c r="E7">
        <f ca="1">Distances!E7/80</f>
        <v>1.3316917600565081</v>
      </c>
      <c r="F7">
        <f ca="1">Distances!F7/80</f>
        <v>1.8648838519133701</v>
      </c>
      <c r="G7">
        <f ca="1">Distances!G7/80</f>
        <v>0</v>
      </c>
      <c r="H7">
        <f ca="1">Distances!H7/80</f>
        <v>1.8768784680350166</v>
      </c>
      <c r="I7">
        <f ca="1">Distances!I7/80</f>
        <v>1.6657940629848373</v>
      </c>
      <c r="J7">
        <f ca="1">Distances!J7/80</f>
        <v>1.5782942138158109</v>
      </c>
      <c r="K7">
        <f ca="1">Distances!K7/80</f>
        <v>1.156749409677382</v>
      </c>
      <c r="L7">
        <f>Distances!L7/80</f>
        <v>0</v>
      </c>
      <c r="M7">
        <f>Distances!M7/80</f>
        <v>0</v>
      </c>
      <c r="N7">
        <f>Distances!N7/80</f>
        <v>0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25">
      <c r="A8">
        <f ca="1">Distances!A8/80</f>
        <v>1.1466128163573324</v>
      </c>
      <c r="B8">
        <f ca="1">Distances!B8/80</f>
        <v>0.30332260458085314</v>
      </c>
      <c r="C8">
        <f ca="1">Distances!C8/80</f>
        <v>0.6843652838813391</v>
      </c>
      <c r="D8">
        <f ca="1">Distances!D8/80</f>
        <v>1.7922875430426697</v>
      </c>
      <c r="E8">
        <f ca="1">Distances!E8/80</f>
        <v>2.0955256221664618</v>
      </c>
      <c r="F8">
        <f ca="1">Distances!F8/80</f>
        <v>1.1622979558320117</v>
      </c>
      <c r="G8">
        <f ca="1">Distances!G8/80</f>
        <v>1.8768784680350166</v>
      </c>
      <c r="H8">
        <f ca="1">Distances!H8/80</f>
        <v>0</v>
      </c>
      <c r="I8">
        <f ca="1">Distances!I8/80</f>
        <v>2.1114560953700559</v>
      </c>
      <c r="J8">
        <f ca="1">Distances!J8/80</f>
        <v>0.3686132406986779</v>
      </c>
      <c r="K8">
        <f ca="1">Distances!K8/80</f>
        <v>1.1466128163573324</v>
      </c>
      <c r="L8">
        <f>Distances!L8/80</f>
        <v>0</v>
      </c>
      <c r="M8">
        <f>Distances!M8/80</f>
        <v>0</v>
      </c>
      <c r="N8">
        <f>Distances!N8/80</f>
        <v>0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25">
      <c r="A9">
        <f ca="1">Distances!A9/80</f>
        <v>1.0302562243769953</v>
      </c>
      <c r="B9">
        <f ca="1">Distances!B9/80</f>
        <v>2.413688652550936</v>
      </c>
      <c r="C9">
        <f ca="1">Distances!C9/80</f>
        <v>1.4417244770463988</v>
      </c>
      <c r="D9">
        <f ca="1">Distances!D9/80</f>
        <v>1.3897263971281133</v>
      </c>
      <c r="E9">
        <f ca="1">Distances!E9/80</f>
        <v>0.37646078643901631</v>
      </c>
      <c r="F9">
        <f ca="1">Distances!F9/80</f>
        <v>1.1275137799055479</v>
      </c>
      <c r="G9">
        <f ca="1">Distances!G9/80</f>
        <v>1.6657940629848373</v>
      </c>
      <c r="H9">
        <f ca="1">Distances!H9/80</f>
        <v>2.1114560953700559</v>
      </c>
      <c r="I9">
        <f ca="1">Distances!I9/80</f>
        <v>0</v>
      </c>
      <c r="J9">
        <f ca="1">Distances!J9/80</f>
        <v>2.0883745756131402</v>
      </c>
      <c r="K9">
        <f ca="1">Distances!K9/80</f>
        <v>1.0302562243769953</v>
      </c>
      <c r="L9">
        <f>Distances!L9/80</f>
        <v>0</v>
      </c>
      <c r="M9">
        <f>Distances!M9/80</f>
        <v>0</v>
      </c>
      <c r="N9">
        <f>Distances!N9/80</f>
        <v>0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25">
      <c r="A10">
        <f ca="1">Distances!A10/80</f>
        <v>1.0652864334638008</v>
      </c>
      <c r="B10">
        <f ca="1">Distances!B10/80</f>
        <v>0.49108544339267057</v>
      </c>
      <c r="C10">
        <f ca="1">Distances!C10/80</f>
        <v>0.78395664212886151</v>
      </c>
      <c r="D10">
        <f ca="1">Distances!D10/80</f>
        <v>2.0124686571465391</v>
      </c>
      <c r="E10">
        <f ca="1">Distances!E10/80</f>
        <v>2.0069131055823393</v>
      </c>
      <c r="F10">
        <f ca="1">Distances!F10/80</f>
        <v>1.3004608703223606</v>
      </c>
      <c r="G10">
        <f ca="1">Distances!G10/80</f>
        <v>1.5782942138158109</v>
      </c>
      <c r="H10">
        <f ca="1">Distances!H10/80</f>
        <v>0.3686132406986779</v>
      </c>
      <c r="I10">
        <f ca="1">Distances!I10/80</f>
        <v>2.0883745756131402</v>
      </c>
      <c r="J10">
        <f ca="1">Distances!J10/80</f>
        <v>0</v>
      </c>
      <c r="K10">
        <f ca="1">Distances!K10/80</f>
        <v>1.0652864334638008</v>
      </c>
      <c r="L10">
        <f>Distances!L10/80</f>
        <v>0</v>
      </c>
      <c r="M10">
        <f>Distances!M10/80</f>
        <v>0</v>
      </c>
      <c r="N10">
        <f>Distances!N10/80</f>
        <v>0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25">
      <c r="A11">
        <f>Distances!A11/80</f>
        <v>0</v>
      </c>
      <c r="B11">
        <f ca="1">Distances!B11/80</f>
        <v>1.4374482156502135</v>
      </c>
      <c r="C11">
        <f ca="1">Distances!C11/80</f>
        <v>0.58276779905438791</v>
      </c>
      <c r="D11">
        <f ca="1">Distances!D11/80</f>
        <v>1.4533694161530604</v>
      </c>
      <c r="E11">
        <f ca="1">Distances!E11/80</f>
        <v>0.95254904330033008</v>
      </c>
      <c r="F11">
        <f ca="1">Distances!F11/80</f>
        <v>0.70854711636961298</v>
      </c>
      <c r="G11">
        <f ca="1">Distances!G11/80</f>
        <v>1.156749409677382</v>
      </c>
      <c r="H11">
        <f ca="1">Distances!H11/80</f>
        <v>1.1466128163573324</v>
      </c>
      <c r="I11">
        <f ca="1">Distances!I11/80</f>
        <v>1.0302562243769953</v>
      </c>
      <c r="J11">
        <f ca="1">Distances!J11/80</f>
        <v>1.0652864334638008</v>
      </c>
      <c r="K11">
        <f>Distances!K11/80</f>
        <v>0</v>
      </c>
      <c r="L11">
        <f>Distances!L11/80</f>
        <v>0</v>
      </c>
      <c r="M11">
        <f>Distances!M11/80</f>
        <v>0</v>
      </c>
      <c r="N11">
        <f>Distances!N11/80</f>
        <v>0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25">
      <c r="A12">
        <f>Distances!A12/80</f>
        <v>0</v>
      </c>
      <c r="B12">
        <f>Distances!B12/80</f>
        <v>0</v>
      </c>
      <c r="C12">
        <f>Distances!C12/80</f>
        <v>0</v>
      </c>
      <c r="D12">
        <f>Distances!D12/80</f>
        <v>0</v>
      </c>
      <c r="E12">
        <f>Distances!E12/80</f>
        <v>0</v>
      </c>
      <c r="F12">
        <f>Distances!F12/80</f>
        <v>0</v>
      </c>
      <c r="G12">
        <f>Distances!G12/80</f>
        <v>0</v>
      </c>
      <c r="H12">
        <f>Distances!H12/80</f>
        <v>0</v>
      </c>
      <c r="I12">
        <f>Distances!I12/80</f>
        <v>0</v>
      </c>
      <c r="J12">
        <f>Distances!J12/80</f>
        <v>0</v>
      </c>
      <c r="K12">
        <f>Distances!K12/80</f>
        <v>0</v>
      </c>
      <c r="L12">
        <f>Distances!L12/80</f>
        <v>0</v>
      </c>
      <c r="M12">
        <f>Distances!M12/80</f>
        <v>0</v>
      </c>
      <c r="N12">
        <f>Distances!N12/80</f>
        <v>0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25">
      <c r="A13">
        <f>Distances!A13/80</f>
        <v>0</v>
      </c>
      <c r="B13">
        <f>Distances!B13/80</f>
        <v>0</v>
      </c>
      <c r="C13">
        <f>Distances!C13/80</f>
        <v>0</v>
      </c>
      <c r="D13">
        <f>Distances!D13/80</f>
        <v>0</v>
      </c>
      <c r="E13">
        <f>Distances!E13/80</f>
        <v>0</v>
      </c>
      <c r="F13">
        <f>Distances!F13/80</f>
        <v>0</v>
      </c>
      <c r="G13">
        <f>Distances!G13/80</f>
        <v>0</v>
      </c>
      <c r="H13">
        <f>Distances!H13/80</f>
        <v>0</v>
      </c>
      <c r="I13">
        <f>Distances!I13/80</f>
        <v>0</v>
      </c>
      <c r="J13">
        <f>Distances!J13/80</f>
        <v>0</v>
      </c>
      <c r="K13">
        <f>Distances!K13/80</f>
        <v>0</v>
      </c>
      <c r="L13">
        <f>Distances!L13/80</f>
        <v>0</v>
      </c>
      <c r="M13">
        <f>Distances!M13/80</f>
        <v>0</v>
      </c>
      <c r="N13">
        <f>Distances!N13/80</f>
        <v>0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25">
      <c r="A14">
        <f>Distances!A14/80</f>
        <v>0</v>
      </c>
      <c r="B14">
        <f>Distances!B14/80</f>
        <v>0</v>
      </c>
      <c r="C14">
        <f>Distances!C14/80</f>
        <v>0</v>
      </c>
      <c r="D14">
        <f>Distances!D14/80</f>
        <v>0</v>
      </c>
      <c r="E14">
        <f>Distances!E14/80</f>
        <v>0</v>
      </c>
      <c r="F14">
        <f>Distances!F14/80</f>
        <v>0</v>
      </c>
      <c r="G14">
        <f>Distances!G14/80</f>
        <v>0</v>
      </c>
      <c r="H14">
        <f>Distances!H14/80</f>
        <v>0</v>
      </c>
      <c r="I14">
        <f>Distances!I14/80</f>
        <v>0</v>
      </c>
      <c r="J14">
        <f>Distances!J14/80</f>
        <v>0</v>
      </c>
      <c r="K14">
        <f>Distances!K14/80</f>
        <v>0</v>
      </c>
      <c r="L14">
        <f>Distances!L14/80</f>
        <v>0</v>
      </c>
      <c r="M14">
        <f>Distances!M14/80</f>
        <v>0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25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25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25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2020-10-07T10:42:22Z</dcterms:modified>
</cp:coreProperties>
</file>