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sers\Aaron\Google Drive\University\2020\Industrial Project 498\Exact Model Implementation\12 3\"/>
    </mc:Choice>
  </mc:AlternateContent>
  <xr:revisionPtr revIDLastSave="0" documentId="13_ncr:1_{68A928EA-4040-4555-9ED5-48680BD9E41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'1D'!$L$2:$L$15</definedName>
    <definedName name="CoordinatesX">'1D'!$G$3:$G$14</definedName>
    <definedName name="CoordinatesY">'1D'!$H$3:$H$14</definedName>
    <definedName name="Demand">'1D'!$I$2:$I$15</definedName>
    <definedName name="DistanceCost">'1D'!$C$2:$C$4</definedName>
    <definedName name="Distances">Distances!$A$1:$N$14</definedName>
    <definedName name="Locations">'1D'!$F$2:$F$15</definedName>
    <definedName name="PalletCapacity">'1D'!$E$2:$E$4</definedName>
    <definedName name="Stores">'1D'!$F$3:$F$14</definedName>
    <definedName name="TimeCost">'1D'!$D$2:$D$4</definedName>
    <definedName name="Times">Times!$A$1:$N$14</definedName>
    <definedName name="Vehicles">'1D'!$A$2:$A$4</definedName>
    <definedName name="VehicleTypes">'1D'!$B$2:$B$4</definedName>
    <definedName name="WindowEnd">'1D'!$K$2:$K$15</definedName>
    <definedName name="WindowStart">'1D'!$J$2:$J$15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4" l="1"/>
  <c r="P2" i="4"/>
  <c r="Q2" i="4"/>
  <c r="O3" i="4"/>
  <c r="P3" i="4"/>
  <c r="Q3" i="4"/>
  <c r="O4" i="4"/>
  <c r="P4" i="4"/>
  <c r="Q4" i="4"/>
  <c r="O5" i="4"/>
  <c r="P5" i="4"/>
  <c r="Q5" i="4"/>
  <c r="O6" i="4"/>
  <c r="P6" i="4"/>
  <c r="Q6" i="4"/>
  <c r="O7" i="4"/>
  <c r="P7" i="4"/>
  <c r="Q7" i="4"/>
  <c r="O8" i="4"/>
  <c r="P8" i="4"/>
  <c r="Q8" i="4"/>
  <c r="O9" i="4"/>
  <c r="P9" i="4"/>
  <c r="Q9" i="4"/>
  <c r="O10" i="4"/>
  <c r="P10" i="4"/>
  <c r="Q10" i="4"/>
  <c r="O11" i="4"/>
  <c r="P11" i="4"/>
  <c r="Q11" i="4"/>
  <c r="O12" i="4"/>
  <c r="P12" i="4"/>
  <c r="Q12" i="4"/>
  <c r="O13" i="4"/>
  <c r="P13" i="4"/>
  <c r="Q13" i="4"/>
  <c r="A14" i="4"/>
  <c r="N14" i="4"/>
  <c r="O14" i="4"/>
  <c r="P14" i="4"/>
  <c r="Q14" i="4"/>
  <c r="A15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A16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A17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N1" i="4"/>
  <c r="O1" i="4"/>
  <c r="P1" i="4"/>
  <c r="Q1" i="4"/>
  <c r="L3" i="3" l="1" a="1"/>
  <c r="L3" i="3" s="1"/>
  <c r="B4" i="3" l="1"/>
  <c r="N14" i="1" l="1"/>
  <c r="N1" i="1"/>
  <c r="A14" i="1"/>
  <c r="B3" i="3" l="1"/>
  <c r="B2" i="3"/>
  <c r="T2" i="3" a="1"/>
  <c r="T2" i="3" s="1"/>
  <c r="S2" i="3" a="1"/>
  <c r="S2" i="3" l="1"/>
  <c r="C2" i="3" a="1"/>
  <c r="C4" i="3" l="1" a="1"/>
  <c r="C4" i="3" s="1"/>
  <c r="C2" i="3"/>
  <c r="C3" i="3" a="1"/>
  <c r="C3" i="3" s="1"/>
  <c r="P5" i="3" l="1"/>
  <c r="A1" i="1"/>
  <c r="A1" i="4" s="1"/>
  <c r="J14" i="3" l="1"/>
  <c r="K14" i="3" s="1"/>
  <c r="J10" i="3"/>
  <c r="K10" i="3" s="1"/>
  <c r="J13" i="3"/>
  <c r="K13" i="3" s="1"/>
  <c r="J11" i="3"/>
  <c r="K11" i="3" s="1"/>
  <c r="J7" i="3"/>
  <c r="K7" i="3" s="1"/>
  <c r="J9" i="3"/>
  <c r="K9" i="3" s="1"/>
  <c r="J8" i="3"/>
  <c r="K8" i="3" s="1"/>
  <c r="J12" i="3"/>
  <c r="K12" i="3" s="1"/>
  <c r="J3" i="3"/>
  <c r="K3" i="3" s="1"/>
  <c r="J6" i="3"/>
  <c r="K6" i="3" s="1"/>
  <c r="J4" i="3"/>
  <c r="K4" i="3" s="1"/>
  <c r="J5" i="3"/>
  <c r="K5" i="3" s="1"/>
  <c r="P7" i="3"/>
  <c r="P6" i="3"/>
  <c r="P14" i="3"/>
  <c r="I3" i="3" s="1" a="1"/>
  <c r="I3" i="3" s="1"/>
  <c r="G3" i="3" a="1"/>
  <c r="M1" i="1" l="1"/>
  <c r="M1" i="4" s="1"/>
  <c r="M3" i="1"/>
  <c r="M3" i="4" s="1"/>
  <c r="M7" i="1"/>
  <c r="M7" i="4" s="1"/>
  <c r="M11" i="1"/>
  <c r="M11" i="4" s="1"/>
  <c r="N3" i="1"/>
  <c r="N3" i="4" s="1"/>
  <c r="N7" i="1"/>
  <c r="N7" i="4" s="1"/>
  <c r="N11" i="1"/>
  <c r="N11" i="4" s="1"/>
  <c r="M4" i="1"/>
  <c r="M4" i="4" s="1"/>
  <c r="M8" i="1"/>
  <c r="M8" i="4" s="1"/>
  <c r="M12" i="1"/>
  <c r="M12" i="4" s="1"/>
  <c r="N4" i="1"/>
  <c r="N4" i="4" s="1"/>
  <c r="N8" i="1"/>
  <c r="N8" i="4" s="1"/>
  <c r="N12" i="1"/>
  <c r="N12" i="4" s="1"/>
  <c r="M10" i="1"/>
  <c r="M10" i="4" s="1"/>
  <c r="M5" i="1"/>
  <c r="M5" i="4" s="1"/>
  <c r="M9" i="1"/>
  <c r="M9" i="4" s="1"/>
  <c r="M13" i="1"/>
  <c r="M13" i="4" s="1"/>
  <c r="N5" i="1"/>
  <c r="N5" i="4" s="1"/>
  <c r="N9" i="1"/>
  <c r="N9" i="4" s="1"/>
  <c r="N13" i="1"/>
  <c r="N13" i="4" s="1"/>
  <c r="M6" i="1"/>
  <c r="M6" i="4" s="1"/>
  <c r="M14" i="1"/>
  <c r="M14" i="4" s="1"/>
  <c r="N6" i="1"/>
  <c r="N6" i="4" s="1"/>
  <c r="N10" i="1"/>
  <c r="N10" i="4" s="1"/>
  <c r="I4" i="1"/>
  <c r="I4" i="4" s="1"/>
  <c r="F3" i="1"/>
  <c r="F3" i="4" s="1"/>
  <c r="J4" i="1"/>
  <c r="J4" i="4" s="1"/>
  <c r="F5" i="1"/>
  <c r="F5" i="4" s="1"/>
  <c r="J6" i="1"/>
  <c r="J6" i="4" s="1"/>
  <c r="F7" i="1"/>
  <c r="F7" i="4" s="1"/>
  <c r="J8" i="1"/>
  <c r="J8" i="4" s="1"/>
  <c r="F9" i="1"/>
  <c r="F9" i="4" s="1"/>
  <c r="J10" i="1"/>
  <c r="J10" i="4" s="1"/>
  <c r="F11" i="1"/>
  <c r="F11" i="4" s="1"/>
  <c r="J12" i="1"/>
  <c r="J12" i="4" s="1"/>
  <c r="F13" i="1"/>
  <c r="F13" i="4" s="1"/>
  <c r="J14" i="1"/>
  <c r="J14" i="4" s="1"/>
  <c r="G9" i="1"/>
  <c r="G9" i="4" s="1"/>
  <c r="K10" i="1"/>
  <c r="K10" i="4" s="1"/>
  <c r="C12" i="1"/>
  <c r="C12" i="4" s="1"/>
  <c r="G13" i="1"/>
  <c r="G13" i="4" s="1"/>
  <c r="C14" i="1"/>
  <c r="C14" i="4" s="1"/>
  <c r="K14" i="1"/>
  <c r="K14" i="4" s="1"/>
  <c r="A3" i="1"/>
  <c r="A3" i="4" s="1"/>
  <c r="A7" i="1"/>
  <c r="A7" i="4" s="1"/>
  <c r="E8" i="1"/>
  <c r="E8" i="4" s="1"/>
  <c r="E10" i="1"/>
  <c r="E10" i="4" s="1"/>
  <c r="E12" i="1"/>
  <c r="E12" i="4" s="1"/>
  <c r="I13" i="1"/>
  <c r="I13" i="4" s="1"/>
  <c r="J5" i="1"/>
  <c r="J5" i="4" s="1"/>
  <c r="F14" i="1"/>
  <c r="F14" i="4" s="1"/>
  <c r="A4" i="1"/>
  <c r="A4" i="4" s="1"/>
  <c r="E7" i="1"/>
  <c r="E7" i="4" s="1"/>
  <c r="E9" i="1"/>
  <c r="E9" i="4" s="1"/>
  <c r="I12" i="1"/>
  <c r="I12" i="4" s="1"/>
  <c r="G3" i="1"/>
  <c r="G3" i="4" s="1"/>
  <c r="C4" i="1"/>
  <c r="C4" i="4" s="1"/>
  <c r="K4" i="1"/>
  <c r="K4" i="4" s="1"/>
  <c r="G5" i="1"/>
  <c r="G5" i="4" s="1"/>
  <c r="C6" i="1"/>
  <c r="C6" i="4" s="1"/>
  <c r="K6" i="1"/>
  <c r="K6" i="4" s="1"/>
  <c r="G7" i="1"/>
  <c r="G7" i="4" s="1"/>
  <c r="C8" i="1"/>
  <c r="C8" i="4" s="1"/>
  <c r="K8" i="1"/>
  <c r="K8" i="4" s="1"/>
  <c r="C10" i="1"/>
  <c r="C10" i="4" s="1"/>
  <c r="G11" i="1"/>
  <c r="G11" i="4" s="1"/>
  <c r="K12" i="1"/>
  <c r="K12" i="4" s="1"/>
  <c r="I3" i="1"/>
  <c r="I3" i="4" s="1"/>
  <c r="E6" i="1"/>
  <c r="E6" i="4" s="1"/>
  <c r="I9" i="1"/>
  <c r="I9" i="4" s="1"/>
  <c r="I11" i="1"/>
  <c r="I11" i="4" s="1"/>
  <c r="E14" i="1"/>
  <c r="E14" i="4" s="1"/>
  <c r="J3" i="1"/>
  <c r="J3" i="4" s="1"/>
  <c r="F8" i="1"/>
  <c r="F8" i="4" s="1"/>
  <c r="J11" i="1"/>
  <c r="J11" i="4" s="1"/>
  <c r="E3" i="1"/>
  <c r="E3" i="4" s="1"/>
  <c r="I6" i="1"/>
  <c r="I6" i="4" s="1"/>
  <c r="A12" i="1"/>
  <c r="A12" i="4" s="1"/>
  <c r="H3" i="1"/>
  <c r="H3" i="4" s="1"/>
  <c r="D4" i="1"/>
  <c r="D4" i="4" s="1"/>
  <c r="L4" i="1"/>
  <c r="L4" i="4" s="1"/>
  <c r="H5" i="1"/>
  <c r="H5" i="4" s="1"/>
  <c r="D6" i="1"/>
  <c r="D6" i="4" s="1"/>
  <c r="L6" i="1"/>
  <c r="L6" i="4" s="1"/>
  <c r="H7" i="1"/>
  <c r="H7" i="4" s="1"/>
  <c r="D8" i="1"/>
  <c r="D8" i="4" s="1"/>
  <c r="L8" i="1"/>
  <c r="L8" i="4" s="1"/>
  <c r="H9" i="1"/>
  <c r="H9" i="4" s="1"/>
  <c r="D10" i="1"/>
  <c r="D10" i="4" s="1"/>
  <c r="L10" i="1"/>
  <c r="L10" i="4" s="1"/>
  <c r="H11" i="1"/>
  <c r="H11" i="4" s="1"/>
  <c r="D12" i="1"/>
  <c r="D12" i="4" s="1"/>
  <c r="L12" i="1"/>
  <c r="L12" i="4" s="1"/>
  <c r="H13" i="1"/>
  <c r="H13" i="4" s="1"/>
  <c r="D14" i="1"/>
  <c r="D14" i="4" s="1"/>
  <c r="L14" i="1"/>
  <c r="L14" i="4" s="1"/>
  <c r="E4" i="1"/>
  <c r="E4" i="4" s="1"/>
  <c r="A5" i="1"/>
  <c r="A5" i="4" s="1"/>
  <c r="I5" i="1"/>
  <c r="I5" i="4" s="1"/>
  <c r="I7" i="1"/>
  <c r="I7" i="4" s="1"/>
  <c r="A9" i="1"/>
  <c r="A9" i="4" s="1"/>
  <c r="A11" i="1"/>
  <c r="A11" i="4" s="1"/>
  <c r="A13" i="1"/>
  <c r="A13" i="4" s="1"/>
  <c r="F4" i="1"/>
  <c r="F4" i="4" s="1"/>
  <c r="F6" i="1"/>
  <c r="F6" i="4" s="1"/>
  <c r="J7" i="1"/>
  <c r="J7" i="4" s="1"/>
  <c r="J9" i="1"/>
  <c r="J9" i="4" s="1"/>
  <c r="F10" i="1"/>
  <c r="F10" i="4" s="1"/>
  <c r="F12" i="1"/>
  <c r="F12" i="4" s="1"/>
  <c r="J13" i="1"/>
  <c r="J13" i="4" s="1"/>
  <c r="L13" i="1"/>
  <c r="L13" i="4" s="1"/>
  <c r="H14" i="1"/>
  <c r="H14" i="4" s="1"/>
  <c r="E5" i="1"/>
  <c r="E5" i="4" s="1"/>
  <c r="A8" i="1"/>
  <c r="A8" i="4" s="1"/>
  <c r="I10" i="1"/>
  <c r="I10" i="4" s="1"/>
  <c r="A10" i="1"/>
  <c r="A10" i="4" s="1"/>
  <c r="C3" i="1"/>
  <c r="C3" i="4" s="1"/>
  <c r="K3" i="1"/>
  <c r="K3" i="4" s="1"/>
  <c r="G4" i="1"/>
  <c r="G4" i="4" s="1"/>
  <c r="C5" i="1"/>
  <c r="C5" i="4" s="1"/>
  <c r="K5" i="1"/>
  <c r="K5" i="4" s="1"/>
  <c r="G6" i="1"/>
  <c r="G6" i="4" s="1"/>
  <c r="C7" i="1"/>
  <c r="C7" i="4" s="1"/>
  <c r="K7" i="1"/>
  <c r="K7" i="4" s="1"/>
  <c r="G8" i="1"/>
  <c r="G8" i="4" s="1"/>
  <c r="C9" i="1"/>
  <c r="C9" i="4" s="1"/>
  <c r="K9" i="1"/>
  <c r="K9" i="4" s="1"/>
  <c r="G10" i="1"/>
  <c r="G10" i="4" s="1"/>
  <c r="C11" i="1"/>
  <c r="C11" i="4" s="1"/>
  <c r="K11" i="1"/>
  <c r="K11" i="4" s="1"/>
  <c r="G12" i="1"/>
  <c r="G12" i="4" s="1"/>
  <c r="C13" i="1"/>
  <c r="C13" i="4" s="1"/>
  <c r="K13" i="1"/>
  <c r="K13" i="4" s="1"/>
  <c r="G14" i="1"/>
  <c r="G14" i="4" s="1"/>
  <c r="D3" i="1"/>
  <c r="D3" i="4" s="1"/>
  <c r="L3" i="1"/>
  <c r="L3" i="4" s="1"/>
  <c r="H4" i="1"/>
  <c r="H4" i="4" s="1"/>
  <c r="D5" i="1"/>
  <c r="D5" i="4" s="1"/>
  <c r="L5" i="1"/>
  <c r="L5" i="4" s="1"/>
  <c r="H6" i="1"/>
  <c r="H6" i="4" s="1"/>
  <c r="D7" i="1"/>
  <c r="D7" i="4" s="1"/>
  <c r="L7" i="1"/>
  <c r="L7" i="4" s="1"/>
  <c r="H8" i="1"/>
  <c r="H8" i="4" s="1"/>
  <c r="D9" i="1"/>
  <c r="D9" i="4" s="1"/>
  <c r="L9" i="1"/>
  <c r="L9" i="4" s="1"/>
  <c r="H10" i="1"/>
  <c r="H10" i="4" s="1"/>
  <c r="D11" i="1"/>
  <c r="D11" i="4" s="1"/>
  <c r="L11" i="1"/>
  <c r="L11" i="4" s="1"/>
  <c r="H12" i="1"/>
  <c r="H12" i="4" s="1"/>
  <c r="D13" i="1"/>
  <c r="D13" i="4" s="1"/>
  <c r="A6" i="1"/>
  <c r="A6" i="4" s="1"/>
  <c r="I8" i="1"/>
  <c r="I8" i="4" s="1"/>
  <c r="E11" i="1"/>
  <c r="E11" i="4" s="1"/>
  <c r="E13" i="1"/>
  <c r="E13" i="4" s="1"/>
  <c r="I14" i="1"/>
  <c r="I14" i="4" s="1"/>
  <c r="E1" i="1"/>
  <c r="E1" i="4" s="1"/>
  <c r="F1" i="1"/>
  <c r="F1" i="4" s="1"/>
  <c r="L1" i="1"/>
  <c r="L1" i="4" s="1"/>
  <c r="J1" i="1"/>
  <c r="J1" i="4" s="1"/>
  <c r="K1" i="1"/>
  <c r="K1" i="4" s="1"/>
  <c r="I1" i="1"/>
  <c r="I1" i="4" s="1"/>
  <c r="G1" i="1"/>
  <c r="G1" i="4" s="1"/>
  <c r="H1" i="1"/>
  <c r="H1" i="4" s="1"/>
  <c r="P15" i="3"/>
  <c r="P16" i="3" s="1"/>
  <c r="G3" i="3"/>
  <c r="M2" i="1" s="1"/>
  <c r="M2" i="4" s="1"/>
  <c r="D1" i="1"/>
  <c r="D1" i="4" s="1"/>
  <c r="C1" i="1"/>
  <c r="C1" i="4" s="1"/>
  <c r="I2" i="1" l="1"/>
  <c r="I2" i="4" s="1"/>
  <c r="N2" i="1"/>
  <c r="N2" i="4" s="1"/>
  <c r="F2" i="1"/>
  <c r="F2" i="4" s="1"/>
  <c r="E2" i="1"/>
  <c r="E2" i="4" s="1"/>
  <c r="H2" i="1"/>
  <c r="H2" i="4" s="1"/>
  <c r="B2" i="1"/>
  <c r="B2" i="4" s="1"/>
  <c r="B4" i="1"/>
  <c r="B4" i="4" s="1"/>
  <c r="B6" i="1"/>
  <c r="B6" i="4" s="1"/>
  <c r="B8" i="1"/>
  <c r="B8" i="4" s="1"/>
  <c r="B10" i="1"/>
  <c r="B10" i="4" s="1"/>
  <c r="B12" i="1"/>
  <c r="B12" i="4" s="1"/>
  <c r="B14" i="1"/>
  <c r="B14" i="4" s="1"/>
  <c r="B3" i="1"/>
  <c r="B3" i="4" s="1"/>
  <c r="B7" i="1"/>
  <c r="B7" i="4" s="1"/>
  <c r="B9" i="1"/>
  <c r="B9" i="4" s="1"/>
  <c r="B11" i="1"/>
  <c r="B11" i="4" s="1"/>
  <c r="B13" i="1"/>
  <c r="B13" i="4" s="1"/>
  <c r="B5" i="1"/>
  <c r="B5" i="4" s="1"/>
  <c r="A2" i="1"/>
  <c r="A2" i="4" s="1"/>
  <c r="G2" i="1"/>
  <c r="G2" i="4" s="1"/>
  <c r="L2" i="1"/>
  <c r="L2" i="4" s="1"/>
  <c r="D2" i="1"/>
  <c r="D2" i="4" s="1"/>
  <c r="K2" i="1"/>
  <c r="K2" i="4" s="1"/>
  <c r="J2" i="1"/>
  <c r="J2" i="4" s="1"/>
  <c r="C2" i="1"/>
  <c r="C2" i="4" s="1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<sst xmlns="http://schemas.openxmlformats.org/spreadsheetml/2006/main" count="38" uniqueCount="35">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</sst>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'1D'!$G$2:$G$17</c:f>
              <c:numCache>
                <c:formatCode>General</c:formatCode>
                <c:ptCount val="16"/>
                <c:pt idx="0">
                  <c:v>0</c:v>
                </c:pt>
                <c:pt idx="1">
                  <c:v>63.432376024799581</c:v>
                </c:pt>
                <c:pt idx="2">
                  <c:v>-53.429970929379593</c:v>
                </c:pt>
                <c:pt idx="3">
                  <c:v>-80.005571434276717</c:v>
                </c:pt>
                <c:pt idx="4">
                  <c:v>-44.495060073847768</c:v>
                </c:pt>
                <c:pt idx="5">
                  <c:v>-76.09928916576574</c:v>
                </c:pt>
                <c:pt idx="6">
                  <c:v>-93.312351201618853</c:v>
                </c:pt>
                <c:pt idx="7">
                  <c:v>81.641982005324621</c:v>
                </c:pt>
                <c:pt idx="8">
                  <c:v>-49.336769146269077</c:v>
                </c:pt>
                <c:pt idx="9">
                  <c:v>77.11167831179452</c:v>
                </c:pt>
                <c:pt idx="10">
                  <c:v>83.601011507231334</c:v>
                </c:pt>
                <c:pt idx="11">
                  <c:v>54.482304428140921</c:v>
                </c:pt>
                <c:pt idx="12">
                  <c:v>21.175023313475123</c:v>
                </c:pt>
                <c:pt idx="13">
                  <c:v>0</c:v>
                </c:pt>
              </c:numCache>
            </c:numRef>
          </c:xVal>
          <c:yVal>
            <c:numRef>
              <c:f>'1D'!$H$2:$H$17</c:f>
              <c:numCache>
                <c:formatCode>General</c:formatCode>
                <c:ptCount val="16"/>
                <c:pt idx="0">
                  <c:v>0</c:v>
                </c:pt>
                <c:pt idx="1">
                  <c:v>64.138519583100731</c:v>
                </c:pt>
                <c:pt idx="2">
                  <c:v>34.144217569914829</c:v>
                </c:pt>
                <c:pt idx="3">
                  <c:v>60.440326779200575</c:v>
                </c:pt>
                <c:pt idx="4">
                  <c:v>22.987923556787351</c:v>
                </c:pt>
                <c:pt idx="5">
                  <c:v>25.56617327810909</c:v>
                </c:pt>
                <c:pt idx="6">
                  <c:v>-42.397860861409526</c:v>
                </c:pt>
                <c:pt idx="7">
                  <c:v>-52.639137905310761</c:v>
                </c:pt>
                <c:pt idx="8">
                  <c:v>-55.460820298923494</c:v>
                </c:pt>
                <c:pt idx="9">
                  <c:v>-22.152809209950888</c:v>
                </c:pt>
                <c:pt idx="10">
                  <c:v>26.381965196509867</c:v>
                </c:pt>
                <c:pt idx="11">
                  <c:v>76.294355090263466</c:v>
                </c:pt>
                <c:pt idx="12">
                  <c:v>23.914290612314204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</xdr:row>
      <xdr:rowOff>133350</xdr:rowOff>
    </xdr:from>
    <xdr:to>
      <xdr:col>10</xdr:col>
      <xdr:colOff>752475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workbookViewId="0">
      <selection activeCell="L3" sqref="L3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11 metre</v>
      </c>
      <c r="C2" cm="1">
        <f t="array" aca="1" ref="C2:E2" ca="1">_xlfn.XLOOKUP(B2,OFFSET($R$2,0,0,$P$8,1),OFFSET($S$2,0,0,$P$8,3))</f>
        <v>1.0861473871084526</v>
      </c>
      <c r="D2" s="8">
        <f ca="1"/>
        <v>11.50377384344509</v>
      </c>
      <c r="E2" s="2">
        <f ca="1"/>
        <v>30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>
        <v>0</v>
      </c>
      <c r="O2" s="1" t="s">
        <v>16</v>
      </c>
      <c r="P2">
        <v>12</v>
      </c>
      <c r="R2" t="s">
        <v>29</v>
      </c>
      <c r="S2" cm="1">
        <f t="array" aca="1" ref="S2:S4" ca="1">_xlfn.RANDARRAY(P8,1,P10,P9,FALSE)</f>
        <v>1.4175353679471134</v>
      </c>
      <c r="T2" cm="1">
        <f t="array" aca="1" ref="T2:T4" ca="1">_xlfn.RANDARRAY(P8,1,P12,P11,FALSE)</f>
        <v>8.2690416871151182</v>
      </c>
      <c r="U2">
        <v>16</v>
      </c>
    </row>
    <row r="3" spans="1:21" x14ac:dyDescent="0.25">
      <c r="A3" t="s">
        <v>8</v>
      </c>
      <c r="B3" t="str">
        <f ca="1">OFFSET($R$1,RANDBETWEEN(1,$P$8),0)</f>
        <v>11 metre</v>
      </c>
      <c r="C3" cm="1">
        <f t="array" aca="1" ref="C3:E3" ca="1">_xlfn.XLOOKUP(B3,OFFSET($R$2,0,0,$P$8,1),OFFSET($S$2,0,0,$P$8,3))</f>
        <v>1.0861473871084526</v>
      </c>
      <c r="D3" s="8">
        <f ca="1"/>
        <v>11.50377384344509</v>
      </c>
      <c r="E3" s="2">
        <f ca="1"/>
        <v>30</v>
      </c>
      <c r="F3">
        <v>1</v>
      </c>
      <c r="G3" cm="1">
        <f t="array" aca="1" ref="G3:H14" ca="1">_xlfn.RANDARRAY(P2,2,P4,P3,FALSE)</f>
        <v>63.432376024799581</v>
      </c>
      <c r="H3">
        <f ca="1"/>
        <v>64.138519583100731</v>
      </c>
      <c r="I3" cm="1">
        <f t="array" aca="1" ref="I3:I14" ca="1">_xlfn.RANDARRAY(P2,1,1,ROUNDUP((P14/P2),0),TRUE)</f>
        <v>5</v>
      </c>
      <c r="J3">
        <f ca="1">IF(RAND()&lt;$P$5,RANDBETWEEN(5,23), 0)</f>
        <v>18</v>
      </c>
      <c r="K3">
        <f ca="1">IF(J3=0,24,J3+1)</f>
        <v>19</v>
      </c>
      <c r="L3" cm="1">
        <f t="array" aca="1" ref="L3:L14" ca="1">_xlfn.RANDARRAY(P2,1,P7,P6,FALSE)</f>
        <v>0.12272808550451306</v>
      </c>
      <c r="O3" s="1" t="s">
        <v>14</v>
      </c>
      <c r="P3">
        <v>100</v>
      </c>
      <c r="R3" t="s">
        <v>30</v>
      </c>
      <c r="S3">
        <f ca="1"/>
        <v>1.3002100718830145</v>
      </c>
      <c r="T3">
        <f ca="1"/>
        <v>7.3800916394768006</v>
      </c>
      <c r="U3">
        <v>22</v>
      </c>
    </row>
    <row r="4" spans="1:21" x14ac:dyDescent="0.25">
      <c r="A4" t="s">
        <v>34</v>
      </c>
      <c r="B4" t="str">
        <f ca="1">OFFSET($R$1,RANDBETWEEN(1,$P$8),0)</f>
        <v>Rigid</v>
      </c>
      <c r="C4" cm="1">
        <f t="array" aca="1" ref="C4:E4" ca="1">_xlfn.XLOOKUP(B4,OFFSET($R$2,0,0,$P$8,1),OFFSET($S$2,0,0,$P$8,3))</f>
        <v>1.4175353679471134</v>
      </c>
      <c r="D4" s="8">
        <f ca="1"/>
        <v>8.2690416871151182</v>
      </c>
      <c r="E4" s="2">
        <f ca="1"/>
        <v>16</v>
      </c>
      <c r="F4">
        <v>2</v>
      </c>
      <c r="G4">
        <f ca="1"/>
        <v>-53.429970929379593</v>
      </c>
      <c r="H4">
        <f ca="1"/>
        <v>34.144217569914829</v>
      </c>
      <c r="I4">
        <f ca="1"/>
        <v>7</v>
      </c>
      <c r="J4">
        <f t="shared" ref="J4:J13" ca="1" si="0">IF(RAND()&lt;$P$5,RANDBETWEEN(5,23), 0)</f>
        <v>0</v>
      </c>
      <c r="K4">
        <f t="shared" ref="K4:K6" ca="1" si="1">IF(J4=0,24,J4+1)</f>
        <v>24</v>
      </c>
      <c r="L4">
        <f ca="1"/>
        <v>6.6227811561856226E-2</v>
      </c>
      <c r="O4" s="1" t="s">
        <v>15</v>
      </c>
      <c r="P4">
        <v>-100</v>
      </c>
      <c r="R4" t="s">
        <v>31</v>
      </c>
      <c r="S4">
        <f ca="1"/>
        <v>1.0861473871084526</v>
      </c>
      <c r="T4">
        <f ca="1"/>
        <v>11.50377384344509</v>
      </c>
      <c r="U4">
        <v>30</v>
      </c>
    </row>
    <row r="5" spans="1:21" x14ac:dyDescent="0.25">
      <c r="F5">
        <v>3</v>
      </c>
      <c r="G5">
        <f ca="1"/>
        <v>-80.005571434276717</v>
      </c>
      <c r="H5">
        <f ca="1"/>
        <v>60.440326779200575</v>
      </c>
      <c r="I5">
        <f ca="1"/>
        <v>6</v>
      </c>
      <c r="J5">
        <f t="shared" ca="1" si="0"/>
        <v>0</v>
      </c>
      <c r="K5">
        <f t="shared" ca="1" si="1"/>
        <v>24</v>
      </c>
      <c r="L5">
        <f ca="1"/>
        <v>0.1332688544861966</v>
      </c>
      <c r="O5" s="1" t="s">
        <v>23</v>
      </c>
      <c r="P5" s="5">
        <f ca="1">COUNT(E:E)/P2/2</f>
        <v>0.125</v>
      </c>
      <c r="R5" s="6"/>
    </row>
    <row r="6" spans="1:21" x14ac:dyDescent="0.25">
      <c r="F6">
        <v>4</v>
      </c>
      <c r="G6">
        <f ca="1"/>
        <v>-44.495060073847768</v>
      </c>
      <c r="H6">
        <f ca="1"/>
        <v>22.987923556787351</v>
      </c>
      <c r="I6">
        <f ca="1"/>
        <v>1</v>
      </c>
      <c r="J6">
        <f t="shared" ca="1" si="0"/>
        <v>0</v>
      </c>
      <c r="K6">
        <f t="shared" ca="1" si="1"/>
        <v>24</v>
      </c>
      <c r="L6">
        <f ca="1"/>
        <v>0.13850133011023491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f ca="1"/>
        <v>-76.09928916576574</v>
      </c>
      <c r="H7">
        <f ca="1"/>
        <v>25.56617327810909</v>
      </c>
      <c r="I7">
        <f ca="1"/>
        <v>2</v>
      </c>
      <c r="J7">
        <f t="shared" ca="1" si="0"/>
        <v>0</v>
      </c>
      <c r="K7">
        <f t="shared" ref="K7" ca="1" si="2">IF(J7=0,24,J7+1)</f>
        <v>24</v>
      </c>
      <c r="L7">
        <f ca="1"/>
        <v>0.13519609804179231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f ca="1"/>
        <v>-93.312351201618853</v>
      </c>
      <c r="H8">
        <f ca="1"/>
        <v>-42.397860861409526</v>
      </c>
      <c r="I8">
        <f ca="1"/>
        <v>7</v>
      </c>
      <c r="J8">
        <f t="shared" ca="1" si="0"/>
        <v>0</v>
      </c>
      <c r="K8">
        <f t="shared" ref="K8:K13" ca="1" si="3">IF(J8=0,24,J8+1)</f>
        <v>24</v>
      </c>
      <c r="L8">
        <f ca="1"/>
        <v>8.065044339806271E-2</v>
      </c>
      <c r="O8" s="1" t="s">
        <v>32</v>
      </c>
      <c r="P8">
        <v>3</v>
      </c>
    </row>
    <row r="9" spans="1:21" x14ac:dyDescent="0.25">
      <c r="F9">
        <v>7</v>
      </c>
      <c r="G9">
        <f ca="1"/>
        <v>81.641982005324621</v>
      </c>
      <c r="H9">
        <f ca="1"/>
        <v>-52.639137905310761</v>
      </c>
      <c r="I9">
        <f ca="1"/>
        <v>6</v>
      </c>
      <c r="J9">
        <f t="shared" ca="1" si="0"/>
        <v>0</v>
      </c>
      <c r="K9">
        <f t="shared" ca="1" si="3"/>
        <v>24</v>
      </c>
      <c r="L9">
        <f ca="1"/>
        <v>0.13317325288526288</v>
      </c>
      <c r="O9" s="1" t="s">
        <v>20</v>
      </c>
      <c r="P9">
        <v>1.5</v>
      </c>
    </row>
    <row r="10" spans="1:21" x14ac:dyDescent="0.25">
      <c r="F10">
        <v>8</v>
      </c>
      <c r="G10">
        <f ca="1"/>
        <v>-49.336769146269077</v>
      </c>
      <c r="H10">
        <f ca="1"/>
        <v>-55.460820298923494</v>
      </c>
      <c r="I10">
        <f ca="1"/>
        <v>7</v>
      </c>
      <c r="J10">
        <f t="shared" ca="1" si="0"/>
        <v>0</v>
      </c>
      <c r="K10">
        <f t="shared" ca="1" si="3"/>
        <v>24</v>
      </c>
      <c r="L10">
        <f ca="1"/>
        <v>7.5305472548619495E-2</v>
      </c>
      <c r="O10" s="1" t="s">
        <v>19</v>
      </c>
      <c r="P10">
        <v>0.7</v>
      </c>
    </row>
    <row r="11" spans="1:21" x14ac:dyDescent="0.25">
      <c r="F11">
        <v>9</v>
      </c>
      <c r="G11">
        <f ca="1"/>
        <v>77.11167831179452</v>
      </c>
      <c r="H11">
        <f ca="1"/>
        <v>-22.152809209950888</v>
      </c>
      <c r="I11">
        <f ca="1"/>
        <v>2</v>
      </c>
      <c r="J11">
        <f t="shared" ca="1" si="0"/>
        <v>0</v>
      </c>
      <c r="K11">
        <f t="shared" ca="1" si="3"/>
        <v>24</v>
      </c>
      <c r="L11">
        <f ca="1"/>
        <v>6.3986978662864569E-2</v>
      </c>
      <c r="O11" s="1" t="s">
        <v>21</v>
      </c>
      <c r="P11">
        <v>15</v>
      </c>
    </row>
    <row r="12" spans="1:21" x14ac:dyDescent="0.25">
      <c r="F12">
        <v>10</v>
      </c>
      <c r="G12">
        <f ca="1"/>
        <v>83.601011507231334</v>
      </c>
      <c r="H12">
        <f ca="1"/>
        <v>26.381965196509867</v>
      </c>
      <c r="I12">
        <f ca="1"/>
        <v>4</v>
      </c>
      <c r="J12">
        <f t="shared" ca="1" si="0"/>
        <v>5</v>
      </c>
      <c r="K12">
        <f t="shared" ca="1" si="3"/>
        <v>6</v>
      </c>
      <c r="L12">
        <f ca="1"/>
        <v>6.9942057442778982E-2</v>
      </c>
      <c r="O12" s="1" t="s">
        <v>22</v>
      </c>
      <c r="P12">
        <v>7</v>
      </c>
    </row>
    <row r="13" spans="1:21" x14ac:dyDescent="0.25">
      <c r="F13">
        <v>11</v>
      </c>
      <c r="G13">
        <f ca="1"/>
        <v>54.482304428140921</v>
      </c>
      <c r="H13">
        <f ca="1"/>
        <v>76.294355090263466</v>
      </c>
      <c r="I13">
        <f ca="1"/>
        <v>1</v>
      </c>
      <c r="J13">
        <f t="shared" ca="1" si="0"/>
        <v>12</v>
      </c>
      <c r="K13">
        <f t="shared" ca="1" si="3"/>
        <v>13</v>
      </c>
      <c r="L13">
        <f ca="1"/>
        <v>0.11175323153606889</v>
      </c>
    </row>
    <row r="14" spans="1:21" x14ac:dyDescent="0.25">
      <c r="F14">
        <v>12</v>
      </c>
      <c r="G14">
        <f ca="1"/>
        <v>21.175023313475123</v>
      </c>
      <c r="H14">
        <f ca="1"/>
        <v>23.914290612314204</v>
      </c>
      <c r="I14">
        <f ca="1"/>
        <v>5</v>
      </c>
      <c r="J14">
        <f ca="1">IF(RAND()&lt;$P$5,RANDBETWEEN(5,23), 0)</f>
        <v>0</v>
      </c>
      <c r="K14">
        <f ca="1">IF(J14=0,24,J14+1)</f>
        <v>24</v>
      </c>
      <c r="L14">
        <f ca="1"/>
        <v>4.5379481027660512E-2</v>
      </c>
      <c r="O14" s="1" t="s">
        <v>18</v>
      </c>
      <c r="P14">
        <f ca="1">SUM(E:E)</f>
        <v>76</v>
      </c>
    </row>
    <row r="15" spans="1:21" x14ac:dyDescent="0.25">
      <c r="F15" t="s">
        <v>11</v>
      </c>
      <c r="G15">
        <v>0</v>
      </c>
      <c r="H15">
        <v>0</v>
      </c>
      <c r="I15">
        <v>0</v>
      </c>
      <c r="J15">
        <v>0</v>
      </c>
      <c r="K15">
        <v>32</v>
      </c>
      <c r="L15">
        <v>0</v>
      </c>
      <c r="O15" s="1" t="s">
        <v>26</v>
      </c>
      <c r="P15">
        <f ca="1">SUM(I:I)</f>
        <v>53</v>
      </c>
    </row>
    <row r="16" spans="1:21" x14ac:dyDescent="0.25">
      <c r="P16" s="5">
        <f ca="1">P15/P14</f>
        <v>0.69736842105263153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N14"/>
  <sheetViews>
    <sheetView workbookViewId="0">
      <selection activeCell="P15" sqref="P15"/>
    </sheetView>
  </sheetViews>
  <sheetFormatPr defaultRowHeight="15" x14ac:dyDescent="0.25"/>
  <sheetData>
    <row r="1" spans="1:14" x14ac:dyDescent="0.25">
      <c r="A1">
        <f>SQRT(('1D'!$G$2-'1D'!$G2)^2+('1D'!$H$2-'1D'!$H2)^2)</f>
        <v>0</v>
      </c>
      <c r="B1">
        <f ca="1">SQRT(('1D'!$G$3-'1D'!$G2)^2+('1D'!$H$3-'1D'!$H2)^2)</f>
        <v>90.207627296495076</v>
      </c>
      <c r="C1">
        <f ca="1">SQRT(('1D'!$G$4-'1D'!$G2)^2+('1D'!$H$4-'1D'!$H2)^2)</f>
        <v>63.40811767412773</v>
      </c>
      <c r="D1">
        <f ca="1">SQRT(('1D'!$G$5-'1D'!$G2)^2+('1D'!$H$5-'1D'!$H2)^2)</f>
        <v>100.26926030295478</v>
      </c>
      <c r="E1">
        <f ca="1">SQRT(('1D'!$G$6-'1D'!$G2)^2+('1D'!$H$6-'1D'!$H2)^2)</f>
        <v>50.08248197152394</v>
      </c>
      <c r="F1">
        <f ca="1">SQRT(('1D'!$G$7-'1D'!$G2)^2+('1D'!$H$7-'1D'!$H2)^2)</f>
        <v>80.279082129911842</v>
      </c>
      <c r="G1">
        <f ca="1">SQRT(('1D'!$G$8-'1D'!$G2)^2+('1D'!$H$8-'1D'!$H2)^2)</f>
        <v>102.49279727082143</v>
      </c>
      <c r="H1">
        <f ca="1">SQRT(('1D'!$G$9-'1D'!$G2)^2+('1D'!$H$9-'1D'!$H2)^2)</f>
        <v>97.140578880157364</v>
      </c>
      <c r="I1">
        <f ca="1">SQRT(('1D'!$G$10-'1D'!$G2)^2+('1D'!$H$10-'1D'!$H2)^2)</f>
        <v>74.229504767455722</v>
      </c>
      <c r="J1">
        <f ca="1">SQRT(('1D'!$G$11-'1D'!$G2)^2+('1D'!$H$11-'1D'!$H2)^2)</f>
        <v>80.230654290951449</v>
      </c>
      <c r="K1">
        <f ca="1">SQRT(('1D'!$G$12-'1D'!$G2)^2+('1D'!$H$12-'1D'!$H2)^2)</f>
        <v>87.664914376631216</v>
      </c>
      <c r="L1">
        <f ca="1">SQRT(('1D'!$G$13-'1D'!$G2)^2+('1D'!$H$13-'1D'!$H2)^2)</f>
        <v>93.750467275847939</v>
      </c>
      <c r="M1">
        <f ca="1">SQRT(('1D'!$G$14-'1D'!$G2)^2+('1D'!$H$14-'1D'!$H2)^2)</f>
        <v>31.941742404202596</v>
      </c>
      <c r="N1">
        <f>SQRT(('1D'!$G$15-'1D'!$G2)^2+('1D'!$H$15-'1D'!$H2)^2)</f>
        <v>0</v>
      </c>
    </row>
    <row r="2" spans="1:14" x14ac:dyDescent="0.25">
      <c r="A2">
        <f ca="1">SQRT(('1D'!$G$2-'1D'!$G3)^2+('1D'!$H$2-'1D'!$H3)^2)</f>
        <v>90.207627296495076</v>
      </c>
      <c r="B2">
        <f ca="1">SQRT(('1D'!$G$3-'1D'!$G3)^2+('1D'!$H$3-'1D'!$H3)^2)</f>
        <v>0</v>
      </c>
      <c r="C2">
        <f ca="1">SQRT(('1D'!$G$4-'1D'!$G3)^2+('1D'!$H$4-'1D'!$H3)^2)</f>
        <v>120.650181470635</v>
      </c>
      <c r="D2">
        <f ca="1">SQRT(('1D'!$G$5-'1D'!$G3)^2+('1D'!$H$5-'1D'!$H3)^2)</f>
        <v>143.4856139175198</v>
      </c>
      <c r="E2">
        <f ca="1">SQRT(('1D'!$G$6-'1D'!$G3)^2+('1D'!$H$6-'1D'!$H3)^2)</f>
        <v>115.50628994192674</v>
      </c>
      <c r="F2">
        <f ca="1">SQRT(('1D'!$G$7-'1D'!$G3)^2+('1D'!$H$7-'1D'!$H3)^2)</f>
        <v>144.76502163963579</v>
      </c>
      <c r="G2">
        <f ca="1">SQRT(('1D'!$G$8-'1D'!$G3)^2+('1D'!$H$8-'1D'!$H3)^2)</f>
        <v>189.52284788779886</v>
      </c>
      <c r="H2">
        <f ca="1">SQRT(('1D'!$G$9-'1D'!$G3)^2+('1D'!$H$9-'1D'!$H3)^2)</f>
        <v>118.18887865804768</v>
      </c>
      <c r="I2">
        <f ca="1">SQRT(('1D'!$G$10-'1D'!$G3)^2+('1D'!$H$10-'1D'!$H3)^2)</f>
        <v>164.38029748978283</v>
      </c>
      <c r="J2">
        <f ca="1">SQRT(('1D'!$G$11-'1D'!$G3)^2+('1D'!$H$11-'1D'!$H3)^2)</f>
        <v>87.368854495921624</v>
      </c>
      <c r="K2">
        <f ca="1">SQRT(('1D'!$G$12-'1D'!$G3)^2+('1D'!$H$12-'1D'!$H3)^2)</f>
        <v>42.805738591581374</v>
      </c>
      <c r="L2">
        <f ca="1">SQRT(('1D'!$G$13-'1D'!$G3)^2+('1D'!$H$13-'1D'!$H3)^2)</f>
        <v>15.095301204762839</v>
      </c>
      <c r="M2">
        <f ca="1">SQRT(('1D'!$G$14-'1D'!$G3)^2+('1D'!$H$14-'1D'!$H3)^2)</f>
        <v>58.341001486634958</v>
      </c>
      <c r="N2">
        <f ca="1">SQRT(('1D'!$G$15-'1D'!$G3)^2+('1D'!$H$15-'1D'!$H3)^2)</f>
        <v>90.207627296495076</v>
      </c>
    </row>
    <row r="3" spans="1:14" x14ac:dyDescent="0.25">
      <c r="A3">
        <f ca="1">SQRT(('1D'!$G$2-'1D'!$G4)^2+('1D'!$H$2-'1D'!$H4)^2)</f>
        <v>63.40811767412773</v>
      </c>
      <c r="B3">
        <f ca="1">SQRT(('1D'!$G$3-'1D'!$G4)^2+('1D'!$H$3-'1D'!$H4)^2)</f>
        <v>120.650181470635</v>
      </c>
      <c r="C3">
        <f ca="1">SQRT(('1D'!$G$4-'1D'!$G4)^2+('1D'!$H$4-'1D'!$H4)^2)</f>
        <v>0</v>
      </c>
      <c r="D3">
        <f ca="1">SQRT(('1D'!$G$5-'1D'!$G4)^2+('1D'!$H$5-'1D'!$H4)^2)</f>
        <v>37.386466826146744</v>
      </c>
      <c r="E3">
        <f ca="1">SQRT(('1D'!$G$6-'1D'!$G4)^2+('1D'!$H$6-'1D'!$H4)^2)</f>
        <v>14.293198665926548</v>
      </c>
      <c r="F3">
        <f ca="1">SQRT(('1D'!$G$7-'1D'!$G4)^2+('1D'!$H$7-'1D'!$H4)^2)</f>
        <v>24.238003902440699</v>
      </c>
      <c r="G3">
        <f ca="1">SQRT(('1D'!$G$8-'1D'!$G4)^2+('1D'!$H$8-'1D'!$H4)^2)</f>
        <v>86.309292818134637</v>
      </c>
      <c r="H3">
        <f ca="1">SQRT(('1D'!$G$9-'1D'!$G4)^2+('1D'!$H$9-'1D'!$H4)^2)</f>
        <v>160.54838291659721</v>
      </c>
      <c r="I3">
        <f ca="1">SQRT(('1D'!$G$10-'1D'!$G4)^2+('1D'!$H$10-'1D'!$H4)^2)</f>
        <v>89.698478874021106</v>
      </c>
      <c r="J3">
        <f ca="1">SQRT(('1D'!$G$11-'1D'!$G4)^2+('1D'!$H$11-'1D'!$H4)^2)</f>
        <v>142.1635586599416</v>
      </c>
      <c r="K3">
        <f ca="1">SQRT(('1D'!$G$12-'1D'!$G4)^2+('1D'!$H$12-'1D'!$H4)^2)</f>
        <v>137.25065649916289</v>
      </c>
      <c r="L3">
        <f ca="1">SQRT(('1D'!$G$13-'1D'!$G4)^2+('1D'!$H$13-'1D'!$H4)^2)</f>
        <v>115.85203177252279</v>
      </c>
      <c r="M3">
        <f ca="1">SQRT(('1D'!$G$14-'1D'!$G4)^2+('1D'!$H$14-'1D'!$H4)^2)</f>
        <v>75.303098020826667</v>
      </c>
      <c r="N3">
        <f ca="1">SQRT(('1D'!$G$15-'1D'!$G4)^2+('1D'!$H$15-'1D'!$H4)^2)</f>
        <v>63.40811767412773</v>
      </c>
    </row>
    <row r="4" spans="1:14" x14ac:dyDescent="0.25">
      <c r="A4">
        <f ca="1">SQRT(('1D'!$G$2-'1D'!$G5)^2+('1D'!$H$2-'1D'!$H5)^2)</f>
        <v>100.26926030295478</v>
      </c>
      <c r="B4">
        <f ca="1">SQRT(('1D'!$G$3-'1D'!$G5)^2+('1D'!$H$3-'1D'!$H5)^2)</f>
        <v>143.4856139175198</v>
      </c>
      <c r="C4">
        <f ca="1">SQRT(('1D'!$G$4-'1D'!$G5)^2+('1D'!$H$4-'1D'!$H5)^2)</f>
        <v>37.386466826146744</v>
      </c>
      <c r="D4">
        <f ca="1">SQRT(('1D'!$G$5-'1D'!$G5)^2+('1D'!$H$5-'1D'!$H5)^2)</f>
        <v>0</v>
      </c>
      <c r="E4">
        <f ca="1">SQRT(('1D'!$G$6-'1D'!$G5)^2+('1D'!$H$6-'1D'!$H5)^2)</f>
        <v>51.610841150027596</v>
      </c>
      <c r="F4">
        <f ca="1">SQRT(('1D'!$G$7-'1D'!$G5)^2+('1D'!$H$7-'1D'!$H5)^2)</f>
        <v>35.092244493320379</v>
      </c>
      <c r="G4">
        <f ca="1">SQRT(('1D'!$G$8-'1D'!$G5)^2+('1D'!$H$8-'1D'!$H5)^2)</f>
        <v>103.69553136457654</v>
      </c>
      <c r="H4">
        <f ca="1">SQRT(('1D'!$G$9-'1D'!$G5)^2+('1D'!$H$9-'1D'!$H5)^2)</f>
        <v>197.27365983917977</v>
      </c>
      <c r="I4">
        <f ca="1">SQRT(('1D'!$G$10-'1D'!$G5)^2+('1D'!$H$10-'1D'!$H5)^2)</f>
        <v>119.89016359904531</v>
      </c>
      <c r="J4">
        <f ca="1">SQRT(('1D'!$G$11-'1D'!$G5)^2+('1D'!$H$11-'1D'!$H5)^2)</f>
        <v>177.50339794012899</v>
      </c>
      <c r="K4">
        <f ca="1">SQRT(('1D'!$G$12-'1D'!$G5)^2+('1D'!$H$12-'1D'!$H5)^2)</f>
        <v>167.11399096273735</v>
      </c>
      <c r="L4">
        <f ca="1">SQRT(('1D'!$G$13-'1D'!$G5)^2+('1D'!$H$13-'1D'!$H5)^2)</f>
        <v>135.41912334553433</v>
      </c>
      <c r="M4">
        <f ca="1">SQRT(('1D'!$G$14-'1D'!$G5)^2+('1D'!$H$14-'1D'!$H5)^2)</f>
        <v>107.57166946540096</v>
      </c>
      <c r="N4">
        <f ca="1">SQRT(('1D'!$G$15-'1D'!$G5)^2+('1D'!$H$15-'1D'!$H5)^2)</f>
        <v>100.26926030295478</v>
      </c>
    </row>
    <row r="5" spans="1:14" x14ac:dyDescent="0.25">
      <c r="A5">
        <f ca="1">SQRT(('1D'!$G$2-'1D'!$G6)^2+('1D'!$H$2-'1D'!$H6)^2)</f>
        <v>50.08248197152394</v>
      </c>
      <c r="B5">
        <f ca="1">SQRT(('1D'!$G$3-'1D'!$G6)^2+('1D'!$H$3-'1D'!$H6)^2)</f>
        <v>115.50628994192674</v>
      </c>
      <c r="C5">
        <f ca="1">SQRT(('1D'!$G$4-'1D'!$G6)^2+('1D'!$H$4-'1D'!$H6)^2)</f>
        <v>14.293198665926548</v>
      </c>
      <c r="D5">
        <f ca="1">SQRT(('1D'!$G$5-'1D'!$G6)^2+('1D'!$H$5-'1D'!$H6)^2)</f>
        <v>51.610841150027596</v>
      </c>
      <c r="E5">
        <f ca="1">SQRT(('1D'!$G$6-'1D'!$G6)^2+('1D'!$H$6-'1D'!$H6)^2)</f>
        <v>0</v>
      </c>
      <c r="F5">
        <f ca="1">SQRT(('1D'!$G$7-'1D'!$G6)^2+('1D'!$H$7-'1D'!$H6)^2)</f>
        <v>31.709220553648588</v>
      </c>
      <c r="G5">
        <f ca="1">SQRT(('1D'!$G$8-'1D'!$G6)^2+('1D'!$H$8-'1D'!$H6)^2)</f>
        <v>81.599195566111277</v>
      </c>
      <c r="H5">
        <f ca="1">SQRT(('1D'!$G$9-'1D'!$G6)^2+('1D'!$H$9-'1D'!$H6)^2)</f>
        <v>147.07143097785806</v>
      </c>
      <c r="I5">
        <f ca="1">SQRT(('1D'!$G$10-'1D'!$G6)^2+('1D'!$H$10-'1D'!$H6)^2)</f>
        <v>78.598012438489164</v>
      </c>
      <c r="J5">
        <f ca="1">SQRT(('1D'!$G$11-'1D'!$G6)^2+('1D'!$H$11-'1D'!$H6)^2)</f>
        <v>129.71462745393106</v>
      </c>
      <c r="K5">
        <f ca="1">SQRT(('1D'!$G$12-'1D'!$G6)^2+('1D'!$H$12-'1D'!$H6)^2)</f>
        <v>128.14102806344701</v>
      </c>
      <c r="L5">
        <f ca="1">SQRT(('1D'!$G$13-'1D'!$G6)^2+('1D'!$H$13-'1D'!$H6)^2)</f>
        <v>112.41927915883782</v>
      </c>
      <c r="M5">
        <f ca="1">SQRT(('1D'!$G$14-'1D'!$G6)^2+('1D'!$H$14-'1D'!$H6)^2)</f>
        <v>65.676616904492789</v>
      </c>
      <c r="N5">
        <f ca="1">SQRT(('1D'!$G$15-'1D'!$G6)^2+('1D'!$H$15-'1D'!$H6)^2)</f>
        <v>50.08248197152394</v>
      </c>
    </row>
    <row r="6" spans="1:14" x14ac:dyDescent="0.25">
      <c r="A6">
        <f ca="1">SQRT(('1D'!$G$2-'1D'!$G7)^2+('1D'!$H$2-'1D'!$H7)^2)</f>
        <v>80.279082129911842</v>
      </c>
      <c r="B6">
        <f ca="1">SQRT(('1D'!$G$3-'1D'!$G7)^2+('1D'!$H$3-'1D'!$H7)^2)</f>
        <v>144.76502163963579</v>
      </c>
      <c r="C6">
        <f ca="1">SQRT(('1D'!$G$4-'1D'!$G7)^2+('1D'!$H$4-'1D'!$H7)^2)</f>
        <v>24.238003902440699</v>
      </c>
      <c r="D6">
        <f ca="1">SQRT(('1D'!$G$5-'1D'!$G7)^2+('1D'!$H$5-'1D'!$H7)^2)</f>
        <v>35.092244493320379</v>
      </c>
      <c r="E6">
        <f ca="1">SQRT(('1D'!$G$6-'1D'!$G7)^2+('1D'!$H$6-'1D'!$H7)^2)</f>
        <v>31.709220553648588</v>
      </c>
      <c r="F6">
        <f ca="1">SQRT(('1D'!$G$7-'1D'!$G7)^2+('1D'!$H$7-'1D'!$H7)^2)</f>
        <v>0</v>
      </c>
      <c r="G6">
        <f ca="1">SQRT(('1D'!$G$8-'1D'!$G7)^2+('1D'!$H$8-'1D'!$H7)^2)</f>
        <v>70.109909721577736</v>
      </c>
      <c r="H6">
        <f ca="1">SQRT(('1D'!$G$9-'1D'!$G7)^2+('1D'!$H$9-'1D'!$H7)^2)</f>
        <v>176.06356615713258</v>
      </c>
      <c r="I6">
        <f ca="1">SQRT(('1D'!$G$10-'1D'!$G7)^2+('1D'!$H$10-'1D'!$H7)^2)</f>
        <v>85.332327789217373</v>
      </c>
      <c r="J6">
        <f ca="1">SQRT(('1D'!$G$11-'1D'!$G7)^2+('1D'!$H$11-'1D'!$H7)^2)</f>
        <v>160.47025221238297</v>
      </c>
      <c r="K6">
        <f ca="1">SQRT(('1D'!$G$12-'1D'!$G7)^2+('1D'!$H$12-'1D'!$H7)^2)</f>
        <v>159.70238430123641</v>
      </c>
      <c r="L6">
        <f ca="1">SQRT(('1D'!$G$13-'1D'!$G7)^2+('1D'!$H$13-'1D'!$H7)^2)</f>
        <v>140.08890396991188</v>
      </c>
      <c r="M6">
        <f ca="1">SQRT(('1D'!$G$14-'1D'!$G7)^2+('1D'!$H$14-'1D'!$H7)^2)</f>
        <v>97.288337351660743</v>
      </c>
      <c r="N6">
        <f ca="1">SQRT(('1D'!$G$15-'1D'!$G7)^2+('1D'!$H$15-'1D'!$H7)^2)</f>
        <v>80.279082129911842</v>
      </c>
    </row>
    <row r="7" spans="1:14" x14ac:dyDescent="0.25">
      <c r="A7">
        <f ca="1">SQRT(('1D'!$G$2-'1D'!$G8)^2+('1D'!$H$2-'1D'!$H8)^2)</f>
        <v>102.49279727082143</v>
      </c>
      <c r="B7">
        <f ca="1">SQRT(('1D'!$G$3-'1D'!$G8)^2+('1D'!$H$3-'1D'!$H8)^2)</f>
        <v>189.52284788779886</v>
      </c>
      <c r="C7">
        <f ca="1">SQRT(('1D'!$G$4-'1D'!$G8)^2+('1D'!$H$4-'1D'!$H8)^2)</f>
        <v>86.309292818134637</v>
      </c>
      <c r="D7">
        <f ca="1">SQRT(('1D'!$G$5-'1D'!$G8)^2+('1D'!$H$5-'1D'!$H8)^2)</f>
        <v>103.69553136457654</v>
      </c>
      <c r="E7">
        <f ca="1">SQRT(('1D'!$G$6-'1D'!$G8)^2+('1D'!$H$6-'1D'!$H8)^2)</f>
        <v>81.599195566111277</v>
      </c>
      <c r="F7">
        <f ca="1">SQRT(('1D'!$G$7-'1D'!$G8)^2+('1D'!$H$7-'1D'!$H8)^2)</f>
        <v>70.109909721577736</v>
      </c>
      <c r="G7">
        <f ca="1">SQRT(('1D'!$G$8-'1D'!$G8)^2+('1D'!$H$8-'1D'!$H8)^2)</f>
        <v>0</v>
      </c>
      <c r="H7">
        <f ca="1">SQRT(('1D'!$G$9-'1D'!$G8)^2+('1D'!$H$9-'1D'!$H8)^2)</f>
        <v>175.25382296365504</v>
      </c>
      <c r="I7">
        <f ca="1">SQRT(('1D'!$G$10-'1D'!$G8)^2+('1D'!$H$10-'1D'!$H8)^2)</f>
        <v>45.874750423004336</v>
      </c>
      <c r="J7">
        <f ca="1">SQRT(('1D'!$G$11-'1D'!$G8)^2+('1D'!$H$11-'1D'!$H8)^2)</f>
        <v>171.62229444905756</v>
      </c>
      <c r="K7">
        <f ca="1">SQRT(('1D'!$G$12-'1D'!$G8)^2+('1D'!$H$12-'1D'!$H8)^2)</f>
        <v>189.81307219870507</v>
      </c>
      <c r="L7">
        <f ca="1">SQRT(('1D'!$G$13-'1D'!$G8)^2+('1D'!$H$13-'1D'!$H8)^2)</f>
        <v>189.55501143530304</v>
      </c>
      <c r="M7">
        <f ca="1">SQRT(('1D'!$G$14-'1D'!$G8)^2+('1D'!$H$14-'1D'!$H8)^2)</f>
        <v>132.3051788723082</v>
      </c>
      <c r="N7">
        <f ca="1">SQRT(('1D'!$G$15-'1D'!$G8)^2+('1D'!$H$15-'1D'!$H8)^2)</f>
        <v>102.49279727082143</v>
      </c>
    </row>
    <row r="8" spans="1:14" x14ac:dyDescent="0.25">
      <c r="A8">
        <f ca="1">SQRT(('1D'!$G$2-'1D'!$G9)^2+('1D'!$H$2-'1D'!$H9)^2)</f>
        <v>97.140578880157364</v>
      </c>
      <c r="B8">
        <f ca="1">SQRT(('1D'!$G$3-'1D'!$G9)^2+('1D'!$H$3-'1D'!$H9)^2)</f>
        <v>118.18887865804768</v>
      </c>
      <c r="C8">
        <f ca="1">SQRT(('1D'!$G$4-'1D'!$G9)^2+('1D'!$H$4-'1D'!$H9)^2)</f>
        <v>160.54838291659721</v>
      </c>
      <c r="D8">
        <f ca="1">SQRT(('1D'!$G$5-'1D'!$G9)^2+('1D'!$H$5-'1D'!$H9)^2)</f>
        <v>197.27365983917977</v>
      </c>
      <c r="E8">
        <f ca="1">SQRT(('1D'!$G$6-'1D'!$G9)^2+('1D'!$H$6-'1D'!$H9)^2)</f>
        <v>147.07143097785806</v>
      </c>
      <c r="F8">
        <f ca="1">SQRT(('1D'!$G$7-'1D'!$G9)^2+('1D'!$H$7-'1D'!$H9)^2)</f>
        <v>176.06356615713258</v>
      </c>
      <c r="G8">
        <f ca="1">SQRT(('1D'!$G$8-'1D'!$G9)^2+('1D'!$H$8-'1D'!$H9)^2)</f>
        <v>175.25382296365504</v>
      </c>
      <c r="H8">
        <f ca="1">SQRT(('1D'!$G$9-'1D'!$G9)^2+('1D'!$H$9-'1D'!$H9)^2)</f>
        <v>0</v>
      </c>
      <c r="I8">
        <f ca="1">SQRT(('1D'!$G$10-'1D'!$G9)^2+('1D'!$H$10-'1D'!$H9)^2)</f>
        <v>131.00914145494403</v>
      </c>
      <c r="J8">
        <f ca="1">SQRT(('1D'!$G$11-'1D'!$G9)^2+('1D'!$H$11-'1D'!$H9)^2)</f>
        <v>30.821094868241381</v>
      </c>
      <c r="K8">
        <f ca="1">SQRT(('1D'!$G$12-'1D'!$G9)^2+('1D'!$H$12-'1D'!$H9)^2)</f>
        <v>79.045382736867722</v>
      </c>
      <c r="L8">
        <f ca="1">SQRT(('1D'!$G$13-'1D'!$G9)^2+('1D'!$H$13-'1D'!$H9)^2)</f>
        <v>131.76302099654654</v>
      </c>
      <c r="M8">
        <f ca="1">SQRT(('1D'!$G$14-'1D'!$G9)^2+('1D'!$H$14-'1D'!$H9)^2)</f>
        <v>97.553475136690793</v>
      </c>
      <c r="N8">
        <f ca="1">SQRT(('1D'!$G$15-'1D'!$G9)^2+('1D'!$H$15-'1D'!$H9)^2)</f>
        <v>97.140578880157364</v>
      </c>
    </row>
    <row r="9" spans="1:14" x14ac:dyDescent="0.25">
      <c r="A9">
        <f ca="1">SQRT(('1D'!$G$2-'1D'!$G10)^2+('1D'!$H$2-'1D'!$H10)^2)</f>
        <v>74.229504767455722</v>
      </c>
      <c r="B9">
        <f ca="1">SQRT(('1D'!$G$3-'1D'!$G10)^2+('1D'!$H$3-'1D'!$H10)^2)</f>
        <v>164.38029748978283</v>
      </c>
      <c r="C9">
        <f ca="1">SQRT(('1D'!$G$4-'1D'!$G10)^2+('1D'!$H$4-'1D'!$H10)^2)</f>
        <v>89.698478874021106</v>
      </c>
      <c r="D9">
        <f ca="1">SQRT(('1D'!$G$5-'1D'!$G10)^2+('1D'!$H$5-'1D'!$H10)^2)</f>
        <v>119.89016359904531</v>
      </c>
      <c r="E9">
        <f ca="1">SQRT(('1D'!$G$6-'1D'!$G10)^2+('1D'!$H$6-'1D'!$H10)^2)</f>
        <v>78.598012438489164</v>
      </c>
      <c r="F9">
        <f ca="1">SQRT(('1D'!$G$7-'1D'!$G10)^2+('1D'!$H$7-'1D'!$H10)^2)</f>
        <v>85.332327789217373</v>
      </c>
      <c r="G9">
        <f ca="1">SQRT(('1D'!$G$8-'1D'!$G10)^2+('1D'!$H$8-'1D'!$H10)^2)</f>
        <v>45.874750423004336</v>
      </c>
      <c r="H9">
        <f ca="1">SQRT(('1D'!$G$9-'1D'!$G10)^2+('1D'!$H$9-'1D'!$H10)^2)</f>
        <v>131.00914145494403</v>
      </c>
      <c r="I9">
        <f ca="1">SQRT(('1D'!$G$10-'1D'!$G10)^2+('1D'!$H$10-'1D'!$H10)^2)</f>
        <v>0</v>
      </c>
      <c r="J9">
        <f ca="1">SQRT(('1D'!$G$11-'1D'!$G10)^2+('1D'!$H$11-'1D'!$H10)^2)</f>
        <v>130.76174313329489</v>
      </c>
      <c r="K9">
        <f ca="1">SQRT(('1D'!$G$12-'1D'!$G10)^2+('1D'!$H$12-'1D'!$H10)^2)</f>
        <v>156.11116251802656</v>
      </c>
      <c r="L9">
        <f ca="1">SQRT(('1D'!$G$13-'1D'!$G10)^2+('1D'!$H$13-'1D'!$H10)^2)</f>
        <v>167.74333453131354</v>
      </c>
      <c r="M9">
        <f ca="1">SQRT(('1D'!$G$14-'1D'!$G10)^2+('1D'!$H$14-'1D'!$H10)^2)</f>
        <v>106.17118774911263</v>
      </c>
      <c r="N9">
        <f ca="1">SQRT(('1D'!$G$15-'1D'!$G10)^2+('1D'!$H$15-'1D'!$H10)^2)</f>
        <v>74.229504767455722</v>
      </c>
    </row>
    <row r="10" spans="1:14" x14ac:dyDescent="0.25">
      <c r="A10">
        <f ca="1">SQRT(('1D'!$G$2-'1D'!$G11)^2+('1D'!$H$2-'1D'!$H11)^2)</f>
        <v>80.230654290951449</v>
      </c>
      <c r="B10">
        <f ca="1">SQRT(('1D'!$G$3-'1D'!$G11)^2+('1D'!$H$3-'1D'!$H11)^2)</f>
        <v>87.368854495921624</v>
      </c>
      <c r="C10">
        <f ca="1">SQRT(('1D'!$G$4-'1D'!$G11)^2+('1D'!$H$4-'1D'!$H11)^2)</f>
        <v>142.1635586599416</v>
      </c>
      <c r="D10">
        <f ca="1">SQRT(('1D'!$G$5-'1D'!$G11)^2+('1D'!$H$5-'1D'!$H11)^2)</f>
        <v>177.50339794012899</v>
      </c>
      <c r="E10">
        <f ca="1">SQRT(('1D'!$G$6-'1D'!$G11)^2+('1D'!$H$6-'1D'!$H11)^2)</f>
        <v>129.71462745393106</v>
      </c>
      <c r="F10">
        <f ca="1">SQRT(('1D'!$G$7-'1D'!$G11)^2+('1D'!$H$7-'1D'!$H11)^2)</f>
        <v>160.47025221238297</v>
      </c>
      <c r="G10">
        <f ca="1">SQRT(('1D'!$G$8-'1D'!$G11)^2+('1D'!$H$8-'1D'!$H11)^2)</f>
        <v>171.62229444905756</v>
      </c>
      <c r="H10">
        <f ca="1">SQRT(('1D'!$G$9-'1D'!$G11)^2+('1D'!$H$9-'1D'!$H11)^2)</f>
        <v>30.821094868241381</v>
      </c>
      <c r="I10">
        <f ca="1">SQRT(('1D'!$G$10-'1D'!$G11)^2+('1D'!$H$10-'1D'!$H11)^2)</f>
        <v>130.76174313329489</v>
      </c>
      <c r="J10">
        <f ca="1">SQRT(('1D'!$G$11-'1D'!$G11)^2+('1D'!$H$11-'1D'!$H11)^2)</f>
        <v>0</v>
      </c>
      <c r="K10">
        <f ca="1">SQRT(('1D'!$G$12-'1D'!$G11)^2+('1D'!$H$12-'1D'!$H11)^2)</f>
        <v>48.96668022244755</v>
      </c>
      <c r="L10">
        <f ca="1">SQRT(('1D'!$G$13-'1D'!$G11)^2+('1D'!$H$13-'1D'!$H11)^2)</f>
        <v>101.01451737804612</v>
      </c>
      <c r="M10">
        <f ca="1">SQRT(('1D'!$G$14-'1D'!$G11)^2+('1D'!$H$14-'1D'!$H11)^2)</f>
        <v>72.464384758552583</v>
      </c>
      <c r="N10">
        <f ca="1">SQRT(('1D'!$G$15-'1D'!$G11)^2+('1D'!$H$15-'1D'!$H11)^2)</f>
        <v>80.230654290951449</v>
      </c>
    </row>
    <row r="11" spans="1:14" x14ac:dyDescent="0.25">
      <c r="A11">
        <f ca="1">SQRT(('1D'!$G$2-'1D'!$G12)^2+('1D'!$H$2-'1D'!$H12)^2)</f>
        <v>87.664914376631216</v>
      </c>
      <c r="B11">
        <f ca="1">SQRT(('1D'!$G$3-'1D'!$G12)^2+('1D'!$H$3-'1D'!$H12)^2)</f>
        <v>42.805738591581374</v>
      </c>
      <c r="C11">
        <f ca="1">SQRT(('1D'!$G$4-'1D'!$G12)^2+('1D'!$H$4-'1D'!$H12)^2)</f>
        <v>137.25065649916289</v>
      </c>
      <c r="D11">
        <f ca="1">SQRT(('1D'!$G$5-'1D'!$G12)^2+('1D'!$H$5-'1D'!$H12)^2)</f>
        <v>167.11399096273735</v>
      </c>
      <c r="E11">
        <f ca="1">SQRT(('1D'!$G$6-'1D'!$G12)^2+('1D'!$H$6-'1D'!$H12)^2)</f>
        <v>128.14102806344701</v>
      </c>
      <c r="F11">
        <f ca="1">SQRT(('1D'!$G$7-'1D'!$G12)^2+('1D'!$H$7-'1D'!$H12)^2)</f>
        <v>159.70238430123641</v>
      </c>
      <c r="G11">
        <f ca="1">SQRT(('1D'!$G$8-'1D'!$G12)^2+('1D'!$H$8-'1D'!$H12)^2)</f>
        <v>189.81307219870507</v>
      </c>
      <c r="H11">
        <f ca="1">SQRT(('1D'!$G$9-'1D'!$G12)^2+('1D'!$H$9-'1D'!$H12)^2)</f>
        <v>79.045382736867722</v>
      </c>
      <c r="I11">
        <f ca="1">SQRT(('1D'!$G$10-'1D'!$G12)^2+('1D'!$H$10-'1D'!$H12)^2)</f>
        <v>156.11116251802656</v>
      </c>
      <c r="J11">
        <f ca="1">SQRT(('1D'!$G$11-'1D'!$G12)^2+('1D'!$H$11-'1D'!$H12)^2)</f>
        <v>48.96668022244755</v>
      </c>
      <c r="K11">
        <f ca="1">SQRT(('1D'!$G$12-'1D'!$G12)^2+('1D'!$H$12-'1D'!$H12)^2)</f>
        <v>0</v>
      </c>
      <c r="L11">
        <f ca="1">SQRT(('1D'!$G$13-'1D'!$G12)^2+('1D'!$H$13-'1D'!$H12)^2)</f>
        <v>57.785342145426</v>
      </c>
      <c r="M11">
        <f ca="1">SQRT(('1D'!$G$14-'1D'!$G12)^2+('1D'!$H$14-'1D'!$H12)^2)</f>
        <v>62.47474225493432</v>
      </c>
      <c r="N11">
        <f ca="1">SQRT(('1D'!$G$15-'1D'!$G12)^2+('1D'!$H$15-'1D'!$H12)^2)</f>
        <v>87.664914376631216</v>
      </c>
    </row>
    <row r="12" spans="1:14" x14ac:dyDescent="0.25">
      <c r="A12">
        <f ca="1">SQRT(('1D'!$G$2-'1D'!$G13)^2+('1D'!$H$2-'1D'!$H13)^2)</f>
        <v>93.750467275847939</v>
      </c>
      <c r="B12">
        <f ca="1">SQRT(('1D'!$G$3-'1D'!$G13)^2+('1D'!$H$3-'1D'!$H13)^2)</f>
        <v>15.095301204762839</v>
      </c>
      <c r="C12">
        <f ca="1">SQRT(('1D'!$G$4-'1D'!$G13)^2+('1D'!$H$4-'1D'!$H13)^2)</f>
        <v>115.85203177252279</v>
      </c>
      <c r="D12">
        <f ca="1">SQRT(('1D'!$G$5-'1D'!$G13)^2+('1D'!$H$5-'1D'!$H13)^2)</f>
        <v>135.41912334553433</v>
      </c>
      <c r="E12">
        <f ca="1">SQRT(('1D'!$G$6-'1D'!$G13)^2+('1D'!$H$6-'1D'!$H13)^2)</f>
        <v>112.41927915883782</v>
      </c>
      <c r="F12">
        <f ca="1">SQRT(('1D'!$G$7-'1D'!$G13)^2+('1D'!$H$7-'1D'!$H13)^2)</f>
        <v>140.08890396991188</v>
      </c>
      <c r="G12">
        <f ca="1">SQRT(('1D'!$G$8-'1D'!$G13)^2+('1D'!$H$8-'1D'!$H13)^2)</f>
        <v>189.55501143530304</v>
      </c>
      <c r="H12">
        <f ca="1">SQRT(('1D'!$G$9-'1D'!$G13)^2+('1D'!$H$9-'1D'!$H13)^2)</f>
        <v>131.76302099654654</v>
      </c>
      <c r="I12">
        <f ca="1">SQRT(('1D'!$G$10-'1D'!$G13)^2+('1D'!$H$10-'1D'!$H13)^2)</f>
        <v>167.74333453131354</v>
      </c>
      <c r="J12">
        <f ca="1">SQRT(('1D'!$G$11-'1D'!$G13)^2+('1D'!$H$11-'1D'!$H13)^2)</f>
        <v>101.01451737804612</v>
      </c>
      <c r="K12">
        <f ca="1">SQRT(('1D'!$G$12-'1D'!$G13)^2+('1D'!$H$12-'1D'!$H13)^2)</f>
        <v>57.785342145426</v>
      </c>
      <c r="L12">
        <f ca="1">SQRT(('1D'!$G$13-'1D'!$G13)^2+('1D'!$H$13-'1D'!$H13)^2)</f>
        <v>0</v>
      </c>
      <c r="M12">
        <f ca="1">SQRT(('1D'!$G$14-'1D'!$G13)^2+('1D'!$H$14-'1D'!$H13)^2)</f>
        <v>62.072909791353389</v>
      </c>
      <c r="N12">
        <f ca="1">SQRT(('1D'!$G$15-'1D'!$G13)^2+('1D'!$H$15-'1D'!$H13)^2)</f>
        <v>93.750467275847939</v>
      </c>
    </row>
    <row r="13" spans="1:14" x14ac:dyDescent="0.25">
      <c r="A13">
        <f ca="1">SQRT(('1D'!$G$2-'1D'!$G14)^2+('1D'!$H$2-'1D'!$H14)^2)</f>
        <v>31.941742404202596</v>
      </c>
      <c r="B13">
        <f ca="1">SQRT(('1D'!$G$3-'1D'!$G14)^2+('1D'!$H$3-'1D'!$H14)^2)</f>
        <v>58.341001486634958</v>
      </c>
      <c r="C13">
        <f ca="1">SQRT(('1D'!$G$4-'1D'!$G14)^2+('1D'!$H$4-'1D'!$H14)^2)</f>
        <v>75.303098020826667</v>
      </c>
      <c r="D13">
        <f ca="1">SQRT(('1D'!$G$5-'1D'!$G14)^2+('1D'!$H$5-'1D'!$H14)^2)</f>
        <v>107.57166946540096</v>
      </c>
      <c r="E13">
        <f ca="1">SQRT(('1D'!$G$6-'1D'!$G14)^2+('1D'!$H$6-'1D'!$H14)^2)</f>
        <v>65.676616904492789</v>
      </c>
      <c r="F13">
        <f ca="1">SQRT(('1D'!$G$7-'1D'!$G14)^2+('1D'!$H$7-'1D'!$H14)^2)</f>
        <v>97.288337351660743</v>
      </c>
      <c r="G13">
        <f ca="1">SQRT(('1D'!$G$8-'1D'!$G14)^2+('1D'!$H$8-'1D'!$H14)^2)</f>
        <v>132.3051788723082</v>
      </c>
      <c r="H13">
        <f ca="1">SQRT(('1D'!$G$9-'1D'!$G14)^2+('1D'!$H$9-'1D'!$H14)^2)</f>
        <v>97.553475136690793</v>
      </c>
      <c r="I13">
        <f ca="1">SQRT(('1D'!$G$10-'1D'!$G14)^2+('1D'!$H$10-'1D'!$H14)^2)</f>
        <v>106.17118774911263</v>
      </c>
      <c r="J13">
        <f ca="1">SQRT(('1D'!$G$11-'1D'!$G14)^2+('1D'!$H$11-'1D'!$H14)^2)</f>
        <v>72.464384758552583</v>
      </c>
      <c r="K13">
        <f ca="1">SQRT(('1D'!$G$12-'1D'!$G14)^2+('1D'!$H$12-'1D'!$H14)^2)</f>
        <v>62.47474225493432</v>
      </c>
      <c r="L13">
        <f ca="1">SQRT(('1D'!$G$13-'1D'!$G14)^2+('1D'!$H$13-'1D'!$H14)^2)</f>
        <v>62.072909791353389</v>
      </c>
      <c r="M13">
        <f ca="1">SQRT(('1D'!$G$14-'1D'!$G14)^2+('1D'!$H$14-'1D'!$H14)^2)</f>
        <v>0</v>
      </c>
      <c r="N13">
        <f ca="1">SQRT(('1D'!$G$15-'1D'!$G14)^2+('1D'!$H$15-'1D'!$H14)^2)</f>
        <v>31.941742404202596</v>
      </c>
    </row>
    <row r="14" spans="1:14" x14ac:dyDescent="0.25">
      <c r="A14">
        <f>SQRT(('1D'!$G$2-'1D'!$G15)^2+('1D'!$H$2-'1D'!$H15)^2)</f>
        <v>0</v>
      </c>
      <c r="B14">
        <f ca="1">SQRT(('1D'!$G$3-'1D'!$G15)^2+('1D'!$H$3-'1D'!$H15)^2)</f>
        <v>90.207627296495076</v>
      </c>
      <c r="C14">
        <f ca="1">SQRT(('1D'!$G$4-'1D'!$G15)^2+('1D'!$H$4-'1D'!$H15)^2)</f>
        <v>63.40811767412773</v>
      </c>
      <c r="D14">
        <f ca="1">SQRT(('1D'!$G$5-'1D'!$G15)^2+('1D'!$H$5-'1D'!$H15)^2)</f>
        <v>100.26926030295478</v>
      </c>
      <c r="E14">
        <f ca="1">SQRT(('1D'!$G$6-'1D'!$G15)^2+('1D'!$H$6-'1D'!$H15)^2)</f>
        <v>50.08248197152394</v>
      </c>
      <c r="F14">
        <f ca="1">SQRT(('1D'!$G$7-'1D'!$G15)^2+('1D'!$H$7-'1D'!$H15)^2)</f>
        <v>80.279082129911842</v>
      </c>
      <c r="G14">
        <f ca="1">SQRT(('1D'!$G$8-'1D'!$G15)^2+('1D'!$H$8-'1D'!$H15)^2)</f>
        <v>102.49279727082143</v>
      </c>
      <c r="H14">
        <f ca="1">SQRT(('1D'!$G$9-'1D'!$G15)^2+('1D'!$H$9-'1D'!$H15)^2)</f>
        <v>97.140578880157364</v>
      </c>
      <c r="I14">
        <f ca="1">SQRT(('1D'!$G$10-'1D'!$G15)^2+('1D'!$H$10-'1D'!$H15)^2)</f>
        <v>74.229504767455722</v>
      </c>
      <c r="J14">
        <f ca="1">SQRT(('1D'!$G$11-'1D'!$G15)^2+('1D'!$H$11-'1D'!$H15)^2)</f>
        <v>80.230654290951449</v>
      </c>
      <c r="K14">
        <f ca="1">SQRT(('1D'!$G$12-'1D'!$G15)^2+('1D'!$H$12-'1D'!$H15)^2)</f>
        <v>87.664914376631216</v>
      </c>
      <c r="L14">
        <f ca="1">SQRT(('1D'!$G$13-'1D'!$G15)^2+('1D'!$H$13-'1D'!$H15)^2)</f>
        <v>93.750467275847939</v>
      </c>
      <c r="M14">
        <f ca="1">SQRT(('1D'!$G$14-'1D'!$G15)^2+('1D'!$H$14-'1D'!$H15)^2)</f>
        <v>31.941742404202596</v>
      </c>
      <c r="N14">
        <f>SQRT(('1D'!$G$15-'1D'!$G15)^2+('1D'!$H$15-'1D'!$H15)^2)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tabSelected="1" workbookViewId="0">
      <selection activeCell="J6" sqref="J6"/>
    </sheetView>
  </sheetViews>
  <sheetFormatPr defaultRowHeight="15" x14ac:dyDescent="0.25"/>
  <sheetData>
    <row r="1" spans="1:17" x14ac:dyDescent="0.25">
      <c r="A1">
        <f>Distances!A1/80</f>
        <v>0</v>
      </c>
      <c r="B1">
        <f ca="1">Distances!B1/80</f>
        <v>1.1275953412061885</v>
      </c>
      <c r="C1">
        <f ca="1">Distances!C1/80</f>
        <v>0.79260147092659661</v>
      </c>
      <c r="D1">
        <f ca="1">Distances!D1/80</f>
        <v>1.2533657537869347</v>
      </c>
      <c r="E1">
        <f ca="1">Distances!E1/80</f>
        <v>0.62603102464404925</v>
      </c>
      <c r="F1">
        <f ca="1">Distances!F1/80</f>
        <v>1.003488526623898</v>
      </c>
      <c r="G1">
        <f ca="1">Distances!G1/80</f>
        <v>1.2811599658852679</v>
      </c>
      <c r="H1">
        <f ca="1">Distances!H1/80</f>
        <v>1.214257236001967</v>
      </c>
      <c r="I1">
        <f ca="1">Distances!I1/80</f>
        <v>0.92786880959319651</v>
      </c>
      <c r="J1">
        <f ca="1">Distances!J1/80</f>
        <v>1.002883178636893</v>
      </c>
      <c r="K1">
        <f ca="1">Distances!K1/80</f>
        <v>1.0958114297078902</v>
      </c>
      <c r="L1">
        <f ca="1">Distances!L1/80</f>
        <v>1.1718808409480992</v>
      </c>
      <c r="M1">
        <f ca="1">Distances!M1/80</f>
        <v>0.39927178005253244</v>
      </c>
      <c r="N1">
        <f>Distances!N1/80</f>
        <v>0</v>
      </c>
      <c r="O1">
        <f>Distances!O1/80</f>
        <v>0</v>
      </c>
      <c r="P1">
        <f>Distances!P1/80</f>
        <v>0</v>
      </c>
      <c r="Q1">
        <f>Distances!Q1/80</f>
        <v>0</v>
      </c>
    </row>
    <row r="2" spans="1:17" x14ac:dyDescent="0.25">
      <c r="A2">
        <f ca="1">Distances!A2/80</f>
        <v>1.1275953412061885</v>
      </c>
      <c r="B2">
        <f ca="1">Distances!B2/80</f>
        <v>0</v>
      </c>
      <c r="C2">
        <f ca="1">Distances!C2/80</f>
        <v>1.5081272683829376</v>
      </c>
      <c r="D2">
        <f ca="1">Distances!D2/80</f>
        <v>1.7935701739689975</v>
      </c>
      <c r="E2">
        <f ca="1">Distances!E2/80</f>
        <v>1.4438286242740843</v>
      </c>
      <c r="F2">
        <f ca="1">Distances!F2/80</f>
        <v>1.8095627704954473</v>
      </c>
      <c r="G2">
        <f ca="1">Distances!G2/80</f>
        <v>2.3690355985974856</v>
      </c>
      <c r="H2">
        <f ca="1">Distances!H2/80</f>
        <v>1.4773609832255961</v>
      </c>
      <c r="I2">
        <f ca="1">Distances!I2/80</f>
        <v>2.0547537186222855</v>
      </c>
      <c r="J2">
        <f ca="1">Distances!J2/80</f>
        <v>1.0921106811990202</v>
      </c>
      <c r="K2">
        <f ca="1">Distances!K2/80</f>
        <v>0.53507173239476713</v>
      </c>
      <c r="L2">
        <f ca="1">Distances!L2/80</f>
        <v>0.18869126505953548</v>
      </c>
      <c r="M2">
        <f ca="1">Distances!M2/80</f>
        <v>0.729262518582937</v>
      </c>
      <c r="N2">
        <f ca="1">Distances!N2/80</f>
        <v>1.1275953412061885</v>
      </c>
      <c r="O2">
        <f>Distances!O2/80</f>
        <v>0</v>
      </c>
      <c r="P2">
        <f>Distances!P2/80</f>
        <v>0</v>
      </c>
      <c r="Q2">
        <f>Distances!Q2/80</f>
        <v>0</v>
      </c>
    </row>
    <row r="3" spans="1:17" x14ac:dyDescent="0.25">
      <c r="A3">
        <f ca="1">Distances!A3/80</f>
        <v>0.79260147092659661</v>
      </c>
      <c r="B3">
        <f ca="1">Distances!B3/80</f>
        <v>1.5081272683829376</v>
      </c>
      <c r="C3">
        <f ca="1">Distances!C3/80</f>
        <v>0</v>
      </c>
      <c r="D3">
        <f ca="1">Distances!D3/80</f>
        <v>0.46733083532683428</v>
      </c>
      <c r="E3">
        <f ca="1">Distances!E3/80</f>
        <v>0.17866498332408184</v>
      </c>
      <c r="F3">
        <f ca="1">Distances!F3/80</f>
        <v>0.30297504878050874</v>
      </c>
      <c r="G3">
        <f ca="1">Distances!G3/80</f>
        <v>1.0788661602266829</v>
      </c>
      <c r="H3">
        <f ca="1">Distances!H3/80</f>
        <v>2.0068547864574651</v>
      </c>
      <c r="I3">
        <f ca="1">Distances!I3/80</f>
        <v>1.1212309859252638</v>
      </c>
      <c r="J3">
        <f ca="1">Distances!J3/80</f>
        <v>1.77704448324927</v>
      </c>
      <c r="K3">
        <f ca="1">Distances!K3/80</f>
        <v>1.7156332062395361</v>
      </c>
      <c r="L3">
        <f ca="1">Distances!L3/80</f>
        <v>1.4481503971565348</v>
      </c>
      <c r="M3">
        <f ca="1">Distances!M3/80</f>
        <v>0.94128872526033336</v>
      </c>
      <c r="N3">
        <f ca="1">Distances!N3/80</f>
        <v>0.79260147092659661</v>
      </c>
      <c r="O3">
        <f>Distances!O3/80</f>
        <v>0</v>
      </c>
      <c r="P3">
        <f>Distances!P3/80</f>
        <v>0</v>
      </c>
      <c r="Q3">
        <f>Distances!Q3/80</f>
        <v>0</v>
      </c>
    </row>
    <row r="4" spans="1:17" x14ac:dyDescent="0.25">
      <c r="A4">
        <f ca="1">Distances!A4/80</f>
        <v>1.2533657537869347</v>
      </c>
      <c r="B4">
        <f ca="1">Distances!B4/80</f>
        <v>1.7935701739689975</v>
      </c>
      <c r="C4">
        <f ca="1">Distances!C4/80</f>
        <v>0.46733083532683428</v>
      </c>
      <c r="D4">
        <f ca="1">Distances!D4/80</f>
        <v>0</v>
      </c>
      <c r="E4">
        <f ca="1">Distances!E4/80</f>
        <v>0.645135514375345</v>
      </c>
      <c r="F4">
        <f ca="1">Distances!F4/80</f>
        <v>0.43865305616650474</v>
      </c>
      <c r="G4">
        <f ca="1">Distances!G4/80</f>
        <v>1.2961941420572067</v>
      </c>
      <c r="H4">
        <f ca="1">Distances!H4/80</f>
        <v>2.4659207479897471</v>
      </c>
      <c r="I4">
        <f ca="1">Distances!I4/80</f>
        <v>1.4986270449880663</v>
      </c>
      <c r="J4">
        <f ca="1">Distances!J4/80</f>
        <v>2.2187924742516123</v>
      </c>
      <c r="K4">
        <f ca="1">Distances!K4/80</f>
        <v>2.0889248870342167</v>
      </c>
      <c r="L4">
        <f ca="1">Distances!L4/80</f>
        <v>1.6927390418191792</v>
      </c>
      <c r="M4">
        <f ca="1">Distances!M4/80</f>
        <v>1.344645868317512</v>
      </c>
      <c r="N4">
        <f ca="1">Distances!N4/80</f>
        <v>1.2533657537869347</v>
      </c>
      <c r="O4">
        <f>Distances!O4/80</f>
        <v>0</v>
      </c>
      <c r="P4">
        <f>Distances!P4/80</f>
        <v>0</v>
      </c>
      <c r="Q4">
        <f>Distances!Q4/80</f>
        <v>0</v>
      </c>
    </row>
    <row r="5" spans="1:17" x14ac:dyDescent="0.25">
      <c r="A5">
        <f ca="1">Distances!A5/80</f>
        <v>0.62603102464404925</v>
      </c>
      <c r="B5">
        <f ca="1">Distances!B5/80</f>
        <v>1.4438286242740843</v>
      </c>
      <c r="C5">
        <f ca="1">Distances!C5/80</f>
        <v>0.17866498332408184</v>
      </c>
      <c r="D5">
        <f ca="1">Distances!D5/80</f>
        <v>0.645135514375345</v>
      </c>
      <c r="E5">
        <f ca="1">Distances!E5/80</f>
        <v>0</v>
      </c>
      <c r="F5">
        <f ca="1">Distances!F5/80</f>
        <v>0.39636525692060737</v>
      </c>
      <c r="G5">
        <f ca="1">Distances!G5/80</f>
        <v>1.0199899445763909</v>
      </c>
      <c r="H5">
        <f ca="1">Distances!H5/80</f>
        <v>1.8383928872232258</v>
      </c>
      <c r="I5">
        <f ca="1">Distances!I5/80</f>
        <v>0.98247515548111453</v>
      </c>
      <c r="J5">
        <f ca="1">Distances!J5/80</f>
        <v>1.6214328431741383</v>
      </c>
      <c r="K5">
        <f ca="1">Distances!K5/80</f>
        <v>1.6017628507930877</v>
      </c>
      <c r="L5">
        <f ca="1">Distances!L5/80</f>
        <v>1.4052409894854727</v>
      </c>
      <c r="M5">
        <f ca="1">Distances!M5/80</f>
        <v>0.82095771130615991</v>
      </c>
      <c r="N5">
        <f ca="1">Distances!N5/80</f>
        <v>0.62603102464404925</v>
      </c>
      <c r="O5">
        <f>Distances!O5/80</f>
        <v>0</v>
      </c>
      <c r="P5">
        <f>Distances!P5/80</f>
        <v>0</v>
      </c>
      <c r="Q5">
        <f>Distances!Q5/80</f>
        <v>0</v>
      </c>
    </row>
    <row r="6" spans="1:17" x14ac:dyDescent="0.25">
      <c r="A6">
        <f ca="1">Distances!A6/80</f>
        <v>1.003488526623898</v>
      </c>
      <c r="B6">
        <f ca="1">Distances!B6/80</f>
        <v>1.8095627704954473</v>
      </c>
      <c r="C6">
        <f ca="1">Distances!C6/80</f>
        <v>0.30297504878050874</v>
      </c>
      <c r="D6">
        <f ca="1">Distances!D6/80</f>
        <v>0.43865305616650474</v>
      </c>
      <c r="E6">
        <f ca="1">Distances!E6/80</f>
        <v>0.39636525692060737</v>
      </c>
      <c r="F6">
        <f ca="1">Distances!F6/80</f>
        <v>0</v>
      </c>
      <c r="G6">
        <f ca="1">Distances!G6/80</f>
        <v>0.87637387151972168</v>
      </c>
      <c r="H6">
        <f ca="1">Distances!H6/80</f>
        <v>2.2007945769641575</v>
      </c>
      <c r="I6">
        <f ca="1">Distances!I6/80</f>
        <v>1.0666540973652172</v>
      </c>
      <c r="J6">
        <f ca="1">Distances!J6/80</f>
        <v>2.0058781526547871</v>
      </c>
      <c r="K6">
        <f ca="1">Distances!K6/80</f>
        <v>1.996279803765455</v>
      </c>
      <c r="L6">
        <f ca="1">Distances!L6/80</f>
        <v>1.7511112996238984</v>
      </c>
      <c r="M6">
        <f ca="1">Distances!M6/80</f>
        <v>1.2161042168957592</v>
      </c>
      <c r="N6">
        <f ca="1">Distances!N6/80</f>
        <v>1.003488526623898</v>
      </c>
      <c r="O6">
        <f>Distances!O6/80</f>
        <v>0</v>
      </c>
      <c r="P6">
        <f>Distances!P6/80</f>
        <v>0</v>
      </c>
      <c r="Q6">
        <f>Distances!Q6/80</f>
        <v>0</v>
      </c>
    </row>
    <row r="7" spans="1:17" x14ac:dyDescent="0.25">
      <c r="A7">
        <f ca="1">Distances!A7/80</f>
        <v>1.2811599658852679</v>
      </c>
      <c r="B7">
        <f ca="1">Distances!B7/80</f>
        <v>2.3690355985974856</v>
      </c>
      <c r="C7">
        <f ca="1">Distances!C7/80</f>
        <v>1.0788661602266829</v>
      </c>
      <c r="D7">
        <f ca="1">Distances!D7/80</f>
        <v>1.2961941420572067</v>
      </c>
      <c r="E7">
        <f ca="1">Distances!E7/80</f>
        <v>1.0199899445763909</v>
      </c>
      <c r="F7">
        <f ca="1">Distances!F7/80</f>
        <v>0.87637387151972168</v>
      </c>
      <c r="G7">
        <f ca="1">Distances!G7/80</f>
        <v>0</v>
      </c>
      <c r="H7">
        <f ca="1">Distances!H7/80</f>
        <v>2.1906727870456879</v>
      </c>
      <c r="I7">
        <f ca="1">Distances!I7/80</f>
        <v>0.57343438028755422</v>
      </c>
      <c r="J7">
        <f ca="1">Distances!J7/80</f>
        <v>2.1452786806132194</v>
      </c>
      <c r="K7">
        <f ca="1">Distances!K7/80</f>
        <v>2.3726634024838136</v>
      </c>
      <c r="L7">
        <f ca="1">Distances!L7/80</f>
        <v>2.3694376429412882</v>
      </c>
      <c r="M7">
        <f ca="1">Distances!M7/80</f>
        <v>1.6538147359038526</v>
      </c>
      <c r="N7">
        <f ca="1">Distances!N7/80</f>
        <v>1.2811599658852679</v>
      </c>
      <c r="O7">
        <f>Distances!O7/80</f>
        <v>0</v>
      </c>
      <c r="P7">
        <f>Distances!P7/80</f>
        <v>0</v>
      </c>
      <c r="Q7">
        <f>Distances!Q7/80</f>
        <v>0</v>
      </c>
    </row>
    <row r="8" spans="1:17" x14ac:dyDescent="0.25">
      <c r="A8">
        <f ca="1">Distances!A8/80</f>
        <v>1.214257236001967</v>
      </c>
      <c r="B8">
        <f ca="1">Distances!B8/80</f>
        <v>1.4773609832255961</v>
      </c>
      <c r="C8">
        <f ca="1">Distances!C8/80</f>
        <v>2.0068547864574651</v>
      </c>
      <c r="D8">
        <f ca="1">Distances!D8/80</f>
        <v>2.4659207479897471</v>
      </c>
      <c r="E8">
        <f ca="1">Distances!E8/80</f>
        <v>1.8383928872232258</v>
      </c>
      <c r="F8">
        <f ca="1">Distances!F8/80</f>
        <v>2.2007945769641575</v>
      </c>
      <c r="G8">
        <f ca="1">Distances!G8/80</f>
        <v>2.1906727870456879</v>
      </c>
      <c r="H8">
        <f ca="1">Distances!H8/80</f>
        <v>0</v>
      </c>
      <c r="I8">
        <f ca="1">Distances!I8/80</f>
        <v>1.6376142681868004</v>
      </c>
      <c r="J8">
        <f ca="1">Distances!J8/80</f>
        <v>0.38526368585301729</v>
      </c>
      <c r="K8">
        <f ca="1">Distances!K8/80</f>
        <v>0.98806728421084655</v>
      </c>
      <c r="L8">
        <f ca="1">Distances!L8/80</f>
        <v>1.6470377624568318</v>
      </c>
      <c r="M8">
        <f ca="1">Distances!M8/80</f>
        <v>1.2194184392086349</v>
      </c>
      <c r="N8">
        <f ca="1">Distances!N8/80</f>
        <v>1.214257236001967</v>
      </c>
      <c r="O8">
        <f>Distances!O8/80</f>
        <v>0</v>
      </c>
      <c r="P8">
        <f>Distances!P8/80</f>
        <v>0</v>
      </c>
      <c r="Q8">
        <f>Distances!Q8/80</f>
        <v>0</v>
      </c>
    </row>
    <row r="9" spans="1:17" x14ac:dyDescent="0.25">
      <c r="A9">
        <f ca="1">Distances!A9/80</f>
        <v>0.92786880959319651</v>
      </c>
      <c r="B9">
        <f ca="1">Distances!B9/80</f>
        <v>2.0547537186222855</v>
      </c>
      <c r="C9">
        <f ca="1">Distances!C9/80</f>
        <v>1.1212309859252638</v>
      </c>
      <c r="D9">
        <f ca="1">Distances!D9/80</f>
        <v>1.4986270449880663</v>
      </c>
      <c r="E9">
        <f ca="1">Distances!E9/80</f>
        <v>0.98247515548111453</v>
      </c>
      <c r="F9">
        <f ca="1">Distances!F9/80</f>
        <v>1.0666540973652172</v>
      </c>
      <c r="G9">
        <f ca="1">Distances!G9/80</f>
        <v>0.57343438028755422</v>
      </c>
      <c r="H9">
        <f ca="1">Distances!H9/80</f>
        <v>1.6376142681868004</v>
      </c>
      <c r="I9">
        <f ca="1">Distances!I9/80</f>
        <v>0</v>
      </c>
      <c r="J9">
        <f ca="1">Distances!J9/80</f>
        <v>1.6345217891661861</v>
      </c>
      <c r="K9">
        <f ca="1">Distances!K9/80</f>
        <v>1.951389531475332</v>
      </c>
      <c r="L9">
        <f ca="1">Distances!L9/80</f>
        <v>2.0967916816414194</v>
      </c>
      <c r="M9">
        <f ca="1">Distances!M9/80</f>
        <v>1.327139846863908</v>
      </c>
      <c r="N9">
        <f ca="1">Distances!N9/80</f>
        <v>0.92786880959319651</v>
      </c>
      <c r="O9">
        <f>Distances!O9/80</f>
        <v>0</v>
      </c>
      <c r="P9">
        <f>Distances!P9/80</f>
        <v>0</v>
      </c>
      <c r="Q9">
        <f>Distances!Q9/80</f>
        <v>0</v>
      </c>
    </row>
    <row r="10" spans="1:17" x14ac:dyDescent="0.25">
      <c r="A10">
        <f ca="1">Distances!A10/80</f>
        <v>1.002883178636893</v>
      </c>
      <c r="B10">
        <f ca="1">Distances!B10/80</f>
        <v>1.0921106811990202</v>
      </c>
      <c r="C10">
        <f ca="1">Distances!C10/80</f>
        <v>1.77704448324927</v>
      </c>
      <c r="D10">
        <f ca="1">Distances!D10/80</f>
        <v>2.2187924742516123</v>
      </c>
      <c r="E10">
        <f ca="1">Distances!E10/80</f>
        <v>1.6214328431741383</v>
      </c>
      <c r="F10">
        <f ca="1">Distances!F10/80</f>
        <v>2.0058781526547871</v>
      </c>
      <c r="G10">
        <f ca="1">Distances!G10/80</f>
        <v>2.1452786806132194</v>
      </c>
      <c r="H10">
        <f ca="1">Distances!H10/80</f>
        <v>0.38526368585301729</v>
      </c>
      <c r="I10">
        <f ca="1">Distances!I10/80</f>
        <v>1.6345217891661861</v>
      </c>
      <c r="J10">
        <f ca="1">Distances!J10/80</f>
        <v>0</v>
      </c>
      <c r="K10">
        <f ca="1">Distances!K10/80</f>
        <v>0.61208350278059442</v>
      </c>
      <c r="L10">
        <f ca="1">Distances!L10/80</f>
        <v>1.2626814672255766</v>
      </c>
      <c r="M10">
        <f ca="1">Distances!M10/80</f>
        <v>0.90580480948190734</v>
      </c>
      <c r="N10">
        <f ca="1">Distances!N10/80</f>
        <v>1.002883178636893</v>
      </c>
      <c r="O10">
        <f>Distances!O10/80</f>
        <v>0</v>
      </c>
      <c r="P10">
        <f>Distances!P10/80</f>
        <v>0</v>
      </c>
      <c r="Q10">
        <f>Distances!Q10/80</f>
        <v>0</v>
      </c>
    </row>
    <row r="11" spans="1:17" x14ac:dyDescent="0.25">
      <c r="A11">
        <f ca="1">Distances!A11/80</f>
        <v>1.0958114297078902</v>
      </c>
      <c r="B11">
        <f ca="1">Distances!B11/80</f>
        <v>0.53507173239476713</v>
      </c>
      <c r="C11">
        <f ca="1">Distances!C11/80</f>
        <v>1.7156332062395361</v>
      </c>
      <c r="D11">
        <f ca="1">Distances!D11/80</f>
        <v>2.0889248870342167</v>
      </c>
      <c r="E11">
        <f ca="1">Distances!E11/80</f>
        <v>1.6017628507930877</v>
      </c>
      <c r="F11">
        <f ca="1">Distances!F11/80</f>
        <v>1.996279803765455</v>
      </c>
      <c r="G11">
        <f ca="1">Distances!G11/80</f>
        <v>2.3726634024838136</v>
      </c>
      <c r="H11">
        <f ca="1">Distances!H11/80</f>
        <v>0.98806728421084655</v>
      </c>
      <c r="I11">
        <f ca="1">Distances!I11/80</f>
        <v>1.951389531475332</v>
      </c>
      <c r="J11">
        <f ca="1">Distances!J11/80</f>
        <v>0.61208350278059442</v>
      </c>
      <c r="K11">
        <f ca="1">Distances!K11/80</f>
        <v>0</v>
      </c>
      <c r="L11">
        <f ca="1">Distances!L11/80</f>
        <v>0.72231677681782502</v>
      </c>
      <c r="M11">
        <f ca="1">Distances!M11/80</f>
        <v>0.78093427818667904</v>
      </c>
      <c r="N11">
        <f ca="1">Distances!N11/80</f>
        <v>1.0958114297078902</v>
      </c>
      <c r="O11">
        <f>Distances!O11/80</f>
        <v>0</v>
      </c>
      <c r="P11">
        <f>Distances!P11/80</f>
        <v>0</v>
      </c>
      <c r="Q11">
        <f>Distances!Q11/80</f>
        <v>0</v>
      </c>
    </row>
    <row r="12" spans="1:17" x14ac:dyDescent="0.25">
      <c r="A12">
        <f ca="1">Distances!A12/80</f>
        <v>1.1718808409480992</v>
      </c>
      <c r="B12">
        <f ca="1">Distances!B12/80</f>
        <v>0.18869126505953548</v>
      </c>
      <c r="C12">
        <f ca="1">Distances!C12/80</f>
        <v>1.4481503971565348</v>
      </c>
      <c r="D12">
        <f ca="1">Distances!D12/80</f>
        <v>1.6927390418191792</v>
      </c>
      <c r="E12">
        <f ca="1">Distances!E12/80</f>
        <v>1.4052409894854727</v>
      </c>
      <c r="F12">
        <f ca="1">Distances!F12/80</f>
        <v>1.7511112996238984</v>
      </c>
      <c r="G12">
        <f ca="1">Distances!G12/80</f>
        <v>2.3694376429412882</v>
      </c>
      <c r="H12">
        <f ca="1">Distances!H12/80</f>
        <v>1.6470377624568318</v>
      </c>
      <c r="I12">
        <f ca="1">Distances!I12/80</f>
        <v>2.0967916816414194</v>
      </c>
      <c r="J12">
        <f ca="1">Distances!J12/80</f>
        <v>1.2626814672255766</v>
      </c>
      <c r="K12">
        <f ca="1">Distances!K12/80</f>
        <v>0.72231677681782502</v>
      </c>
      <c r="L12">
        <f ca="1">Distances!L12/80</f>
        <v>0</v>
      </c>
      <c r="M12">
        <f ca="1">Distances!M12/80</f>
        <v>0.77591137239191732</v>
      </c>
      <c r="N12">
        <f ca="1">Distances!N12/80</f>
        <v>1.1718808409480992</v>
      </c>
      <c r="O12">
        <f>Distances!O12/80</f>
        <v>0</v>
      </c>
      <c r="P12">
        <f>Distances!P12/80</f>
        <v>0</v>
      </c>
      <c r="Q12">
        <f>Distances!Q12/80</f>
        <v>0</v>
      </c>
    </row>
    <row r="13" spans="1:17" x14ac:dyDescent="0.25">
      <c r="A13">
        <f ca="1">Distances!A13/80</f>
        <v>0.39927178005253244</v>
      </c>
      <c r="B13">
        <f ca="1">Distances!B13/80</f>
        <v>0.729262518582937</v>
      </c>
      <c r="C13">
        <f ca="1">Distances!C13/80</f>
        <v>0.94128872526033336</v>
      </c>
      <c r="D13">
        <f ca="1">Distances!D13/80</f>
        <v>1.344645868317512</v>
      </c>
      <c r="E13">
        <f ca="1">Distances!E13/80</f>
        <v>0.82095771130615991</v>
      </c>
      <c r="F13">
        <f ca="1">Distances!F13/80</f>
        <v>1.2161042168957592</v>
      </c>
      <c r="G13">
        <f ca="1">Distances!G13/80</f>
        <v>1.6538147359038526</v>
      </c>
      <c r="H13">
        <f ca="1">Distances!H13/80</f>
        <v>1.2194184392086349</v>
      </c>
      <c r="I13">
        <f ca="1">Distances!I13/80</f>
        <v>1.327139846863908</v>
      </c>
      <c r="J13">
        <f ca="1">Distances!J13/80</f>
        <v>0.90580480948190734</v>
      </c>
      <c r="K13">
        <f ca="1">Distances!K13/80</f>
        <v>0.78093427818667904</v>
      </c>
      <c r="L13">
        <f ca="1">Distances!L13/80</f>
        <v>0.77591137239191732</v>
      </c>
      <c r="M13">
        <f ca="1">Distances!M13/80</f>
        <v>0</v>
      </c>
      <c r="N13">
        <f ca="1">Distances!N13/80</f>
        <v>0.39927178005253244</v>
      </c>
      <c r="O13">
        <f>Distances!O13/80</f>
        <v>0</v>
      </c>
      <c r="P13">
        <f>Distances!P13/80</f>
        <v>0</v>
      </c>
      <c r="Q13">
        <f>Distances!Q13/80</f>
        <v>0</v>
      </c>
    </row>
    <row r="14" spans="1:17" x14ac:dyDescent="0.25">
      <c r="A14">
        <f>Distances!A14/80</f>
        <v>0</v>
      </c>
      <c r="B14">
        <f ca="1">Distances!B14/80</f>
        <v>1.1275953412061885</v>
      </c>
      <c r="C14">
        <f ca="1">Distances!C14/80</f>
        <v>0.79260147092659661</v>
      </c>
      <c r="D14">
        <f ca="1">Distances!D14/80</f>
        <v>1.2533657537869347</v>
      </c>
      <c r="E14">
        <f ca="1">Distances!E14/80</f>
        <v>0.62603102464404925</v>
      </c>
      <c r="F14">
        <f ca="1">Distances!F14/80</f>
        <v>1.003488526623898</v>
      </c>
      <c r="G14">
        <f ca="1">Distances!G14/80</f>
        <v>1.2811599658852679</v>
      </c>
      <c r="H14">
        <f ca="1">Distances!H14/80</f>
        <v>1.214257236001967</v>
      </c>
      <c r="I14">
        <f ca="1">Distances!I14/80</f>
        <v>0.92786880959319651</v>
      </c>
      <c r="J14">
        <f ca="1">Distances!J14/80</f>
        <v>1.002883178636893</v>
      </c>
      <c r="K14">
        <f ca="1">Distances!K14/80</f>
        <v>1.0958114297078902</v>
      </c>
      <c r="L14">
        <f ca="1">Distances!L14/80</f>
        <v>1.1718808409480992</v>
      </c>
      <c r="M14">
        <f ca="1">Distances!M14/80</f>
        <v>0.39927178005253244</v>
      </c>
      <c r="N14">
        <f>Distances!N14/80</f>
        <v>0</v>
      </c>
      <c r="O14">
        <f>Distances!O14/80</f>
        <v>0</v>
      </c>
      <c r="P14">
        <f>Distances!P14/80</f>
        <v>0</v>
      </c>
      <c r="Q14">
        <f>Distances!Q14/80</f>
        <v>0</v>
      </c>
    </row>
    <row r="15" spans="1:17" x14ac:dyDescent="0.25">
      <c r="A15">
        <f>Distances!A15/80</f>
        <v>0</v>
      </c>
      <c r="B15">
        <f>Distances!B15/80</f>
        <v>0</v>
      </c>
      <c r="C15">
        <f>Distances!C15/80</f>
        <v>0</v>
      </c>
      <c r="D15">
        <f>Distances!D15/80</f>
        <v>0</v>
      </c>
      <c r="E15">
        <f>Distances!E15/80</f>
        <v>0</v>
      </c>
      <c r="F15">
        <f>Distances!F15/80</f>
        <v>0</v>
      </c>
      <c r="G15">
        <f>Distances!G15/80</f>
        <v>0</v>
      </c>
      <c r="H15">
        <f>Distances!H15/80</f>
        <v>0</v>
      </c>
      <c r="I15">
        <f>Distances!I15/80</f>
        <v>0</v>
      </c>
      <c r="J15">
        <f>Distances!J15/80</f>
        <v>0</v>
      </c>
      <c r="K15">
        <f>Distances!K15/80</f>
        <v>0</v>
      </c>
      <c r="L15">
        <f>Distances!L15/80</f>
        <v>0</v>
      </c>
      <c r="M15">
        <f>Distances!M15/80</f>
        <v>0</v>
      </c>
      <c r="N15">
        <f>Distances!N15/80</f>
        <v>0</v>
      </c>
      <c r="O15">
        <f>Distances!O15/80</f>
        <v>0</v>
      </c>
      <c r="P15">
        <f>Distances!P15/80</f>
        <v>0</v>
      </c>
      <c r="Q15">
        <f>Distances!Q15/80</f>
        <v>0</v>
      </c>
    </row>
    <row r="16" spans="1:17" x14ac:dyDescent="0.25">
      <c r="A16">
        <f>Distances!A16/80</f>
        <v>0</v>
      </c>
      <c r="B16">
        <f>Distances!B16/80</f>
        <v>0</v>
      </c>
      <c r="C16">
        <f>Distances!C16/80</f>
        <v>0</v>
      </c>
      <c r="D16">
        <f>Distances!D16/80</f>
        <v>0</v>
      </c>
      <c r="E16">
        <f>Distances!E16/80</f>
        <v>0</v>
      </c>
      <c r="F16">
        <f>Distances!F16/80</f>
        <v>0</v>
      </c>
      <c r="G16">
        <f>Distances!G16/80</f>
        <v>0</v>
      </c>
      <c r="H16">
        <f>Distances!H16/80</f>
        <v>0</v>
      </c>
      <c r="I16">
        <f>Distances!I16/80</f>
        <v>0</v>
      </c>
      <c r="J16">
        <f>Distances!J16/80</f>
        <v>0</v>
      </c>
      <c r="K16">
        <f>Distances!K16/80</f>
        <v>0</v>
      </c>
      <c r="L16">
        <f>Distances!L16/80</f>
        <v>0</v>
      </c>
      <c r="M16">
        <f>Distances!M16/80</f>
        <v>0</v>
      </c>
      <c r="N16">
        <f>Distances!N16/80</f>
        <v>0</v>
      </c>
      <c r="O16">
        <f>Distances!O16/80</f>
        <v>0</v>
      </c>
      <c r="P16">
        <f>Distances!P16/80</f>
        <v>0</v>
      </c>
      <c r="Q16">
        <f>Distances!Q16/80</f>
        <v>0</v>
      </c>
    </row>
    <row r="17" spans="1:17" x14ac:dyDescent="0.25">
      <c r="A17">
        <f>Distances!A17/80</f>
        <v>0</v>
      </c>
      <c r="B17">
        <f>Distances!B17/80</f>
        <v>0</v>
      </c>
      <c r="C17">
        <f>Distances!C17/80</f>
        <v>0</v>
      </c>
      <c r="D17">
        <f>Distances!D17/80</f>
        <v>0</v>
      </c>
      <c r="E17">
        <f>Distances!E17/80</f>
        <v>0</v>
      </c>
      <c r="F17">
        <f>Distances!F17/80</f>
        <v>0</v>
      </c>
      <c r="G17">
        <f>Distances!G17/80</f>
        <v>0</v>
      </c>
      <c r="H17">
        <f>Distances!H17/80</f>
        <v>0</v>
      </c>
      <c r="I17">
        <f>Distances!I17/80</f>
        <v>0</v>
      </c>
      <c r="J17">
        <f>Distances!J17/80</f>
        <v>0</v>
      </c>
      <c r="K17">
        <f>Distances!K17/80</f>
        <v>0</v>
      </c>
      <c r="L17">
        <f>Distances!L17/80</f>
        <v>0</v>
      </c>
      <c r="M17">
        <f>Distances!M17/80</f>
        <v>0</v>
      </c>
      <c r="N17">
        <f>Distances!N17/80</f>
        <v>0</v>
      </c>
      <c r="O17">
        <f>Distances!O17/80</f>
        <v>0</v>
      </c>
      <c r="P17">
        <f>Distances!P17/80</f>
        <v>0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2020-10-09T13:40:24Z</dcterms:modified>
</cp:coreProperties>
</file>