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12 5\"/>
    </mc:Choice>
  </mc:AlternateContent>
  <xr:revisionPtr revIDLastSave="0" documentId="13_ncr:1_{1F031977-6243-4165-9D1C-023CAB8D61C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'1D'!$L$2:$L$15</definedName>
    <definedName name="CoordinatesX">'1D'!$G$3:$G$14</definedName>
    <definedName name="CoordinatesY">'1D'!$H$3:$H$14</definedName>
    <definedName name="Demand">'1D'!$I$2:$I$15</definedName>
    <definedName name="DistanceCost">'1D'!$C$2:$C$6</definedName>
    <definedName name="Distances">Distances!$A$1:$N$14</definedName>
    <definedName name="Locations">'1D'!$F$2:$F$15</definedName>
    <definedName name="PalletCapacity">'1D'!$E$2:$E$6</definedName>
    <definedName name="Stores">'1D'!$F$3:$F$14</definedName>
    <definedName name="TimeCost">'1D'!$D$2:$D$6</definedName>
    <definedName name="Times">Times!$A$1:$N$14</definedName>
    <definedName name="Vehicles">'1D'!$A$2:$A$6</definedName>
    <definedName name="VehicleTypes">'1D'!$B$2:$B$6</definedName>
    <definedName name="WindowEnd">'1D'!$K$2:$K$15</definedName>
    <definedName name="WindowStart">'1D'!$J$2:$J$15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4" l="1"/>
  <c r="P2" i="4"/>
  <c r="Q2" i="4"/>
  <c r="O3" i="4"/>
  <c r="P3" i="4"/>
  <c r="Q3" i="4"/>
  <c r="O4" i="4"/>
  <c r="P4" i="4"/>
  <c r="Q4" i="4"/>
  <c r="O5" i="4"/>
  <c r="P5" i="4"/>
  <c r="Q5" i="4"/>
  <c r="O6" i="4"/>
  <c r="P6" i="4"/>
  <c r="Q6" i="4"/>
  <c r="O7" i="4"/>
  <c r="P7" i="4"/>
  <c r="Q7" i="4"/>
  <c r="O8" i="4"/>
  <c r="P8" i="4"/>
  <c r="Q8" i="4"/>
  <c r="O9" i="4"/>
  <c r="P9" i="4"/>
  <c r="Q9" i="4"/>
  <c r="O10" i="4"/>
  <c r="P10" i="4"/>
  <c r="Q10" i="4"/>
  <c r="O11" i="4"/>
  <c r="P11" i="4"/>
  <c r="Q11" i="4"/>
  <c r="O12" i="4"/>
  <c r="P12" i="4"/>
  <c r="Q12" i="4"/>
  <c r="O13" i="4"/>
  <c r="P13" i="4"/>
  <c r="Q13" i="4"/>
  <c r="A14" i="4"/>
  <c r="N14" i="4"/>
  <c r="O14" i="4"/>
  <c r="P14" i="4"/>
  <c r="Q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N1" i="4"/>
  <c r="O1" i="4"/>
  <c r="P1" i="4"/>
  <c r="Q1" i="4"/>
  <c r="L3" i="3" l="1" a="1"/>
  <c r="L3" i="3" s="1"/>
  <c r="N14" i="1" l="1"/>
  <c r="N1" i="1"/>
  <c r="A14" i="1"/>
  <c r="B6" i="3" l="1"/>
  <c r="B5" i="3" l="1"/>
  <c r="B4" i="3" l="1"/>
  <c r="B3" i="3" l="1"/>
  <c r="B2" i="3"/>
  <c r="T2" i="3" a="1"/>
  <c r="T2" i="3" s="1"/>
  <c r="S2" i="3" a="1"/>
  <c r="S2" i="3" l="1"/>
  <c r="C4" i="3" s="1" a="1"/>
  <c r="C4" i="3" s="1"/>
  <c r="C2" i="3" a="1"/>
  <c r="C2" i="3" l="1"/>
  <c r="C5" i="3" a="1"/>
  <c r="C5" i="3" s="1"/>
  <c r="C6" i="3" a="1"/>
  <c r="C6" i="3" s="1"/>
  <c r="C3" i="3" a="1"/>
  <c r="C3" i="3" s="1"/>
  <c r="P5" i="3" l="1"/>
  <c r="A1" i="1"/>
  <c r="A1" i="4" s="1"/>
  <c r="J14" i="3" l="1"/>
  <c r="K14" i="3" s="1"/>
  <c r="J10" i="3"/>
  <c r="K10" i="3" s="1"/>
  <c r="J13" i="3"/>
  <c r="K13" i="3" s="1"/>
  <c r="J11" i="3"/>
  <c r="K11" i="3" s="1"/>
  <c r="J7" i="3"/>
  <c r="K7" i="3" s="1"/>
  <c r="J9" i="3"/>
  <c r="K9" i="3" s="1"/>
  <c r="J8" i="3"/>
  <c r="K8" i="3" s="1"/>
  <c r="J12" i="3"/>
  <c r="K12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M1" i="1" l="1"/>
  <c r="M1" i="4" s="1"/>
  <c r="M3" i="1"/>
  <c r="M3" i="4" s="1"/>
  <c r="M7" i="1"/>
  <c r="M7" i="4" s="1"/>
  <c r="M11" i="1"/>
  <c r="M11" i="4" s="1"/>
  <c r="N3" i="1"/>
  <c r="N3" i="4" s="1"/>
  <c r="N7" i="1"/>
  <c r="N7" i="4" s="1"/>
  <c r="N11" i="1"/>
  <c r="N11" i="4" s="1"/>
  <c r="M4" i="1"/>
  <c r="M4" i="4" s="1"/>
  <c r="M8" i="1"/>
  <c r="M8" i="4" s="1"/>
  <c r="M12" i="1"/>
  <c r="M12" i="4" s="1"/>
  <c r="N4" i="1"/>
  <c r="N4" i="4" s="1"/>
  <c r="N8" i="1"/>
  <c r="N8" i="4" s="1"/>
  <c r="N12" i="1"/>
  <c r="N12" i="4" s="1"/>
  <c r="M10" i="1"/>
  <c r="M10" i="4" s="1"/>
  <c r="M5" i="1"/>
  <c r="M5" i="4" s="1"/>
  <c r="M9" i="1"/>
  <c r="M9" i="4" s="1"/>
  <c r="M13" i="1"/>
  <c r="M13" i="4" s="1"/>
  <c r="N5" i="1"/>
  <c r="N5" i="4" s="1"/>
  <c r="N9" i="1"/>
  <c r="N9" i="4" s="1"/>
  <c r="N13" i="1"/>
  <c r="N13" i="4" s="1"/>
  <c r="M6" i="1"/>
  <c r="M6" i="4" s="1"/>
  <c r="M14" i="1"/>
  <c r="M14" i="4" s="1"/>
  <c r="N6" i="1"/>
  <c r="N6" i="4" s="1"/>
  <c r="N10" i="1"/>
  <c r="N10" i="4" s="1"/>
  <c r="I4" i="1"/>
  <c r="I4" i="4" s="1"/>
  <c r="F3" i="1"/>
  <c r="F3" i="4" s="1"/>
  <c r="J4" i="1"/>
  <c r="J4" i="4" s="1"/>
  <c r="F5" i="1"/>
  <c r="F5" i="4" s="1"/>
  <c r="J6" i="1"/>
  <c r="J6" i="4" s="1"/>
  <c r="F7" i="1"/>
  <c r="F7" i="4" s="1"/>
  <c r="J8" i="1"/>
  <c r="J8" i="4" s="1"/>
  <c r="F9" i="1"/>
  <c r="F9" i="4" s="1"/>
  <c r="J10" i="1"/>
  <c r="J10" i="4" s="1"/>
  <c r="F11" i="1"/>
  <c r="F11" i="4" s="1"/>
  <c r="J12" i="1"/>
  <c r="J12" i="4" s="1"/>
  <c r="F13" i="1"/>
  <c r="F13" i="4" s="1"/>
  <c r="J14" i="1"/>
  <c r="J14" i="4" s="1"/>
  <c r="G9" i="1"/>
  <c r="G9" i="4" s="1"/>
  <c r="K10" i="1"/>
  <c r="K10" i="4" s="1"/>
  <c r="C12" i="1"/>
  <c r="C12" i="4" s="1"/>
  <c r="G13" i="1"/>
  <c r="G13" i="4" s="1"/>
  <c r="C14" i="1"/>
  <c r="C14" i="4" s="1"/>
  <c r="K14" i="1"/>
  <c r="K14" i="4" s="1"/>
  <c r="A3" i="1"/>
  <c r="A3" i="4" s="1"/>
  <c r="A7" i="1"/>
  <c r="A7" i="4" s="1"/>
  <c r="E8" i="1"/>
  <c r="E8" i="4" s="1"/>
  <c r="E10" i="1"/>
  <c r="E10" i="4" s="1"/>
  <c r="E12" i="1"/>
  <c r="E12" i="4" s="1"/>
  <c r="I13" i="1"/>
  <c r="I13" i="4" s="1"/>
  <c r="J5" i="1"/>
  <c r="J5" i="4" s="1"/>
  <c r="F14" i="1"/>
  <c r="F14" i="4" s="1"/>
  <c r="A4" i="1"/>
  <c r="A4" i="4" s="1"/>
  <c r="E7" i="1"/>
  <c r="E7" i="4" s="1"/>
  <c r="E9" i="1"/>
  <c r="E9" i="4" s="1"/>
  <c r="I12" i="1"/>
  <c r="I12" i="4" s="1"/>
  <c r="G3" i="1"/>
  <c r="G3" i="4" s="1"/>
  <c r="C4" i="1"/>
  <c r="C4" i="4" s="1"/>
  <c r="K4" i="1"/>
  <c r="K4" i="4" s="1"/>
  <c r="G5" i="1"/>
  <c r="G5" i="4" s="1"/>
  <c r="C6" i="1"/>
  <c r="C6" i="4" s="1"/>
  <c r="K6" i="1"/>
  <c r="K6" i="4" s="1"/>
  <c r="G7" i="1"/>
  <c r="G7" i="4" s="1"/>
  <c r="C8" i="1"/>
  <c r="C8" i="4" s="1"/>
  <c r="K8" i="1"/>
  <c r="K8" i="4" s="1"/>
  <c r="C10" i="1"/>
  <c r="C10" i="4" s="1"/>
  <c r="G11" i="1"/>
  <c r="G11" i="4" s="1"/>
  <c r="K12" i="1"/>
  <c r="K12" i="4" s="1"/>
  <c r="I3" i="1"/>
  <c r="I3" i="4" s="1"/>
  <c r="E6" i="1"/>
  <c r="E6" i="4" s="1"/>
  <c r="I9" i="1"/>
  <c r="I9" i="4" s="1"/>
  <c r="I11" i="1"/>
  <c r="I11" i="4" s="1"/>
  <c r="E14" i="1"/>
  <c r="E14" i="4" s="1"/>
  <c r="J3" i="1"/>
  <c r="J3" i="4" s="1"/>
  <c r="F8" i="1"/>
  <c r="F8" i="4" s="1"/>
  <c r="J11" i="1"/>
  <c r="J11" i="4" s="1"/>
  <c r="E3" i="1"/>
  <c r="E3" i="4" s="1"/>
  <c r="I6" i="1"/>
  <c r="I6" i="4" s="1"/>
  <c r="A12" i="1"/>
  <c r="A12" i="4" s="1"/>
  <c r="H3" i="1"/>
  <c r="H3" i="4" s="1"/>
  <c r="D4" i="1"/>
  <c r="D4" i="4" s="1"/>
  <c r="L4" i="1"/>
  <c r="L4" i="4" s="1"/>
  <c r="H5" i="1"/>
  <c r="H5" i="4" s="1"/>
  <c r="D6" i="1"/>
  <c r="D6" i="4" s="1"/>
  <c r="L6" i="1"/>
  <c r="L6" i="4" s="1"/>
  <c r="H7" i="1"/>
  <c r="H7" i="4" s="1"/>
  <c r="D8" i="1"/>
  <c r="D8" i="4" s="1"/>
  <c r="L8" i="1"/>
  <c r="L8" i="4" s="1"/>
  <c r="H9" i="1"/>
  <c r="H9" i="4" s="1"/>
  <c r="D10" i="1"/>
  <c r="D10" i="4" s="1"/>
  <c r="L10" i="1"/>
  <c r="L10" i="4" s="1"/>
  <c r="H11" i="1"/>
  <c r="H11" i="4" s="1"/>
  <c r="D12" i="1"/>
  <c r="D12" i="4" s="1"/>
  <c r="L12" i="1"/>
  <c r="L12" i="4" s="1"/>
  <c r="H13" i="1"/>
  <c r="H13" i="4" s="1"/>
  <c r="D14" i="1"/>
  <c r="D14" i="4" s="1"/>
  <c r="L14" i="1"/>
  <c r="L14" i="4" s="1"/>
  <c r="E4" i="1"/>
  <c r="E4" i="4" s="1"/>
  <c r="A5" i="1"/>
  <c r="A5" i="4" s="1"/>
  <c r="I5" i="1"/>
  <c r="I5" i="4" s="1"/>
  <c r="I7" i="1"/>
  <c r="I7" i="4" s="1"/>
  <c r="A9" i="1"/>
  <c r="A9" i="4" s="1"/>
  <c r="A11" i="1"/>
  <c r="A11" i="4" s="1"/>
  <c r="A13" i="1"/>
  <c r="A13" i="4" s="1"/>
  <c r="F4" i="1"/>
  <c r="F4" i="4" s="1"/>
  <c r="F6" i="1"/>
  <c r="F6" i="4" s="1"/>
  <c r="J7" i="1"/>
  <c r="J7" i="4" s="1"/>
  <c r="J9" i="1"/>
  <c r="J9" i="4" s="1"/>
  <c r="F10" i="1"/>
  <c r="F10" i="4" s="1"/>
  <c r="F12" i="1"/>
  <c r="F12" i="4" s="1"/>
  <c r="J13" i="1"/>
  <c r="J13" i="4" s="1"/>
  <c r="L13" i="1"/>
  <c r="L13" i="4" s="1"/>
  <c r="H14" i="1"/>
  <c r="H14" i="4" s="1"/>
  <c r="E5" i="1"/>
  <c r="E5" i="4" s="1"/>
  <c r="A8" i="1"/>
  <c r="A8" i="4" s="1"/>
  <c r="I10" i="1"/>
  <c r="I10" i="4" s="1"/>
  <c r="A10" i="1"/>
  <c r="A10" i="4" s="1"/>
  <c r="C3" i="1"/>
  <c r="C3" i="4" s="1"/>
  <c r="K3" i="1"/>
  <c r="K3" i="4" s="1"/>
  <c r="G4" i="1"/>
  <c r="G4" i="4" s="1"/>
  <c r="C5" i="1"/>
  <c r="C5" i="4" s="1"/>
  <c r="K5" i="1"/>
  <c r="K5" i="4" s="1"/>
  <c r="G6" i="1"/>
  <c r="G6" i="4" s="1"/>
  <c r="C7" i="1"/>
  <c r="C7" i="4" s="1"/>
  <c r="K7" i="1"/>
  <c r="K7" i="4" s="1"/>
  <c r="G8" i="1"/>
  <c r="G8" i="4" s="1"/>
  <c r="C9" i="1"/>
  <c r="C9" i="4" s="1"/>
  <c r="K9" i="1"/>
  <c r="K9" i="4" s="1"/>
  <c r="G10" i="1"/>
  <c r="G10" i="4" s="1"/>
  <c r="C11" i="1"/>
  <c r="C11" i="4" s="1"/>
  <c r="K11" i="1"/>
  <c r="K11" i="4" s="1"/>
  <c r="G12" i="1"/>
  <c r="G12" i="4" s="1"/>
  <c r="C13" i="1"/>
  <c r="C13" i="4" s="1"/>
  <c r="K13" i="1"/>
  <c r="K13" i="4" s="1"/>
  <c r="G14" i="1"/>
  <c r="G14" i="4" s="1"/>
  <c r="D3" i="1"/>
  <c r="D3" i="4" s="1"/>
  <c r="L3" i="1"/>
  <c r="L3" i="4" s="1"/>
  <c r="H4" i="1"/>
  <c r="H4" i="4" s="1"/>
  <c r="D5" i="1"/>
  <c r="D5" i="4" s="1"/>
  <c r="L5" i="1"/>
  <c r="L5" i="4" s="1"/>
  <c r="H6" i="1"/>
  <c r="H6" i="4" s="1"/>
  <c r="D7" i="1"/>
  <c r="D7" i="4" s="1"/>
  <c r="L7" i="1"/>
  <c r="L7" i="4" s="1"/>
  <c r="H8" i="1"/>
  <c r="H8" i="4" s="1"/>
  <c r="D9" i="1"/>
  <c r="D9" i="4" s="1"/>
  <c r="L9" i="1"/>
  <c r="L9" i="4" s="1"/>
  <c r="H10" i="1"/>
  <c r="H10" i="4" s="1"/>
  <c r="D11" i="1"/>
  <c r="D11" i="4" s="1"/>
  <c r="L11" i="1"/>
  <c r="L11" i="4" s="1"/>
  <c r="H12" i="1"/>
  <c r="H12" i="4" s="1"/>
  <c r="D13" i="1"/>
  <c r="D13" i="4" s="1"/>
  <c r="A6" i="1"/>
  <c r="A6" i="4" s="1"/>
  <c r="I8" i="1"/>
  <c r="I8" i="4" s="1"/>
  <c r="E11" i="1"/>
  <c r="E11" i="4" s="1"/>
  <c r="E13" i="1"/>
  <c r="E13" i="4" s="1"/>
  <c r="I14" i="1"/>
  <c r="I14" i="4" s="1"/>
  <c r="E1" i="1"/>
  <c r="E1" i="4" s="1"/>
  <c r="F1" i="1"/>
  <c r="F1" i="4" s="1"/>
  <c r="L1" i="1"/>
  <c r="L1" i="4" s="1"/>
  <c r="J1" i="1"/>
  <c r="J1" i="4" s="1"/>
  <c r="K1" i="1"/>
  <c r="K1" i="4" s="1"/>
  <c r="I1" i="1"/>
  <c r="I1" i="4" s="1"/>
  <c r="G1" i="1"/>
  <c r="G1" i="4" s="1"/>
  <c r="H1" i="1"/>
  <c r="H1" i="4" s="1"/>
  <c r="P15" i="3"/>
  <c r="P16" i="3" s="1"/>
  <c r="G3" i="3"/>
  <c r="M2" i="1" s="1"/>
  <c r="M2" i="4" s="1"/>
  <c r="D1" i="1"/>
  <c r="D1" i="4" s="1"/>
  <c r="C1" i="1"/>
  <c r="C1" i="4" s="1"/>
  <c r="I2" i="1" l="1"/>
  <c r="I2" i="4" s="1"/>
  <c r="N2" i="1"/>
  <c r="N2" i="4" s="1"/>
  <c r="F2" i="1"/>
  <c r="F2" i="4" s="1"/>
  <c r="E2" i="1"/>
  <c r="E2" i="4" s="1"/>
  <c r="H2" i="1"/>
  <c r="H2" i="4" s="1"/>
  <c r="B2" i="1"/>
  <c r="B2" i="4" s="1"/>
  <c r="B4" i="1"/>
  <c r="B4" i="4" s="1"/>
  <c r="B6" i="1"/>
  <c r="B6" i="4" s="1"/>
  <c r="B8" i="1"/>
  <c r="B8" i="4" s="1"/>
  <c r="B10" i="1"/>
  <c r="B10" i="4" s="1"/>
  <c r="B12" i="1"/>
  <c r="B12" i="4" s="1"/>
  <c r="B14" i="1"/>
  <c r="B14" i="4" s="1"/>
  <c r="B3" i="1"/>
  <c r="B3" i="4" s="1"/>
  <c r="B7" i="1"/>
  <c r="B7" i="4" s="1"/>
  <c r="B9" i="1"/>
  <c r="B9" i="4" s="1"/>
  <c r="B11" i="1"/>
  <c r="B11" i="4" s="1"/>
  <c r="B13" i="1"/>
  <c r="B13" i="4" s="1"/>
  <c r="B5" i="1"/>
  <c r="B5" i="4" s="1"/>
  <c r="A2" i="1"/>
  <c r="A2" i="4" s="1"/>
  <c r="G2" i="1"/>
  <c r="G2" i="4" s="1"/>
  <c r="L2" i="1"/>
  <c r="L2" i="4" s="1"/>
  <c r="D2" i="1"/>
  <c r="D2" i="4" s="1"/>
  <c r="K2" i="1"/>
  <c r="K2" i="4" s="1"/>
  <c r="J2" i="1"/>
  <c r="J2" i="4" s="1"/>
  <c r="C2" i="1"/>
  <c r="C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<sst xmlns="http://schemas.openxmlformats.org/spreadsheetml/2006/main" count="40" uniqueCount="37">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</sst>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-79.502308735567468</c:v>
                </c:pt>
                <c:pt idx="2">
                  <c:v>2.4231222477572203</c:v>
                </c:pt>
                <c:pt idx="3">
                  <c:v>64.139086013651479</c:v>
                </c:pt>
                <c:pt idx="4">
                  <c:v>-37.796881029341392</c:v>
                </c:pt>
                <c:pt idx="5">
                  <c:v>22.159413619847754</c:v>
                </c:pt>
                <c:pt idx="6">
                  <c:v>-73.160972382987566</c:v>
                </c:pt>
                <c:pt idx="7">
                  <c:v>4.2189785697345883E-2</c:v>
                </c:pt>
                <c:pt idx="8">
                  <c:v>6.9555977058830365</c:v>
                </c:pt>
                <c:pt idx="9">
                  <c:v>-13.903984481021737</c:v>
                </c:pt>
                <c:pt idx="10">
                  <c:v>-20.094942123962085</c:v>
                </c:pt>
                <c:pt idx="11">
                  <c:v>-16.556547685907901</c:v>
                </c:pt>
                <c:pt idx="12">
                  <c:v>41.380472012750374</c:v>
                </c:pt>
                <c:pt idx="13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-96.699710993645695</c:v>
                </c:pt>
                <c:pt idx="2">
                  <c:v>-18.506873440552624</c:v>
                </c:pt>
                <c:pt idx="3">
                  <c:v>60.630376833032983</c:v>
                </c:pt>
                <c:pt idx="4">
                  <c:v>-77.615416326944924</c:v>
                </c:pt>
                <c:pt idx="5">
                  <c:v>33.972595053650252</c:v>
                </c:pt>
                <c:pt idx="6">
                  <c:v>-88.519777652189859</c:v>
                </c:pt>
                <c:pt idx="7">
                  <c:v>-41.322754764027408</c:v>
                </c:pt>
                <c:pt idx="8">
                  <c:v>49.233065500018569</c:v>
                </c:pt>
                <c:pt idx="9">
                  <c:v>-20.000374178047124</c:v>
                </c:pt>
                <c:pt idx="10">
                  <c:v>-38.835042097944267</c:v>
                </c:pt>
                <c:pt idx="11">
                  <c:v>-38.105975564245796</c:v>
                </c:pt>
                <c:pt idx="12">
                  <c:v>-49.339984585412722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workbookViewId="0">
      <selection activeCell="L3" sqref="L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8 metre</v>
      </c>
      <c r="C2" cm="1">
        <f t="array" aca="1" ref="C2:E2" ca="1">_xlfn.XLOOKUP(B2,OFFSET($R$2,0,0,$P$8,1),OFFSET($S$2,0,0,$P$8,3))</f>
        <v>1.299703148007052</v>
      </c>
      <c r="D2" s="8">
        <f ca="1"/>
        <v>10.92686973797551</v>
      </c>
      <c r="E2" s="2">
        <f ca="1"/>
        <v>22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O2" s="1" t="s">
        <v>16</v>
      </c>
      <c r="P2">
        <v>12</v>
      </c>
      <c r="R2" t="s">
        <v>29</v>
      </c>
      <c r="S2" cm="1">
        <f t="array" aca="1" ref="S2:S4" ca="1">_xlfn.RANDARRAY(P8,1,P10,P9,FALSE)</f>
        <v>0.9333809528150232</v>
      </c>
      <c r="T2" cm="1">
        <f t="array" aca="1" ref="T2:T4" ca="1">_xlfn.RANDARRAY(P8,1,P12,P11,FALSE)</f>
        <v>10.622323347837407</v>
      </c>
      <c r="U2">
        <v>16</v>
      </c>
    </row>
    <row r="3" spans="1:21" x14ac:dyDescent="0.25">
      <c r="A3" t="s">
        <v>8</v>
      </c>
      <c r="B3" t="str">
        <f ca="1">OFFSET($R$1,RANDBETWEEN(1,$P$8),0)</f>
        <v>8 metre</v>
      </c>
      <c r="C3" cm="1">
        <f t="array" aca="1" ref="C3:E3" ca="1">_xlfn.XLOOKUP(B3,OFFSET($R$2,0,0,$P$8,1),OFFSET($S$2,0,0,$P$8,3))</f>
        <v>1.299703148007052</v>
      </c>
      <c r="D3" s="8">
        <f ca="1"/>
        <v>10.92686973797551</v>
      </c>
      <c r="E3" s="2">
        <f ca="1"/>
        <v>22</v>
      </c>
      <c r="F3">
        <v>1</v>
      </c>
      <c r="G3" cm="1">
        <f t="array" aca="1" ref="G3:H14" ca="1">_xlfn.RANDARRAY(P2,2,P4,P3,FALSE)</f>
        <v>-79.502308735567468</v>
      </c>
      <c r="H3">
        <f ca="1"/>
        <v>-96.699710993645695</v>
      </c>
      <c r="I3" cm="1">
        <f t="array" aca="1" ref="I3:I14" ca="1">_xlfn.RANDARRAY(P2,1,1,ROUNDUP((P14/P2),0),TRUE)</f>
        <v>8</v>
      </c>
      <c r="J3">
        <f ca="1">IF(RAND()&lt;$P$5,RANDBETWEEN(5,23), 0)</f>
        <v>0</v>
      </c>
      <c r="K3">
        <f ca="1">IF(J3=0,24,J3+1)</f>
        <v>24</v>
      </c>
      <c r="L3" cm="1">
        <f t="array" aca="1" ref="L3:L14" ca="1">_xlfn.RANDARRAY(P2,1,P7,P6,FALSE)</f>
        <v>4.9729819136546449E-2</v>
      </c>
      <c r="O3" s="1" t="s">
        <v>14</v>
      </c>
      <c r="P3">
        <v>100</v>
      </c>
      <c r="R3" t="s">
        <v>30</v>
      </c>
      <c r="S3">
        <f ca="1"/>
        <v>1.299703148007052</v>
      </c>
      <c r="T3">
        <f ca="1"/>
        <v>10.92686973797551</v>
      </c>
      <c r="U3">
        <v>22</v>
      </c>
    </row>
    <row r="4" spans="1:21" x14ac:dyDescent="0.25">
      <c r="A4" t="s">
        <v>34</v>
      </c>
      <c r="B4" t="str">
        <f ca="1">OFFSET($R$1,RANDBETWEEN(1,$P$8),0)</f>
        <v>11 metre</v>
      </c>
      <c r="C4" cm="1">
        <f t="array" aca="1" ref="C4:E4" ca="1">_xlfn.XLOOKUP(B4,OFFSET($R$2,0,0,$P$8,1),OFFSET($S$2,0,0,$P$8,3))</f>
        <v>0.90169714640509668</v>
      </c>
      <c r="D4" s="8">
        <f ca="1"/>
        <v>9.1635709089085431</v>
      </c>
      <c r="E4" s="2">
        <f ca="1"/>
        <v>30</v>
      </c>
      <c r="F4">
        <v>2</v>
      </c>
      <c r="G4">
        <f ca="1"/>
        <v>2.4231222477572203</v>
      </c>
      <c r="H4">
        <f ca="1"/>
        <v>-18.506873440552624</v>
      </c>
      <c r="I4">
        <f ca="1"/>
        <v>10</v>
      </c>
      <c r="J4">
        <f t="shared" ref="J4:J13" ca="1" si="0">IF(RAND()&lt;$P$5,RANDBETWEEN(5,23), 0)</f>
        <v>0</v>
      </c>
      <c r="K4">
        <f t="shared" ref="K4:K6" ca="1" si="1">IF(J4=0,24,J4+1)</f>
        <v>24</v>
      </c>
      <c r="L4">
        <f ca="1"/>
        <v>0.16495679337105287</v>
      </c>
      <c r="O4" s="1" t="s">
        <v>15</v>
      </c>
      <c r="P4">
        <v>-100</v>
      </c>
      <c r="R4" t="s">
        <v>31</v>
      </c>
      <c r="S4">
        <f ca="1"/>
        <v>0.90169714640509668</v>
      </c>
      <c r="T4">
        <f ca="1"/>
        <v>9.1635709089085431</v>
      </c>
      <c r="U4">
        <v>30</v>
      </c>
    </row>
    <row r="5" spans="1:21" x14ac:dyDescent="0.25">
      <c r="A5" t="s">
        <v>35</v>
      </c>
      <c r="B5" t="str">
        <f ca="1">OFFSET($R$1,RANDBETWEEN(1,$P$8),0)</f>
        <v>11 metre</v>
      </c>
      <c r="C5" cm="1">
        <f t="array" aca="1" ref="C5:E5" ca="1">_xlfn.XLOOKUP(B5,OFFSET($R$2,0,0,$P$8,1),OFFSET($S$2,0,0,$P$8,3))</f>
        <v>0.90169714640509668</v>
      </c>
      <c r="D5" s="8">
        <f ca="1"/>
        <v>9.1635709089085431</v>
      </c>
      <c r="E5" s="2">
        <f ca="1"/>
        <v>30</v>
      </c>
      <c r="F5">
        <v>3</v>
      </c>
      <c r="G5">
        <f ca="1"/>
        <v>64.139086013651479</v>
      </c>
      <c r="H5">
        <f ca="1"/>
        <v>60.630376833032983</v>
      </c>
      <c r="I5">
        <f ca="1"/>
        <v>11</v>
      </c>
      <c r="J5">
        <f t="shared" ca="1" si="0"/>
        <v>0</v>
      </c>
      <c r="K5">
        <f t="shared" ca="1" si="1"/>
        <v>24</v>
      </c>
      <c r="L5">
        <f ca="1"/>
        <v>0.16168147763702503</v>
      </c>
      <c r="O5" s="1" t="s">
        <v>23</v>
      </c>
      <c r="P5" s="5">
        <f ca="1">COUNT(E:E)/P2/2</f>
        <v>0.20833333333333334</v>
      </c>
      <c r="R5" s="6"/>
    </row>
    <row r="6" spans="1:21" x14ac:dyDescent="0.25">
      <c r="A6" t="s">
        <v>36</v>
      </c>
      <c r="B6" t="str">
        <f ca="1">OFFSET($R$1,RANDBETWEEN(1,$P$8),0)</f>
        <v>8 metre</v>
      </c>
      <c r="C6" cm="1">
        <f t="array" aca="1" ref="C6:E6" ca="1">_xlfn.XLOOKUP(B6,OFFSET($R$2,0,0,$P$8,1),OFFSET($S$2,0,0,$P$8,3))</f>
        <v>1.299703148007052</v>
      </c>
      <c r="D6" s="8">
        <f ca="1"/>
        <v>10.92686973797551</v>
      </c>
      <c r="E6" s="2">
        <f ca="1"/>
        <v>22</v>
      </c>
      <c r="F6">
        <v>4</v>
      </c>
      <c r="G6">
        <f ca="1"/>
        <v>-37.796881029341392</v>
      </c>
      <c r="H6">
        <f ca="1"/>
        <v>-77.615416326944924</v>
      </c>
      <c r="I6">
        <f ca="1"/>
        <v>10</v>
      </c>
      <c r="J6">
        <f t="shared" ca="1" si="0"/>
        <v>0</v>
      </c>
      <c r="K6">
        <f t="shared" ca="1" si="1"/>
        <v>24</v>
      </c>
      <c r="L6">
        <f ca="1"/>
        <v>2.1692970820546109E-2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22.159413619847754</v>
      </c>
      <c r="H7">
        <f ca="1"/>
        <v>33.972595053650252</v>
      </c>
      <c r="I7">
        <f ca="1"/>
        <v>1</v>
      </c>
      <c r="J7">
        <f t="shared" ca="1" si="0"/>
        <v>0</v>
      </c>
      <c r="K7">
        <f t="shared" ref="K7" ca="1" si="2">IF(J7=0,24,J7+1)</f>
        <v>24</v>
      </c>
      <c r="L7">
        <f ca="1"/>
        <v>0.12590352777773281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-73.160972382987566</v>
      </c>
      <c r="H8">
        <f ca="1"/>
        <v>-88.519777652189859</v>
      </c>
      <c r="I8">
        <f ca="1"/>
        <v>8</v>
      </c>
      <c r="J8">
        <f t="shared" ca="1" si="0"/>
        <v>0</v>
      </c>
      <c r="K8">
        <f t="shared" ref="K8:K13" ca="1" si="3">IF(J8=0,24,J8+1)</f>
        <v>24</v>
      </c>
      <c r="L8">
        <f ca="1"/>
        <v>0.15711788773235844</v>
      </c>
      <c r="O8" s="1" t="s">
        <v>32</v>
      </c>
      <c r="P8">
        <v>3</v>
      </c>
    </row>
    <row r="9" spans="1:21" x14ac:dyDescent="0.25">
      <c r="F9">
        <v>7</v>
      </c>
      <c r="G9">
        <f ca="1"/>
        <v>4.2189785697345883E-2</v>
      </c>
      <c r="H9">
        <f ca="1"/>
        <v>-41.322754764027408</v>
      </c>
      <c r="I9">
        <f ca="1"/>
        <v>8</v>
      </c>
      <c r="J9">
        <f t="shared" ca="1" si="0"/>
        <v>0</v>
      </c>
      <c r="K9">
        <f t="shared" ca="1" si="3"/>
        <v>24</v>
      </c>
      <c r="L9">
        <f ca="1"/>
        <v>8.0962034377880077E-2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6.9555977058830365</v>
      </c>
      <c r="H10">
        <f ca="1"/>
        <v>49.233065500018569</v>
      </c>
      <c r="I10">
        <f ca="1"/>
        <v>9</v>
      </c>
      <c r="J10">
        <f t="shared" ca="1" si="0"/>
        <v>0</v>
      </c>
      <c r="K10">
        <f t="shared" ca="1" si="3"/>
        <v>24</v>
      </c>
      <c r="L10">
        <f ca="1"/>
        <v>0.15950308135385427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-13.903984481021737</v>
      </c>
      <c r="H11">
        <f ca="1"/>
        <v>-20.000374178047124</v>
      </c>
      <c r="I11">
        <f ca="1"/>
        <v>8</v>
      </c>
      <c r="J11">
        <f t="shared" ca="1" si="0"/>
        <v>0</v>
      </c>
      <c r="K11">
        <f t="shared" ca="1" si="3"/>
        <v>24</v>
      </c>
      <c r="L11">
        <f ca="1"/>
        <v>3.2962771256086099E-2</v>
      </c>
      <c r="O11" s="1" t="s">
        <v>21</v>
      </c>
      <c r="P11">
        <v>15</v>
      </c>
    </row>
    <row r="12" spans="1:21" x14ac:dyDescent="0.25">
      <c r="F12">
        <v>10</v>
      </c>
      <c r="G12">
        <f ca="1"/>
        <v>-20.094942123962085</v>
      </c>
      <c r="H12">
        <f ca="1"/>
        <v>-38.835042097944267</v>
      </c>
      <c r="I12">
        <f ca="1"/>
        <v>4</v>
      </c>
      <c r="J12">
        <f t="shared" ca="1" si="0"/>
        <v>0</v>
      </c>
      <c r="K12">
        <f t="shared" ca="1" si="3"/>
        <v>24</v>
      </c>
      <c r="L12">
        <f ca="1"/>
        <v>0.10188727918580023</v>
      </c>
      <c r="O12" s="1" t="s">
        <v>22</v>
      </c>
      <c r="P12">
        <v>7</v>
      </c>
    </row>
    <row r="13" spans="1:21" x14ac:dyDescent="0.25">
      <c r="F13">
        <v>11</v>
      </c>
      <c r="G13">
        <f ca="1"/>
        <v>-16.556547685907901</v>
      </c>
      <c r="H13">
        <f ca="1"/>
        <v>-38.105975564245796</v>
      </c>
      <c r="I13">
        <f ca="1"/>
        <v>11</v>
      </c>
      <c r="J13">
        <f t="shared" ca="1" si="0"/>
        <v>0</v>
      </c>
      <c r="K13">
        <f t="shared" ca="1" si="3"/>
        <v>24</v>
      </c>
      <c r="L13">
        <f ca="1"/>
        <v>1.9392144449094983E-2</v>
      </c>
    </row>
    <row r="14" spans="1:21" x14ac:dyDescent="0.25">
      <c r="F14">
        <v>12</v>
      </c>
      <c r="G14">
        <f ca="1"/>
        <v>41.380472012750374</v>
      </c>
      <c r="H14">
        <f ca="1"/>
        <v>-49.339984585412722</v>
      </c>
      <c r="I14">
        <f ca="1"/>
        <v>7</v>
      </c>
      <c r="J14">
        <f ca="1">IF(RAND()&lt;$P$5,RANDBETWEEN(5,23), 0)</f>
        <v>6</v>
      </c>
      <c r="K14">
        <f ca="1">IF(J14=0,24,J14+1)</f>
        <v>7</v>
      </c>
      <c r="L14">
        <f ca="1"/>
        <v>1.9773239806908649E-2</v>
      </c>
      <c r="O14" s="1" t="s">
        <v>18</v>
      </c>
      <c r="P14">
        <f ca="1">SUM(E:E)</f>
        <v>126</v>
      </c>
    </row>
    <row r="15" spans="1:21" x14ac:dyDescent="0.25">
      <c r="F15" t="s">
        <v>11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O15" s="1" t="s">
        <v>26</v>
      </c>
      <c r="P15">
        <f ca="1">SUM(I:I)</f>
        <v>95</v>
      </c>
    </row>
    <row r="16" spans="1:21" x14ac:dyDescent="0.25">
      <c r="P16" s="5">
        <f ca="1">P15/P14</f>
        <v>0.75396825396825395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N14"/>
  <sheetViews>
    <sheetView workbookViewId="0">
      <selection activeCell="P15" sqref="P15"/>
    </sheetView>
  </sheetViews>
  <sheetFormatPr defaultRowHeight="15" x14ac:dyDescent="0.25"/>
  <sheetData>
    <row r="1" spans="1:14" x14ac:dyDescent="0.25">
      <c r="A1">
        <f>SQRT(('1D'!$G$2-'1D'!$G2)^2+('1D'!$H$2-'1D'!$H2)^2)</f>
        <v>0</v>
      </c>
      <c r="B1">
        <f ca="1">SQRT(('1D'!$G$3-'1D'!$G2)^2+('1D'!$H$3-'1D'!$H2)^2)</f>
        <v>125.18566691334951</v>
      </c>
      <c r="C1">
        <f ca="1">SQRT(('1D'!$G$4-'1D'!$G2)^2+('1D'!$H$4-'1D'!$H2)^2)</f>
        <v>18.664830188678604</v>
      </c>
      <c r="D1">
        <f ca="1">SQRT(('1D'!$G$5-'1D'!$G2)^2+('1D'!$H$5-'1D'!$H2)^2)</f>
        <v>88.260211588133899</v>
      </c>
      <c r="E1">
        <f ca="1">SQRT(('1D'!$G$6-'1D'!$G2)^2+('1D'!$H$6-'1D'!$H2)^2)</f>
        <v>86.329352291970636</v>
      </c>
      <c r="F1">
        <f ca="1">SQRT(('1D'!$G$7-'1D'!$G2)^2+('1D'!$H$7-'1D'!$H2)^2)</f>
        <v>40.560779413798201</v>
      </c>
      <c r="G1">
        <f ca="1">SQRT(('1D'!$G$8-'1D'!$G2)^2+('1D'!$H$8-'1D'!$H2)^2)</f>
        <v>114.84023212976105</v>
      </c>
      <c r="H1">
        <f ca="1">SQRT(('1D'!$G$9-'1D'!$G2)^2+('1D'!$H$9-'1D'!$H2)^2)</f>
        <v>41.322776301526098</v>
      </c>
      <c r="I1">
        <f ca="1">SQRT(('1D'!$G$10-'1D'!$G2)^2+('1D'!$H$10-'1D'!$H2)^2)</f>
        <v>49.721977816406337</v>
      </c>
      <c r="J1">
        <f ca="1">SQRT(('1D'!$G$11-'1D'!$G2)^2+('1D'!$H$11-'1D'!$H2)^2)</f>
        <v>24.358484183347443</v>
      </c>
      <c r="K1">
        <f ca="1">SQRT(('1D'!$G$12-'1D'!$G2)^2+('1D'!$H$12-'1D'!$H2)^2)</f>
        <v>43.726047085398527</v>
      </c>
      <c r="L1">
        <f ca="1">SQRT(('1D'!$G$13-'1D'!$G2)^2+('1D'!$H$13-'1D'!$H2)^2)</f>
        <v>41.547378316551331</v>
      </c>
      <c r="M1">
        <f ca="1">SQRT(('1D'!$G$14-'1D'!$G2)^2+('1D'!$H$14-'1D'!$H2)^2)</f>
        <v>64.395477658658464</v>
      </c>
      <c r="N1">
        <f>SQRT(('1D'!$G$15-'1D'!$G2)^2+('1D'!$H$15-'1D'!$H2)^2)</f>
        <v>0</v>
      </c>
    </row>
    <row r="2" spans="1:14" x14ac:dyDescent="0.25">
      <c r="A2">
        <f ca="1">SQRT(('1D'!$G$2-'1D'!$G3)^2+('1D'!$H$2-'1D'!$H3)^2)</f>
        <v>125.18566691334951</v>
      </c>
      <c r="B2">
        <f ca="1">SQRT(('1D'!$G$3-'1D'!$G3)^2+('1D'!$H$3-'1D'!$H3)^2)</f>
        <v>0</v>
      </c>
      <c r="C2">
        <f ca="1">SQRT(('1D'!$G$4-'1D'!$G3)^2+('1D'!$H$4-'1D'!$H3)^2)</f>
        <v>113.25147277809634</v>
      </c>
      <c r="D2">
        <f ca="1">SQRT(('1D'!$G$5-'1D'!$G3)^2+('1D'!$H$5-'1D'!$H3)^2)</f>
        <v>213.03897958132302</v>
      </c>
      <c r="E2">
        <f ca="1">SQRT(('1D'!$G$6-'1D'!$G3)^2+('1D'!$H$6-'1D'!$H3)^2)</f>
        <v>45.864507007976364</v>
      </c>
      <c r="F2">
        <f ca="1">SQRT(('1D'!$G$7-'1D'!$G3)^2+('1D'!$H$7-'1D'!$H3)^2)</f>
        <v>165.56073616648274</v>
      </c>
      <c r="G2">
        <f ca="1">SQRT(('1D'!$G$8-'1D'!$G3)^2+('1D'!$H$8-'1D'!$H3)^2)</f>
        <v>10.350065517049263</v>
      </c>
      <c r="H2">
        <f ca="1">SQRT(('1D'!$G$9-'1D'!$G3)^2+('1D'!$H$9-'1D'!$H3)^2)</f>
        <v>96.922311808254761</v>
      </c>
      <c r="I2">
        <f ca="1">SQRT(('1D'!$G$10-'1D'!$G3)^2+('1D'!$H$10-'1D'!$H3)^2)</f>
        <v>169.62118040323969</v>
      </c>
      <c r="J2">
        <f ca="1">SQRT(('1D'!$G$11-'1D'!$G3)^2+('1D'!$H$11-'1D'!$H3)^2)</f>
        <v>100.92536060355275</v>
      </c>
      <c r="K2">
        <f ca="1">SQRT(('1D'!$G$12-'1D'!$G3)^2+('1D'!$H$12-'1D'!$H3)^2)</f>
        <v>82.931026245518282</v>
      </c>
      <c r="L2">
        <f ca="1">SQRT(('1D'!$G$13-'1D'!$G3)^2+('1D'!$H$13-'1D'!$H3)^2)</f>
        <v>85.996480542469598</v>
      </c>
      <c r="M2">
        <f ca="1">SQRT(('1D'!$G$14-'1D'!$G3)^2+('1D'!$H$14-'1D'!$H3)^2)</f>
        <v>129.82908136048934</v>
      </c>
      <c r="N2">
        <f ca="1">SQRT(('1D'!$G$15-'1D'!$G3)^2+('1D'!$H$15-'1D'!$H3)^2)</f>
        <v>125.18566691334951</v>
      </c>
    </row>
    <row r="3" spans="1:14" x14ac:dyDescent="0.25">
      <c r="A3">
        <f ca="1">SQRT(('1D'!$G$2-'1D'!$G4)^2+('1D'!$H$2-'1D'!$H4)^2)</f>
        <v>18.664830188678604</v>
      </c>
      <c r="B3">
        <f ca="1">SQRT(('1D'!$G$3-'1D'!$G4)^2+('1D'!$H$3-'1D'!$H4)^2)</f>
        <v>113.25147277809634</v>
      </c>
      <c r="C3">
        <f ca="1">SQRT(('1D'!$G$4-'1D'!$G4)^2+('1D'!$H$4-'1D'!$H4)^2)</f>
        <v>0</v>
      </c>
      <c r="D3">
        <f ca="1">SQRT(('1D'!$G$5-'1D'!$G4)^2+('1D'!$H$5-'1D'!$H4)^2)</f>
        <v>100.35718491676268</v>
      </c>
      <c r="E3">
        <f ca="1">SQRT(('1D'!$G$6-'1D'!$G4)^2+('1D'!$H$6-'1D'!$H4)^2)</f>
        <v>71.494534796460499</v>
      </c>
      <c r="F3">
        <f ca="1">SQRT(('1D'!$G$7-'1D'!$G4)^2+('1D'!$H$7-'1D'!$H4)^2)</f>
        <v>56.067957074946897</v>
      </c>
      <c r="G3">
        <f ca="1">SQRT(('1D'!$G$8-'1D'!$G4)^2+('1D'!$H$8-'1D'!$H4)^2)</f>
        <v>103.02796764615555</v>
      </c>
      <c r="H3">
        <f ca="1">SQRT(('1D'!$G$9-'1D'!$G4)^2+('1D'!$H$9-'1D'!$H4)^2)</f>
        <v>22.93977506332126</v>
      </c>
      <c r="I3">
        <f ca="1">SQRT(('1D'!$G$10-'1D'!$G4)^2+('1D'!$H$10-'1D'!$H4)^2)</f>
        <v>67.891403442931022</v>
      </c>
      <c r="J3">
        <f ca="1">SQRT(('1D'!$G$11-'1D'!$G4)^2+('1D'!$H$11-'1D'!$H4)^2)</f>
        <v>16.395272446221675</v>
      </c>
      <c r="K3">
        <f ca="1">SQRT(('1D'!$G$12-'1D'!$G4)^2+('1D'!$H$12-'1D'!$H4)^2)</f>
        <v>30.336408225303373</v>
      </c>
      <c r="L3">
        <f ca="1">SQRT(('1D'!$G$13-'1D'!$G4)^2+('1D'!$H$13-'1D'!$H4)^2)</f>
        <v>27.282827471613459</v>
      </c>
      <c r="M3">
        <f ca="1">SQRT(('1D'!$G$14-'1D'!$G4)^2+('1D'!$H$14-'1D'!$H4)^2)</f>
        <v>49.682550695222041</v>
      </c>
      <c r="N3">
        <f ca="1">SQRT(('1D'!$G$15-'1D'!$G4)^2+('1D'!$H$15-'1D'!$H4)^2)</f>
        <v>18.664830188678604</v>
      </c>
    </row>
    <row r="4" spans="1:14" x14ac:dyDescent="0.25">
      <c r="A4">
        <f ca="1">SQRT(('1D'!$G$2-'1D'!$G5)^2+('1D'!$H$2-'1D'!$H5)^2)</f>
        <v>88.260211588133899</v>
      </c>
      <c r="B4">
        <f ca="1">SQRT(('1D'!$G$3-'1D'!$G5)^2+('1D'!$H$3-'1D'!$H5)^2)</f>
        <v>213.03897958132302</v>
      </c>
      <c r="C4">
        <f ca="1">SQRT(('1D'!$G$4-'1D'!$G5)^2+('1D'!$H$4-'1D'!$H5)^2)</f>
        <v>100.35718491676268</v>
      </c>
      <c r="D4">
        <f ca="1">SQRT(('1D'!$G$5-'1D'!$G5)^2+('1D'!$H$5-'1D'!$H5)^2)</f>
        <v>0</v>
      </c>
      <c r="E4">
        <f ca="1">SQRT(('1D'!$G$6-'1D'!$G5)^2+('1D'!$H$6-'1D'!$H5)^2)</f>
        <v>171.76390978148325</v>
      </c>
      <c r="F4">
        <f ca="1">SQRT(('1D'!$G$7-'1D'!$G5)^2+('1D'!$H$7-'1D'!$H5)^2)</f>
        <v>49.728565469841136</v>
      </c>
      <c r="G4">
        <f ca="1">SQRT(('1D'!$G$8-'1D'!$G5)^2+('1D'!$H$8-'1D'!$H5)^2)</f>
        <v>202.72413427780702</v>
      </c>
      <c r="H4">
        <f ca="1">SQRT(('1D'!$G$9-'1D'!$G5)^2+('1D'!$H$9-'1D'!$H5)^2)</f>
        <v>120.42779225953049</v>
      </c>
      <c r="I4">
        <f ca="1">SQRT(('1D'!$G$10-'1D'!$G5)^2+('1D'!$H$10-'1D'!$H5)^2)</f>
        <v>58.308233043596417</v>
      </c>
      <c r="J4">
        <f ca="1">SQRT(('1D'!$G$11-'1D'!$G5)^2+('1D'!$H$11-'1D'!$H5)^2)</f>
        <v>112.21425426766125</v>
      </c>
      <c r="K4">
        <f ca="1">SQRT(('1D'!$G$12-'1D'!$G5)^2+('1D'!$H$12-'1D'!$H5)^2)</f>
        <v>130.34086488666202</v>
      </c>
      <c r="L4">
        <f ca="1">SQRT(('1D'!$G$13-'1D'!$G5)^2+('1D'!$H$13-'1D'!$H5)^2)</f>
        <v>127.51726386216528</v>
      </c>
      <c r="M4">
        <f ca="1">SQRT(('1D'!$G$14-'1D'!$G5)^2+('1D'!$H$14-'1D'!$H5)^2)</f>
        <v>112.30064515284666</v>
      </c>
      <c r="N4">
        <f ca="1">SQRT(('1D'!$G$15-'1D'!$G5)^2+('1D'!$H$15-'1D'!$H5)^2)</f>
        <v>88.260211588133899</v>
      </c>
    </row>
    <row r="5" spans="1:14" x14ac:dyDescent="0.25">
      <c r="A5">
        <f ca="1">SQRT(('1D'!$G$2-'1D'!$G6)^2+('1D'!$H$2-'1D'!$H6)^2)</f>
        <v>86.329352291970636</v>
      </c>
      <c r="B5">
        <f ca="1">SQRT(('1D'!$G$3-'1D'!$G6)^2+('1D'!$H$3-'1D'!$H6)^2)</f>
        <v>45.864507007976364</v>
      </c>
      <c r="C5">
        <f ca="1">SQRT(('1D'!$G$4-'1D'!$G6)^2+('1D'!$H$4-'1D'!$H6)^2)</f>
        <v>71.494534796460499</v>
      </c>
      <c r="D5">
        <f ca="1">SQRT(('1D'!$G$5-'1D'!$G6)^2+('1D'!$H$5-'1D'!$H6)^2)</f>
        <v>171.76390978148325</v>
      </c>
      <c r="E5">
        <f ca="1">SQRT(('1D'!$G$6-'1D'!$G6)^2+('1D'!$H$6-'1D'!$H6)^2)</f>
        <v>0</v>
      </c>
      <c r="F5">
        <f ca="1">SQRT(('1D'!$G$7-'1D'!$G6)^2+('1D'!$H$7-'1D'!$H6)^2)</f>
        <v>126.67533916250719</v>
      </c>
      <c r="G5">
        <f ca="1">SQRT(('1D'!$G$8-'1D'!$G6)^2+('1D'!$H$8-'1D'!$H6)^2)</f>
        <v>37.007081122138359</v>
      </c>
      <c r="H5">
        <f ca="1">SQRT(('1D'!$G$9-'1D'!$G6)^2+('1D'!$H$9-'1D'!$H6)^2)</f>
        <v>52.430454541859419</v>
      </c>
      <c r="I5">
        <f ca="1">SQRT(('1D'!$G$10-'1D'!$G6)^2+('1D'!$H$10-'1D'!$H6)^2)</f>
        <v>134.51141845491111</v>
      </c>
      <c r="J5">
        <f ca="1">SQRT(('1D'!$G$11-'1D'!$G6)^2+('1D'!$H$11-'1D'!$H6)^2)</f>
        <v>62.372779217283366</v>
      </c>
      <c r="K5">
        <f ca="1">SQRT(('1D'!$G$12-'1D'!$G6)^2+('1D'!$H$12-'1D'!$H6)^2)</f>
        <v>42.629521066405616</v>
      </c>
      <c r="L5">
        <f ca="1">SQRT(('1D'!$G$13-'1D'!$G6)^2+('1D'!$H$13-'1D'!$H6)^2)</f>
        <v>44.856969022899932</v>
      </c>
      <c r="M5">
        <f ca="1">SQRT(('1D'!$G$14-'1D'!$G6)^2+('1D'!$H$14-'1D'!$H6)^2)</f>
        <v>84.074688669789822</v>
      </c>
      <c r="N5">
        <f ca="1">SQRT(('1D'!$G$15-'1D'!$G6)^2+('1D'!$H$15-'1D'!$H6)^2)</f>
        <v>86.329352291970636</v>
      </c>
    </row>
    <row r="6" spans="1:14" x14ac:dyDescent="0.25">
      <c r="A6">
        <f ca="1">SQRT(('1D'!$G$2-'1D'!$G7)^2+('1D'!$H$2-'1D'!$H7)^2)</f>
        <v>40.560779413798201</v>
      </c>
      <c r="B6">
        <f ca="1">SQRT(('1D'!$G$3-'1D'!$G7)^2+('1D'!$H$3-'1D'!$H7)^2)</f>
        <v>165.56073616648274</v>
      </c>
      <c r="C6">
        <f ca="1">SQRT(('1D'!$G$4-'1D'!$G7)^2+('1D'!$H$4-'1D'!$H7)^2)</f>
        <v>56.067957074946897</v>
      </c>
      <c r="D6">
        <f ca="1">SQRT(('1D'!$G$5-'1D'!$G7)^2+('1D'!$H$5-'1D'!$H7)^2)</f>
        <v>49.728565469841136</v>
      </c>
      <c r="E6">
        <f ca="1">SQRT(('1D'!$G$6-'1D'!$G7)^2+('1D'!$H$6-'1D'!$H7)^2)</f>
        <v>126.67533916250719</v>
      </c>
      <c r="F6">
        <f ca="1">SQRT(('1D'!$G$7-'1D'!$G7)^2+('1D'!$H$7-'1D'!$H7)^2)</f>
        <v>0</v>
      </c>
      <c r="G6">
        <f ca="1">SQRT(('1D'!$G$8-'1D'!$G7)^2+('1D'!$H$8-'1D'!$H7)^2)</f>
        <v>155.21068699943302</v>
      </c>
      <c r="H6">
        <f ca="1">SQRT(('1D'!$G$9-'1D'!$G7)^2+('1D'!$H$9-'1D'!$H7)^2)</f>
        <v>78.476501542158232</v>
      </c>
      <c r="I6">
        <f ca="1">SQRT(('1D'!$G$10-'1D'!$G7)^2+('1D'!$H$10-'1D'!$H7)^2)</f>
        <v>21.541540719971902</v>
      </c>
      <c r="J6">
        <f ca="1">SQRT(('1D'!$G$11-'1D'!$G7)^2+('1D'!$H$11-'1D'!$H7)^2)</f>
        <v>64.912634288461504</v>
      </c>
      <c r="K6">
        <f ca="1">SQRT(('1D'!$G$12-'1D'!$G7)^2+('1D'!$H$12-'1D'!$H7)^2)</f>
        <v>84.180654588347565</v>
      </c>
      <c r="L6">
        <f ca="1">SQRT(('1D'!$G$13-'1D'!$G7)^2+('1D'!$H$13-'1D'!$H7)^2)</f>
        <v>81.818372033106328</v>
      </c>
      <c r="M6">
        <f ca="1">SQRT(('1D'!$G$14-'1D'!$G7)^2+('1D'!$H$14-'1D'!$H7)^2)</f>
        <v>85.501081933847956</v>
      </c>
      <c r="N6">
        <f ca="1">SQRT(('1D'!$G$15-'1D'!$G7)^2+('1D'!$H$15-'1D'!$H7)^2)</f>
        <v>40.560779413798201</v>
      </c>
    </row>
    <row r="7" spans="1:14" x14ac:dyDescent="0.25">
      <c r="A7">
        <f ca="1">SQRT(('1D'!$G$2-'1D'!$G8)^2+('1D'!$H$2-'1D'!$H8)^2)</f>
        <v>114.84023212976105</v>
      </c>
      <c r="B7">
        <f ca="1">SQRT(('1D'!$G$3-'1D'!$G8)^2+('1D'!$H$3-'1D'!$H8)^2)</f>
        <v>10.350065517049263</v>
      </c>
      <c r="C7">
        <f ca="1">SQRT(('1D'!$G$4-'1D'!$G8)^2+('1D'!$H$4-'1D'!$H8)^2)</f>
        <v>103.02796764615555</v>
      </c>
      <c r="D7">
        <f ca="1">SQRT(('1D'!$G$5-'1D'!$G8)^2+('1D'!$H$5-'1D'!$H8)^2)</f>
        <v>202.72413427780702</v>
      </c>
      <c r="E7">
        <f ca="1">SQRT(('1D'!$G$6-'1D'!$G8)^2+('1D'!$H$6-'1D'!$H8)^2)</f>
        <v>37.007081122138359</v>
      </c>
      <c r="F7">
        <f ca="1">SQRT(('1D'!$G$7-'1D'!$G8)^2+('1D'!$H$7-'1D'!$H8)^2)</f>
        <v>155.21068699943302</v>
      </c>
      <c r="G7">
        <f ca="1">SQRT(('1D'!$G$8-'1D'!$G8)^2+('1D'!$H$8-'1D'!$H8)^2)</f>
        <v>0</v>
      </c>
      <c r="H7">
        <f ca="1">SQRT(('1D'!$G$9-'1D'!$G8)^2+('1D'!$H$9-'1D'!$H8)^2)</f>
        <v>87.099149944190117</v>
      </c>
      <c r="I7">
        <f ca="1">SQRT(('1D'!$G$10-'1D'!$G8)^2+('1D'!$H$10-'1D'!$H8)^2)</f>
        <v>159.35655179289569</v>
      </c>
      <c r="J7">
        <f ca="1">SQRT(('1D'!$G$11-'1D'!$G8)^2+('1D'!$H$11-'1D'!$H8)^2)</f>
        <v>90.588626591123955</v>
      </c>
      <c r="K7">
        <f ca="1">SQRT(('1D'!$G$12-'1D'!$G8)^2+('1D'!$H$12-'1D'!$H8)^2)</f>
        <v>72.695092781749196</v>
      </c>
      <c r="L7">
        <f ca="1">SQRT(('1D'!$G$13-'1D'!$G8)^2+('1D'!$H$13-'1D'!$H8)^2)</f>
        <v>75.799817521216738</v>
      </c>
      <c r="M7">
        <f ca="1">SQRT(('1D'!$G$14-'1D'!$G8)^2+('1D'!$H$14-'1D'!$H8)^2)</f>
        <v>121.05700586507749</v>
      </c>
      <c r="N7">
        <f ca="1">SQRT(('1D'!$G$15-'1D'!$G8)^2+('1D'!$H$15-'1D'!$H8)^2)</f>
        <v>114.84023212976105</v>
      </c>
    </row>
    <row r="8" spans="1:14" x14ac:dyDescent="0.25">
      <c r="A8">
        <f ca="1">SQRT(('1D'!$G$2-'1D'!$G9)^2+('1D'!$H$2-'1D'!$H9)^2)</f>
        <v>41.322776301526098</v>
      </c>
      <c r="B8">
        <f ca="1">SQRT(('1D'!$G$3-'1D'!$G9)^2+('1D'!$H$3-'1D'!$H9)^2)</f>
        <v>96.922311808254761</v>
      </c>
      <c r="C8">
        <f ca="1">SQRT(('1D'!$G$4-'1D'!$G9)^2+('1D'!$H$4-'1D'!$H9)^2)</f>
        <v>22.93977506332126</v>
      </c>
      <c r="D8">
        <f ca="1">SQRT(('1D'!$G$5-'1D'!$G9)^2+('1D'!$H$5-'1D'!$H9)^2)</f>
        <v>120.42779225953049</v>
      </c>
      <c r="E8">
        <f ca="1">SQRT(('1D'!$G$6-'1D'!$G9)^2+('1D'!$H$6-'1D'!$H9)^2)</f>
        <v>52.430454541859419</v>
      </c>
      <c r="F8">
        <f ca="1">SQRT(('1D'!$G$7-'1D'!$G9)^2+('1D'!$H$7-'1D'!$H9)^2)</f>
        <v>78.476501542158232</v>
      </c>
      <c r="G8">
        <f ca="1">SQRT(('1D'!$G$8-'1D'!$G9)^2+('1D'!$H$8-'1D'!$H9)^2)</f>
        <v>87.099149944190117</v>
      </c>
      <c r="H8">
        <f ca="1">SQRT(('1D'!$G$9-'1D'!$G9)^2+('1D'!$H$9-'1D'!$H9)^2)</f>
        <v>0</v>
      </c>
      <c r="I8">
        <f ca="1">SQRT(('1D'!$G$10-'1D'!$G9)^2+('1D'!$H$10-'1D'!$H9)^2)</f>
        <v>90.819336007070021</v>
      </c>
      <c r="J8">
        <f ca="1">SQRT(('1D'!$G$11-'1D'!$G9)^2+('1D'!$H$11-'1D'!$H9)^2)</f>
        <v>25.478219924694237</v>
      </c>
      <c r="K8">
        <f ca="1">SQRT(('1D'!$G$12-'1D'!$G9)^2+('1D'!$H$12-'1D'!$H9)^2)</f>
        <v>20.290214288075287</v>
      </c>
      <c r="L8">
        <f ca="1">SQRT(('1D'!$G$13-'1D'!$G9)^2+('1D'!$H$13-'1D'!$H9)^2)</f>
        <v>16.907564995333296</v>
      </c>
      <c r="M8">
        <f ca="1">SQRT(('1D'!$G$14-'1D'!$G9)^2+('1D'!$H$14-'1D'!$H9)^2)</f>
        <v>42.1085448750298</v>
      </c>
      <c r="N8">
        <f ca="1">SQRT(('1D'!$G$15-'1D'!$G9)^2+('1D'!$H$15-'1D'!$H9)^2)</f>
        <v>41.322776301526098</v>
      </c>
    </row>
    <row r="9" spans="1:14" x14ac:dyDescent="0.25">
      <c r="A9">
        <f ca="1">SQRT(('1D'!$G$2-'1D'!$G10)^2+('1D'!$H$2-'1D'!$H10)^2)</f>
        <v>49.721977816406337</v>
      </c>
      <c r="B9">
        <f ca="1">SQRT(('1D'!$G$3-'1D'!$G10)^2+('1D'!$H$3-'1D'!$H10)^2)</f>
        <v>169.62118040323969</v>
      </c>
      <c r="C9">
        <f ca="1">SQRT(('1D'!$G$4-'1D'!$G10)^2+('1D'!$H$4-'1D'!$H10)^2)</f>
        <v>67.891403442931022</v>
      </c>
      <c r="D9">
        <f ca="1">SQRT(('1D'!$G$5-'1D'!$G10)^2+('1D'!$H$5-'1D'!$H10)^2)</f>
        <v>58.308233043596417</v>
      </c>
      <c r="E9">
        <f ca="1">SQRT(('1D'!$G$6-'1D'!$G10)^2+('1D'!$H$6-'1D'!$H10)^2)</f>
        <v>134.51141845491111</v>
      </c>
      <c r="F9">
        <f ca="1">SQRT(('1D'!$G$7-'1D'!$G10)^2+('1D'!$H$7-'1D'!$H10)^2)</f>
        <v>21.541540719971902</v>
      </c>
      <c r="G9">
        <f ca="1">SQRT(('1D'!$G$8-'1D'!$G10)^2+('1D'!$H$8-'1D'!$H10)^2)</f>
        <v>159.35655179289569</v>
      </c>
      <c r="H9">
        <f ca="1">SQRT(('1D'!$G$9-'1D'!$G10)^2+('1D'!$H$9-'1D'!$H10)^2)</f>
        <v>90.819336007070021</v>
      </c>
      <c r="I9">
        <f ca="1">SQRT(('1D'!$G$10-'1D'!$G10)^2+('1D'!$H$10-'1D'!$H10)^2)</f>
        <v>0</v>
      </c>
      <c r="J9">
        <f ca="1">SQRT(('1D'!$G$11-'1D'!$G10)^2+('1D'!$H$11-'1D'!$H10)^2)</f>
        <v>72.30761604885474</v>
      </c>
      <c r="K9">
        <f ca="1">SQRT(('1D'!$G$12-'1D'!$G10)^2+('1D'!$H$12-'1D'!$H10)^2)</f>
        <v>92.128840657919909</v>
      </c>
      <c r="L9">
        <f ca="1">SQRT(('1D'!$G$13-'1D'!$G10)^2+('1D'!$H$13-'1D'!$H10)^2)</f>
        <v>90.448488516668831</v>
      </c>
      <c r="M9">
        <f ca="1">SQRT(('1D'!$G$14-'1D'!$G10)^2+('1D'!$H$14-'1D'!$H10)^2)</f>
        <v>104.41129332686461</v>
      </c>
      <c r="N9">
        <f ca="1">SQRT(('1D'!$G$15-'1D'!$G10)^2+('1D'!$H$15-'1D'!$H10)^2)</f>
        <v>49.721977816406337</v>
      </c>
    </row>
    <row r="10" spans="1:14" x14ac:dyDescent="0.25">
      <c r="A10">
        <f ca="1">SQRT(('1D'!$G$2-'1D'!$G11)^2+('1D'!$H$2-'1D'!$H11)^2)</f>
        <v>24.358484183347443</v>
      </c>
      <c r="B10">
        <f ca="1">SQRT(('1D'!$G$3-'1D'!$G11)^2+('1D'!$H$3-'1D'!$H11)^2)</f>
        <v>100.92536060355275</v>
      </c>
      <c r="C10">
        <f ca="1">SQRT(('1D'!$G$4-'1D'!$G11)^2+('1D'!$H$4-'1D'!$H11)^2)</f>
        <v>16.395272446221675</v>
      </c>
      <c r="D10">
        <f ca="1">SQRT(('1D'!$G$5-'1D'!$G11)^2+('1D'!$H$5-'1D'!$H11)^2)</f>
        <v>112.21425426766125</v>
      </c>
      <c r="E10">
        <f ca="1">SQRT(('1D'!$G$6-'1D'!$G11)^2+('1D'!$H$6-'1D'!$H11)^2)</f>
        <v>62.372779217283366</v>
      </c>
      <c r="F10">
        <f ca="1">SQRT(('1D'!$G$7-'1D'!$G11)^2+('1D'!$H$7-'1D'!$H11)^2)</f>
        <v>64.912634288461504</v>
      </c>
      <c r="G10">
        <f ca="1">SQRT(('1D'!$G$8-'1D'!$G11)^2+('1D'!$H$8-'1D'!$H11)^2)</f>
        <v>90.588626591123955</v>
      </c>
      <c r="H10">
        <f ca="1">SQRT(('1D'!$G$9-'1D'!$G11)^2+('1D'!$H$9-'1D'!$H11)^2)</f>
        <v>25.478219924694237</v>
      </c>
      <c r="I10">
        <f ca="1">SQRT(('1D'!$G$10-'1D'!$G11)^2+('1D'!$H$10-'1D'!$H11)^2)</f>
        <v>72.30761604885474</v>
      </c>
      <c r="J10">
        <f ca="1">SQRT(('1D'!$G$11-'1D'!$G11)^2+('1D'!$H$11-'1D'!$H11)^2)</f>
        <v>0</v>
      </c>
      <c r="K10">
        <f ca="1">SQRT(('1D'!$G$12-'1D'!$G11)^2+('1D'!$H$12-'1D'!$H11)^2)</f>
        <v>19.8260604303902</v>
      </c>
      <c r="L10">
        <f ca="1">SQRT(('1D'!$G$13-'1D'!$G11)^2+('1D'!$H$13-'1D'!$H11)^2)</f>
        <v>18.298876826511378</v>
      </c>
      <c r="M10">
        <f ca="1">SQRT(('1D'!$G$14-'1D'!$G11)^2+('1D'!$H$14-'1D'!$H11)^2)</f>
        <v>62.587409825521434</v>
      </c>
      <c r="N10">
        <f ca="1">SQRT(('1D'!$G$15-'1D'!$G11)^2+('1D'!$H$15-'1D'!$H11)^2)</f>
        <v>24.358484183347443</v>
      </c>
    </row>
    <row r="11" spans="1:14" x14ac:dyDescent="0.25">
      <c r="A11">
        <f ca="1">SQRT(('1D'!$G$2-'1D'!$G12)^2+('1D'!$H$2-'1D'!$H12)^2)</f>
        <v>43.726047085398527</v>
      </c>
      <c r="B11">
        <f ca="1">SQRT(('1D'!$G$3-'1D'!$G12)^2+('1D'!$H$3-'1D'!$H12)^2)</f>
        <v>82.931026245518282</v>
      </c>
      <c r="C11">
        <f ca="1">SQRT(('1D'!$G$4-'1D'!$G12)^2+('1D'!$H$4-'1D'!$H12)^2)</f>
        <v>30.336408225303373</v>
      </c>
      <c r="D11">
        <f ca="1">SQRT(('1D'!$G$5-'1D'!$G12)^2+('1D'!$H$5-'1D'!$H12)^2)</f>
        <v>130.34086488666202</v>
      </c>
      <c r="E11">
        <f ca="1">SQRT(('1D'!$G$6-'1D'!$G12)^2+('1D'!$H$6-'1D'!$H12)^2)</f>
        <v>42.629521066405616</v>
      </c>
      <c r="F11">
        <f ca="1">SQRT(('1D'!$G$7-'1D'!$G12)^2+('1D'!$H$7-'1D'!$H12)^2)</f>
        <v>84.180654588347565</v>
      </c>
      <c r="G11">
        <f ca="1">SQRT(('1D'!$G$8-'1D'!$G12)^2+('1D'!$H$8-'1D'!$H12)^2)</f>
        <v>72.695092781749196</v>
      </c>
      <c r="H11">
        <f ca="1">SQRT(('1D'!$G$9-'1D'!$G12)^2+('1D'!$H$9-'1D'!$H12)^2)</f>
        <v>20.290214288075287</v>
      </c>
      <c r="I11">
        <f ca="1">SQRT(('1D'!$G$10-'1D'!$G12)^2+('1D'!$H$10-'1D'!$H12)^2)</f>
        <v>92.128840657919909</v>
      </c>
      <c r="J11">
        <f ca="1">SQRT(('1D'!$G$11-'1D'!$G12)^2+('1D'!$H$11-'1D'!$H12)^2)</f>
        <v>19.8260604303902</v>
      </c>
      <c r="K11">
        <f ca="1">SQRT(('1D'!$G$12-'1D'!$G12)^2+('1D'!$H$12-'1D'!$H12)^2)</f>
        <v>0</v>
      </c>
      <c r="L11">
        <f ca="1">SQRT(('1D'!$G$13-'1D'!$G12)^2+('1D'!$H$13-'1D'!$H12)^2)</f>
        <v>3.612723793734014</v>
      </c>
      <c r="M11">
        <f ca="1">SQRT(('1D'!$G$14-'1D'!$G12)^2+('1D'!$H$14-'1D'!$H12)^2)</f>
        <v>62.366500302208124</v>
      </c>
      <c r="N11">
        <f ca="1">SQRT(('1D'!$G$15-'1D'!$G12)^2+('1D'!$H$15-'1D'!$H12)^2)</f>
        <v>43.726047085398527</v>
      </c>
    </row>
    <row r="12" spans="1:14" x14ac:dyDescent="0.25">
      <c r="A12">
        <f ca="1">SQRT(('1D'!$G$2-'1D'!$G13)^2+('1D'!$H$2-'1D'!$H13)^2)</f>
        <v>41.547378316551331</v>
      </c>
      <c r="B12">
        <f ca="1">SQRT(('1D'!$G$3-'1D'!$G13)^2+('1D'!$H$3-'1D'!$H13)^2)</f>
        <v>85.996480542469598</v>
      </c>
      <c r="C12">
        <f ca="1">SQRT(('1D'!$G$4-'1D'!$G13)^2+('1D'!$H$4-'1D'!$H13)^2)</f>
        <v>27.282827471613459</v>
      </c>
      <c r="D12">
        <f ca="1">SQRT(('1D'!$G$5-'1D'!$G13)^2+('1D'!$H$5-'1D'!$H13)^2)</f>
        <v>127.51726386216528</v>
      </c>
      <c r="E12">
        <f ca="1">SQRT(('1D'!$G$6-'1D'!$G13)^2+('1D'!$H$6-'1D'!$H13)^2)</f>
        <v>44.856969022899932</v>
      </c>
      <c r="F12">
        <f ca="1">SQRT(('1D'!$G$7-'1D'!$G13)^2+('1D'!$H$7-'1D'!$H13)^2)</f>
        <v>81.818372033106328</v>
      </c>
      <c r="G12">
        <f ca="1">SQRT(('1D'!$G$8-'1D'!$G13)^2+('1D'!$H$8-'1D'!$H13)^2)</f>
        <v>75.799817521216738</v>
      </c>
      <c r="H12">
        <f ca="1">SQRT(('1D'!$G$9-'1D'!$G13)^2+('1D'!$H$9-'1D'!$H13)^2)</f>
        <v>16.907564995333296</v>
      </c>
      <c r="I12">
        <f ca="1">SQRT(('1D'!$G$10-'1D'!$G13)^2+('1D'!$H$10-'1D'!$H13)^2)</f>
        <v>90.448488516668831</v>
      </c>
      <c r="J12">
        <f ca="1">SQRT(('1D'!$G$11-'1D'!$G13)^2+('1D'!$H$11-'1D'!$H13)^2)</f>
        <v>18.298876826511378</v>
      </c>
      <c r="K12">
        <f ca="1">SQRT(('1D'!$G$12-'1D'!$G13)^2+('1D'!$H$12-'1D'!$H13)^2)</f>
        <v>3.612723793734014</v>
      </c>
      <c r="L12">
        <f ca="1">SQRT(('1D'!$G$13-'1D'!$G13)^2+('1D'!$H$13-'1D'!$H13)^2)</f>
        <v>0</v>
      </c>
      <c r="M12">
        <f ca="1">SQRT(('1D'!$G$14-'1D'!$G13)^2+('1D'!$H$14-'1D'!$H13)^2)</f>
        <v>59.01610975191754</v>
      </c>
      <c r="N12">
        <f ca="1">SQRT(('1D'!$G$15-'1D'!$G13)^2+('1D'!$H$15-'1D'!$H13)^2)</f>
        <v>41.547378316551331</v>
      </c>
    </row>
    <row r="13" spans="1:14" x14ac:dyDescent="0.25">
      <c r="A13">
        <f ca="1">SQRT(('1D'!$G$2-'1D'!$G14)^2+('1D'!$H$2-'1D'!$H14)^2)</f>
        <v>64.395477658658464</v>
      </c>
      <c r="B13">
        <f ca="1">SQRT(('1D'!$G$3-'1D'!$G14)^2+('1D'!$H$3-'1D'!$H14)^2)</f>
        <v>129.82908136048934</v>
      </c>
      <c r="C13">
        <f ca="1">SQRT(('1D'!$G$4-'1D'!$G14)^2+('1D'!$H$4-'1D'!$H14)^2)</f>
        <v>49.682550695222041</v>
      </c>
      <c r="D13">
        <f ca="1">SQRT(('1D'!$G$5-'1D'!$G14)^2+('1D'!$H$5-'1D'!$H14)^2)</f>
        <v>112.30064515284666</v>
      </c>
      <c r="E13">
        <f ca="1">SQRT(('1D'!$G$6-'1D'!$G14)^2+('1D'!$H$6-'1D'!$H14)^2)</f>
        <v>84.074688669789822</v>
      </c>
      <c r="F13">
        <f ca="1">SQRT(('1D'!$G$7-'1D'!$G14)^2+('1D'!$H$7-'1D'!$H14)^2)</f>
        <v>85.501081933847956</v>
      </c>
      <c r="G13">
        <f ca="1">SQRT(('1D'!$G$8-'1D'!$G14)^2+('1D'!$H$8-'1D'!$H14)^2)</f>
        <v>121.05700586507749</v>
      </c>
      <c r="H13">
        <f ca="1">SQRT(('1D'!$G$9-'1D'!$G14)^2+('1D'!$H$9-'1D'!$H14)^2)</f>
        <v>42.1085448750298</v>
      </c>
      <c r="I13">
        <f ca="1">SQRT(('1D'!$G$10-'1D'!$G14)^2+('1D'!$H$10-'1D'!$H14)^2)</f>
        <v>104.41129332686461</v>
      </c>
      <c r="J13">
        <f ca="1">SQRT(('1D'!$G$11-'1D'!$G14)^2+('1D'!$H$11-'1D'!$H14)^2)</f>
        <v>62.587409825521434</v>
      </c>
      <c r="K13">
        <f ca="1">SQRT(('1D'!$G$12-'1D'!$G14)^2+('1D'!$H$12-'1D'!$H14)^2)</f>
        <v>62.366500302208124</v>
      </c>
      <c r="L13">
        <f ca="1">SQRT(('1D'!$G$13-'1D'!$G14)^2+('1D'!$H$13-'1D'!$H14)^2)</f>
        <v>59.01610975191754</v>
      </c>
      <c r="M13">
        <f ca="1">SQRT(('1D'!$G$14-'1D'!$G14)^2+('1D'!$H$14-'1D'!$H14)^2)</f>
        <v>0</v>
      </c>
      <c r="N13">
        <f ca="1">SQRT(('1D'!$G$15-'1D'!$G14)^2+('1D'!$H$15-'1D'!$H14)^2)</f>
        <v>64.395477658658464</v>
      </c>
    </row>
    <row r="14" spans="1:14" x14ac:dyDescent="0.25">
      <c r="A14">
        <f>SQRT(('1D'!$G$2-'1D'!$G15)^2+('1D'!$H$2-'1D'!$H15)^2)</f>
        <v>0</v>
      </c>
      <c r="B14">
        <f ca="1">SQRT(('1D'!$G$3-'1D'!$G15)^2+('1D'!$H$3-'1D'!$H15)^2)</f>
        <v>125.18566691334951</v>
      </c>
      <c r="C14">
        <f ca="1">SQRT(('1D'!$G$4-'1D'!$G15)^2+('1D'!$H$4-'1D'!$H15)^2)</f>
        <v>18.664830188678604</v>
      </c>
      <c r="D14">
        <f ca="1">SQRT(('1D'!$G$5-'1D'!$G15)^2+('1D'!$H$5-'1D'!$H15)^2)</f>
        <v>88.260211588133899</v>
      </c>
      <c r="E14">
        <f ca="1">SQRT(('1D'!$G$6-'1D'!$G15)^2+('1D'!$H$6-'1D'!$H15)^2)</f>
        <v>86.329352291970636</v>
      </c>
      <c r="F14">
        <f ca="1">SQRT(('1D'!$G$7-'1D'!$G15)^2+('1D'!$H$7-'1D'!$H15)^2)</f>
        <v>40.560779413798201</v>
      </c>
      <c r="G14">
        <f ca="1">SQRT(('1D'!$G$8-'1D'!$G15)^2+('1D'!$H$8-'1D'!$H15)^2)</f>
        <v>114.84023212976105</v>
      </c>
      <c r="H14">
        <f ca="1">SQRT(('1D'!$G$9-'1D'!$G15)^2+('1D'!$H$9-'1D'!$H15)^2)</f>
        <v>41.322776301526098</v>
      </c>
      <c r="I14">
        <f ca="1">SQRT(('1D'!$G$10-'1D'!$G15)^2+('1D'!$H$10-'1D'!$H15)^2)</f>
        <v>49.721977816406337</v>
      </c>
      <c r="J14">
        <f ca="1">SQRT(('1D'!$G$11-'1D'!$G15)^2+('1D'!$H$11-'1D'!$H15)^2)</f>
        <v>24.358484183347443</v>
      </c>
      <c r="K14">
        <f ca="1">SQRT(('1D'!$G$12-'1D'!$G15)^2+('1D'!$H$12-'1D'!$H15)^2)</f>
        <v>43.726047085398527</v>
      </c>
      <c r="L14">
        <f ca="1">SQRT(('1D'!$G$13-'1D'!$G15)^2+('1D'!$H$13-'1D'!$H15)^2)</f>
        <v>41.547378316551331</v>
      </c>
      <c r="M14">
        <f ca="1">SQRT(('1D'!$G$14-'1D'!$G15)^2+('1D'!$H$14-'1D'!$H15)^2)</f>
        <v>64.395477658658464</v>
      </c>
      <c r="N14">
        <f>SQRT(('1D'!$G$15-'1D'!$G15)^2+('1D'!$H$15-'1D'!$H15)^2)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tabSelected="1" workbookViewId="0">
      <selection activeCell="E1" sqref="E1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1.5648208364168688</v>
      </c>
      <c r="C1">
        <f ca="1">Distances!C1/80</f>
        <v>0.23331037735848253</v>
      </c>
      <c r="D1">
        <f ca="1">Distances!D1/80</f>
        <v>1.1032526448516737</v>
      </c>
      <c r="E1">
        <f ca="1">Distances!E1/80</f>
        <v>1.0791169036496329</v>
      </c>
      <c r="F1">
        <f ca="1">Distances!F1/80</f>
        <v>0.50700974267247756</v>
      </c>
      <c r="G1">
        <f ca="1">Distances!G1/80</f>
        <v>1.4355029016220131</v>
      </c>
      <c r="H1">
        <f ca="1">Distances!H1/80</f>
        <v>0.51653470376907618</v>
      </c>
      <c r="I1">
        <f ca="1">Distances!I1/80</f>
        <v>0.62152472270507919</v>
      </c>
      <c r="J1">
        <f ca="1">Distances!J1/80</f>
        <v>0.30448105229184302</v>
      </c>
      <c r="K1">
        <f ca="1">Distances!K1/80</f>
        <v>0.54657558856748156</v>
      </c>
      <c r="L1">
        <f ca="1">Distances!L1/80</f>
        <v>0.51934222895689164</v>
      </c>
      <c r="M1">
        <f ca="1">Distances!M1/80</f>
        <v>0.8049434707332308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 ca="1">Distances!A2/80</f>
        <v>1.5648208364168688</v>
      </c>
      <c r="B2">
        <f ca="1">Distances!B2/80</f>
        <v>0</v>
      </c>
      <c r="C2">
        <f ca="1">Distances!C2/80</f>
        <v>1.4156434097262043</v>
      </c>
      <c r="D2">
        <f ca="1">Distances!D2/80</f>
        <v>2.6629872447665379</v>
      </c>
      <c r="E2">
        <f ca="1">Distances!E2/80</f>
        <v>0.57330633759970451</v>
      </c>
      <c r="F2">
        <f ca="1">Distances!F2/80</f>
        <v>2.0695092020810342</v>
      </c>
      <c r="G2">
        <f ca="1">Distances!G2/80</f>
        <v>0.12937581896311579</v>
      </c>
      <c r="H2">
        <f ca="1">Distances!H2/80</f>
        <v>1.2115288976031846</v>
      </c>
      <c r="I2">
        <f ca="1">Distances!I2/80</f>
        <v>2.1202647550404961</v>
      </c>
      <c r="J2">
        <f ca="1">Distances!J2/80</f>
        <v>1.2615670075444094</v>
      </c>
      <c r="K2">
        <f ca="1">Distances!K2/80</f>
        <v>1.0366378280689785</v>
      </c>
      <c r="L2">
        <f ca="1">Distances!L2/80</f>
        <v>1.0749560067808699</v>
      </c>
      <c r="M2">
        <f ca="1">Distances!M2/80</f>
        <v>1.6228635170061168</v>
      </c>
      <c r="N2">
        <f ca="1">Distances!N2/80</f>
        <v>1.5648208364168688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 ca="1">Distances!A3/80</f>
        <v>0.23331037735848253</v>
      </c>
      <c r="B3">
        <f ca="1">Distances!B3/80</f>
        <v>1.4156434097262043</v>
      </c>
      <c r="C3">
        <f ca="1">Distances!C3/80</f>
        <v>0</v>
      </c>
      <c r="D3">
        <f ca="1">Distances!D3/80</f>
        <v>1.2544648114595334</v>
      </c>
      <c r="E3">
        <f ca="1">Distances!E3/80</f>
        <v>0.89368168495575628</v>
      </c>
      <c r="F3">
        <f ca="1">Distances!F3/80</f>
        <v>0.70084946343683618</v>
      </c>
      <c r="G3">
        <f ca="1">Distances!G3/80</f>
        <v>1.2878495955769442</v>
      </c>
      <c r="H3">
        <f ca="1">Distances!H3/80</f>
        <v>0.28674718829151574</v>
      </c>
      <c r="I3">
        <f ca="1">Distances!I3/80</f>
        <v>0.84864254303663778</v>
      </c>
      <c r="J3">
        <f ca="1">Distances!J3/80</f>
        <v>0.20494090557777095</v>
      </c>
      <c r="K3">
        <f ca="1">Distances!K3/80</f>
        <v>0.37920510281629216</v>
      </c>
      <c r="L3">
        <f ca="1">Distances!L3/80</f>
        <v>0.34103534339516822</v>
      </c>
      <c r="M3">
        <f ca="1">Distances!M3/80</f>
        <v>0.62103188369027551</v>
      </c>
      <c r="N3">
        <f ca="1">Distances!N3/80</f>
        <v>0.23331037735848253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 ca="1">Distances!A4/80</f>
        <v>1.1032526448516737</v>
      </c>
      <c r="B4">
        <f ca="1">Distances!B4/80</f>
        <v>2.6629872447665379</v>
      </c>
      <c r="C4">
        <f ca="1">Distances!C4/80</f>
        <v>1.2544648114595334</v>
      </c>
      <c r="D4">
        <f ca="1">Distances!D4/80</f>
        <v>0</v>
      </c>
      <c r="E4">
        <f ca="1">Distances!E4/80</f>
        <v>2.1470488722685408</v>
      </c>
      <c r="F4">
        <f ca="1">Distances!F4/80</f>
        <v>0.62160706837301416</v>
      </c>
      <c r="G4">
        <f ca="1">Distances!G4/80</f>
        <v>2.5340516784725877</v>
      </c>
      <c r="H4">
        <f ca="1">Distances!H4/80</f>
        <v>1.5053474032441312</v>
      </c>
      <c r="I4">
        <f ca="1">Distances!I4/80</f>
        <v>0.72885291304495525</v>
      </c>
      <c r="J4">
        <f ca="1">Distances!J4/80</f>
        <v>1.4026781783457656</v>
      </c>
      <c r="K4">
        <f ca="1">Distances!K4/80</f>
        <v>1.6292608110832751</v>
      </c>
      <c r="L4">
        <f ca="1">Distances!L4/80</f>
        <v>1.5939657982770661</v>
      </c>
      <c r="M4">
        <f ca="1">Distances!M4/80</f>
        <v>1.4037580644105832</v>
      </c>
      <c r="N4">
        <f ca="1">Distances!N4/80</f>
        <v>1.1032526448516737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 ca="1">Distances!A5/80</f>
        <v>1.0791169036496329</v>
      </c>
      <c r="B5">
        <f ca="1">Distances!B5/80</f>
        <v>0.57330633759970451</v>
      </c>
      <c r="C5">
        <f ca="1">Distances!C5/80</f>
        <v>0.89368168495575628</v>
      </c>
      <c r="D5">
        <f ca="1">Distances!D5/80</f>
        <v>2.1470488722685408</v>
      </c>
      <c r="E5">
        <f ca="1">Distances!E5/80</f>
        <v>0</v>
      </c>
      <c r="F5">
        <f ca="1">Distances!F5/80</f>
        <v>1.5834417395313398</v>
      </c>
      <c r="G5">
        <f ca="1">Distances!G5/80</f>
        <v>0.46258851402672951</v>
      </c>
      <c r="H5">
        <f ca="1">Distances!H5/80</f>
        <v>0.65538068177324271</v>
      </c>
      <c r="I5">
        <f ca="1">Distances!I5/80</f>
        <v>1.6813927306863889</v>
      </c>
      <c r="J5">
        <f ca="1">Distances!J5/80</f>
        <v>0.77965974021604212</v>
      </c>
      <c r="K5">
        <f ca="1">Distances!K5/80</f>
        <v>0.5328690133300702</v>
      </c>
      <c r="L5">
        <f ca="1">Distances!L5/80</f>
        <v>0.56071211278624911</v>
      </c>
      <c r="M5">
        <f ca="1">Distances!M5/80</f>
        <v>1.0509336083723728</v>
      </c>
      <c r="N5">
        <f ca="1">Distances!N5/80</f>
        <v>1.0791169036496329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 ca="1">Distances!A6/80</f>
        <v>0.50700974267247756</v>
      </c>
      <c r="B6">
        <f ca="1">Distances!B6/80</f>
        <v>2.0695092020810342</v>
      </c>
      <c r="C6">
        <f ca="1">Distances!C6/80</f>
        <v>0.70084946343683618</v>
      </c>
      <c r="D6">
        <f ca="1">Distances!D6/80</f>
        <v>0.62160706837301416</v>
      </c>
      <c r="E6">
        <f ca="1">Distances!E6/80</f>
        <v>1.5834417395313398</v>
      </c>
      <c r="F6">
        <f ca="1">Distances!F6/80</f>
        <v>0</v>
      </c>
      <c r="G6">
        <f ca="1">Distances!G6/80</f>
        <v>1.9401335874929129</v>
      </c>
      <c r="H6">
        <f ca="1">Distances!H6/80</f>
        <v>0.98095626927697788</v>
      </c>
      <c r="I6">
        <f ca="1">Distances!I6/80</f>
        <v>0.26926925899964876</v>
      </c>
      <c r="J6">
        <f ca="1">Distances!J6/80</f>
        <v>0.81140792860576882</v>
      </c>
      <c r="K6">
        <f ca="1">Distances!K6/80</f>
        <v>1.0522581823543447</v>
      </c>
      <c r="L6">
        <f ca="1">Distances!L6/80</f>
        <v>1.022729650413829</v>
      </c>
      <c r="M6">
        <f ca="1">Distances!M6/80</f>
        <v>1.0687635241730995</v>
      </c>
      <c r="N6">
        <f ca="1">Distances!N6/80</f>
        <v>0.50700974267247756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 ca="1">Distances!A7/80</f>
        <v>1.4355029016220131</v>
      </c>
      <c r="B7">
        <f ca="1">Distances!B7/80</f>
        <v>0.12937581896311579</v>
      </c>
      <c r="C7">
        <f ca="1">Distances!C7/80</f>
        <v>1.2878495955769442</v>
      </c>
      <c r="D7">
        <f ca="1">Distances!D7/80</f>
        <v>2.5340516784725877</v>
      </c>
      <c r="E7">
        <f ca="1">Distances!E7/80</f>
        <v>0.46258851402672951</v>
      </c>
      <c r="F7">
        <f ca="1">Distances!F7/80</f>
        <v>1.9401335874929129</v>
      </c>
      <c r="G7">
        <f ca="1">Distances!G7/80</f>
        <v>0</v>
      </c>
      <c r="H7">
        <f ca="1">Distances!H7/80</f>
        <v>1.0887393743023766</v>
      </c>
      <c r="I7">
        <f ca="1">Distances!I7/80</f>
        <v>1.9919568974111961</v>
      </c>
      <c r="J7">
        <f ca="1">Distances!J7/80</f>
        <v>1.1323578323890495</v>
      </c>
      <c r="K7">
        <f ca="1">Distances!K7/80</f>
        <v>0.90868865977186497</v>
      </c>
      <c r="L7">
        <f ca="1">Distances!L7/80</f>
        <v>0.94749771901520918</v>
      </c>
      <c r="M7">
        <f ca="1">Distances!M7/80</f>
        <v>1.5132125733134685</v>
      </c>
      <c r="N7">
        <f ca="1">Distances!N7/80</f>
        <v>1.4355029016220131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 ca="1">Distances!A8/80</f>
        <v>0.51653470376907618</v>
      </c>
      <c r="B8">
        <f ca="1">Distances!B8/80</f>
        <v>1.2115288976031846</v>
      </c>
      <c r="C8">
        <f ca="1">Distances!C8/80</f>
        <v>0.28674718829151574</v>
      </c>
      <c r="D8">
        <f ca="1">Distances!D8/80</f>
        <v>1.5053474032441312</v>
      </c>
      <c r="E8">
        <f ca="1">Distances!E8/80</f>
        <v>0.65538068177324271</v>
      </c>
      <c r="F8">
        <f ca="1">Distances!F8/80</f>
        <v>0.98095626927697788</v>
      </c>
      <c r="G8">
        <f ca="1">Distances!G8/80</f>
        <v>1.0887393743023766</v>
      </c>
      <c r="H8">
        <f ca="1">Distances!H8/80</f>
        <v>0</v>
      </c>
      <c r="I8">
        <f ca="1">Distances!I8/80</f>
        <v>1.1352417000883752</v>
      </c>
      <c r="J8">
        <f ca="1">Distances!J8/80</f>
        <v>0.31847774905867798</v>
      </c>
      <c r="K8">
        <f ca="1">Distances!K8/80</f>
        <v>0.2536276786009411</v>
      </c>
      <c r="L8">
        <f ca="1">Distances!L8/80</f>
        <v>0.21134456244166619</v>
      </c>
      <c r="M8">
        <f ca="1">Distances!M8/80</f>
        <v>0.52635681093787245</v>
      </c>
      <c r="N8">
        <f ca="1">Distances!N8/80</f>
        <v>0.51653470376907618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 ca="1">Distances!A9/80</f>
        <v>0.62152472270507919</v>
      </c>
      <c r="B9">
        <f ca="1">Distances!B9/80</f>
        <v>2.1202647550404961</v>
      </c>
      <c r="C9">
        <f ca="1">Distances!C9/80</f>
        <v>0.84864254303663778</v>
      </c>
      <c r="D9">
        <f ca="1">Distances!D9/80</f>
        <v>0.72885291304495525</v>
      </c>
      <c r="E9">
        <f ca="1">Distances!E9/80</f>
        <v>1.6813927306863889</v>
      </c>
      <c r="F9">
        <f ca="1">Distances!F9/80</f>
        <v>0.26926925899964876</v>
      </c>
      <c r="G9">
        <f ca="1">Distances!G9/80</f>
        <v>1.9919568974111961</v>
      </c>
      <c r="H9">
        <f ca="1">Distances!H9/80</f>
        <v>1.1352417000883752</v>
      </c>
      <c r="I9">
        <f ca="1">Distances!I9/80</f>
        <v>0</v>
      </c>
      <c r="J9">
        <f ca="1">Distances!J9/80</f>
        <v>0.9038452006106843</v>
      </c>
      <c r="K9">
        <f ca="1">Distances!K9/80</f>
        <v>1.1516105082239989</v>
      </c>
      <c r="L9">
        <f ca="1">Distances!L9/80</f>
        <v>1.1306061064583603</v>
      </c>
      <c r="M9">
        <f ca="1">Distances!M9/80</f>
        <v>1.3051411665858077</v>
      </c>
      <c r="N9">
        <f ca="1">Distances!N9/80</f>
        <v>0.62152472270507919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 ca="1">Distances!A10/80</f>
        <v>0.30448105229184302</v>
      </c>
      <c r="B10">
        <f ca="1">Distances!B10/80</f>
        <v>1.2615670075444094</v>
      </c>
      <c r="C10">
        <f ca="1">Distances!C10/80</f>
        <v>0.20494090557777095</v>
      </c>
      <c r="D10">
        <f ca="1">Distances!D10/80</f>
        <v>1.4026781783457656</v>
      </c>
      <c r="E10">
        <f ca="1">Distances!E10/80</f>
        <v>0.77965974021604212</v>
      </c>
      <c r="F10">
        <f ca="1">Distances!F10/80</f>
        <v>0.81140792860576882</v>
      </c>
      <c r="G10">
        <f ca="1">Distances!G10/80</f>
        <v>1.1323578323890495</v>
      </c>
      <c r="H10">
        <f ca="1">Distances!H10/80</f>
        <v>0.31847774905867798</v>
      </c>
      <c r="I10">
        <f ca="1">Distances!I10/80</f>
        <v>0.9038452006106843</v>
      </c>
      <c r="J10">
        <f ca="1">Distances!J10/80</f>
        <v>0</v>
      </c>
      <c r="K10">
        <f ca="1">Distances!K10/80</f>
        <v>0.2478257553798775</v>
      </c>
      <c r="L10">
        <f ca="1">Distances!L10/80</f>
        <v>0.22873596033139224</v>
      </c>
      <c r="M10">
        <f ca="1">Distances!M10/80</f>
        <v>0.7823426228190179</v>
      </c>
      <c r="N10">
        <f ca="1">Distances!N10/80</f>
        <v>0.30448105229184302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 ca="1">Distances!A11/80</f>
        <v>0.54657558856748156</v>
      </c>
      <c r="B11">
        <f ca="1">Distances!B11/80</f>
        <v>1.0366378280689785</v>
      </c>
      <c r="C11">
        <f ca="1">Distances!C11/80</f>
        <v>0.37920510281629216</v>
      </c>
      <c r="D11">
        <f ca="1">Distances!D11/80</f>
        <v>1.6292608110832751</v>
      </c>
      <c r="E11">
        <f ca="1">Distances!E11/80</f>
        <v>0.5328690133300702</v>
      </c>
      <c r="F11">
        <f ca="1">Distances!F11/80</f>
        <v>1.0522581823543447</v>
      </c>
      <c r="G11">
        <f ca="1">Distances!G11/80</f>
        <v>0.90868865977186497</v>
      </c>
      <c r="H11">
        <f ca="1">Distances!H11/80</f>
        <v>0.2536276786009411</v>
      </c>
      <c r="I11">
        <f ca="1">Distances!I11/80</f>
        <v>1.1516105082239989</v>
      </c>
      <c r="J11">
        <f ca="1">Distances!J11/80</f>
        <v>0.2478257553798775</v>
      </c>
      <c r="K11">
        <f ca="1">Distances!K11/80</f>
        <v>0</v>
      </c>
      <c r="L11">
        <f ca="1">Distances!L11/80</f>
        <v>4.5159047421675175E-2</v>
      </c>
      <c r="M11">
        <f ca="1">Distances!M11/80</f>
        <v>0.77958125377760157</v>
      </c>
      <c r="N11">
        <f ca="1">Distances!N11/80</f>
        <v>0.54657558856748156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 ca="1">Distances!A12/80</f>
        <v>0.51934222895689164</v>
      </c>
      <c r="B12">
        <f ca="1">Distances!B12/80</f>
        <v>1.0749560067808699</v>
      </c>
      <c r="C12">
        <f ca="1">Distances!C12/80</f>
        <v>0.34103534339516822</v>
      </c>
      <c r="D12">
        <f ca="1">Distances!D12/80</f>
        <v>1.5939657982770661</v>
      </c>
      <c r="E12">
        <f ca="1">Distances!E12/80</f>
        <v>0.56071211278624911</v>
      </c>
      <c r="F12">
        <f ca="1">Distances!F12/80</f>
        <v>1.022729650413829</v>
      </c>
      <c r="G12">
        <f ca="1">Distances!G12/80</f>
        <v>0.94749771901520918</v>
      </c>
      <c r="H12">
        <f ca="1">Distances!H12/80</f>
        <v>0.21134456244166619</v>
      </c>
      <c r="I12">
        <f ca="1">Distances!I12/80</f>
        <v>1.1306061064583603</v>
      </c>
      <c r="J12">
        <f ca="1">Distances!J12/80</f>
        <v>0.22873596033139224</v>
      </c>
      <c r="K12">
        <f ca="1">Distances!K12/80</f>
        <v>4.5159047421675175E-2</v>
      </c>
      <c r="L12">
        <f ca="1">Distances!L12/80</f>
        <v>0</v>
      </c>
      <c r="M12">
        <f ca="1">Distances!M12/80</f>
        <v>0.73770137189896923</v>
      </c>
      <c r="N12">
        <f ca="1">Distances!N12/80</f>
        <v>0.51934222895689164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 ca="1">Distances!A13/80</f>
        <v>0.8049434707332308</v>
      </c>
      <c r="B13">
        <f ca="1">Distances!B13/80</f>
        <v>1.6228635170061168</v>
      </c>
      <c r="C13">
        <f ca="1">Distances!C13/80</f>
        <v>0.62103188369027551</v>
      </c>
      <c r="D13">
        <f ca="1">Distances!D13/80</f>
        <v>1.4037580644105832</v>
      </c>
      <c r="E13">
        <f ca="1">Distances!E13/80</f>
        <v>1.0509336083723728</v>
      </c>
      <c r="F13">
        <f ca="1">Distances!F13/80</f>
        <v>1.0687635241730995</v>
      </c>
      <c r="G13">
        <f ca="1">Distances!G13/80</f>
        <v>1.5132125733134685</v>
      </c>
      <c r="H13">
        <f ca="1">Distances!H13/80</f>
        <v>0.52635681093787245</v>
      </c>
      <c r="I13">
        <f ca="1">Distances!I13/80</f>
        <v>1.3051411665858077</v>
      </c>
      <c r="J13">
        <f ca="1">Distances!J13/80</f>
        <v>0.7823426228190179</v>
      </c>
      <c r="K13">
        <f ca="1">Distances!K13/80</f>
        <v>0.77958125377760157</v>
      </c>
      <c r="L13">
        <f ca="1">Distances!L13/80</f>
        <v>0.73770137189896923</v>
      </c>
      <c r="M13">
        <f ca="1">Distances!M13/80</f>
        <v>0</v>
      </c>
      <c r="N13">
        <f ca="1">Distances!N13/80</f>
        <v>0.8049434707332308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 ca="1">Distances!B14/80</f>
        <v>1.5648208364168688</v>
      </c>
      <c r="C14">
        <f ca="1">Distances!C14/80</f>
        <v>0.23331037735848253</v>
      </c>
      <c r="D14">
        <f ca="1">Distances!D14/80</f>
        <v>1.1032526448516737</v>
      </c>
      <c r="E14">
        <f ca="1">Distances!E14/80</f>
        <v>1.0791169036496329</v>
      </c>
      <c r="F14">
        <f ca="1">Distances!F14/80</f>
        <v>0.50700974267247756</v>
      </c>
      <c r="G14">
        <f ca="1">Distances!G14/80</f>
        <v>1.4355029016220131</v>
      </c>
      <c r="H14">
        <f ca="1">Distances!H14/80</f>
        <v>0.51653470376907618</v>
      </c>
      <c r="I14">
        <f ca="1">Distances!I14/80</f>
        <v>0.62152472270507919</v>
      </c>
      <c r="J14">
        <f ca="1">Distances!J14/80</f>
        <v>0.30448105229184302</v>
      </c>
      <c r="K14">
        <f ca="1">Distances!K14/80</f>
        <v>0.54657558856748156</v>
      </c>
      <c r="L14">
        <f ca="1">Distances!L14/80</f>
        <v>0.51934222895689164</v>
      </c>
      <c r="M14">
        <f ca="1">Distances!M14/80</f>
        <v>0.8049434707332308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2020-10-09T13:40:47Z</dcterms:modified>
</cp:coreProperties>
</file>