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Users\Aaron\Google Drive\University\2020\Industrial Project 498\Exact Model Implementation\15 8\"/>
    </mc:Choice>
  </mc:AlternateContent>
  <xr:revisionPtr revIDLastSave="0" documentId="13_ncr:1_{C6C614AA-AD21-4EE9-97B7-80AC754D442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'1D'!$L$2:$L$18</definedName>
    <definedName name="CoordinatesX">'1D'!$G$3:$G$17</definedName>
    <definedName name="CoordinatesY">'1D'!$H$3:$H$17</definedName>
    <definedName name="Demand">'1D'!$I$2:$I$18</definedName>
    <definedName name="DistanceCost">'1D'!$C$2:$C$9</definedName>
    <definedName name="Distances">Distances!$A$1:$Q$17</definedName>
    <definedName name="Locations">'1D'!$F$2:$F$18</definedName>
    <definedName name="PalletCapacity">'1D'!$E$2:$E$9</definedName>
    <definedName name="Stores">'1D'!$F$3:$F$17</definedName>
    <definedName name="TimeCost">'1D'!$D$2:$D$9</definedName>
    <definedName name="Times">Times!$A$1:$Q$17</definedName>
    <definedName name="Vehicles">'1D'!$A$2:$A$9</definedName>
    <definedName name="VehicleTypes">'1D'!$B$2:$B$9</definedName>
    <definedName name="WindowEnd">'1D'!$K$2:$K$18</definedName>
    <definedName name="WindowStart">'1D'!$J$2:$J$18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4" l="1"/>
  <c r="Q17" i="4"/>
  <c r="Q1" i="4"/>
  <c r="B7" i="3" l="1"/>
  <c r="B8" i="3"/>
  <c r="B9" i="3"/>
  <c r="A17" i="1" l="1"/>
  <c r="Q17" i="1"/>
  <c r="Q1" i="1"/>
  <c r="B6" i="3"/>
  <c r="B5" i="3" l="1"/>
  <c r="B4" i="3" l="1"/>
  <c r="B3" i="3" l="1"/>
  <c r="B2" i="3"/>
  <c r="T2" i="3" a="1"/>
  <c r="T2" i="3" s="1"/>
  <c r="S2" i="3" a="1"/>
  <c r="C8" i="3" l="1" a="1"/>
  <c r="C8" i="3" s="1"/>
  <c r="S2" i="3"/>
  <c r="C4" i="3" s="1" a="1"/>
  <c r="C4" i="3" s="1"/>
  <c r="C2" i="3" a="1"/>
  <c r="C2" i="3" l="1"/>
  <c r="C9" i="3" a="1"/>
  <c r="C9" i="3" s="1"/>
  <c r="C7" i="3" a="1"/>
  <c r="C7" i="3" s="1"/>
  <c r="C5" i="3" a="1"/>
  <c r="C5" i="3" s="1"/>
  <c r="C6" i="3" a="1"/>
  <c r="C6" i="3" s="1"/>
  <c r="C3" i="3" a="1"/>
  <c r="C3" i="3" s="1"/>
  <c r="P5" i="3" l="1"/>
  <c r="A1" i="1"/>
  <c r="A1" i="4" s="1"/>
  <c r="J8" i="3" l="1"/>
  <c r="K8" i="3" s="1"/>
  <c r="J16" i="3"/>
  <c r="K16" i="3" s="1"/>
  <c r="J9" i="3"/>
  <c r="K9" i="3" s="1"/>
  <c r="J17" i="3"/>
  <c r="K17" i="3" s="1"/>
  <c r="J10" i="3"/>
  <c r="K10" i="3" s="1"/>
  <c r="J11" i="3"/>
  <c r="K11" i="3" s="1"/>
  <c r="J7" i="3"/>
  <c r="K7" i="3" s="1"/>
  <c r="J14" i="3"/>
  <c r="K14" i="3" s="1"/>
  <c r="J12" i="3"/>
  <c r="K12" i="3" s="1"/>
  <c r="J13" i="3"/>
  <c r="K13" i="3" s="1"/>
  <c r="J15" i="3"/>
  <c r="K15" i="3" s="1"/>
  <c r="J5" i="3"/>
  <c r="K5" i="3" s="1"/>
  <c r="J6" i="3"/>
  <c r="K6" i="3" s="1"/>
  <c r="J3" i="3"/>
  <c r="K3" i="3" s="1"/>
  <c r="J4" i="3"/>
  <c r="K4" i="3" s="1"/>
  <c r="P7" i="3"/>
  <c r="P6" i="3"/>
  <c r="P14" i="3"/>
  <c r="I3" i="3" s="1" a="1"/>
  <c r="I3" i="3" s="1"/>
  <c r="G3" i="3" a="1"/>
  <c r="F6" i="1" l="1"/>
  <c r="F6" i="4" s="1"/>
  <c r="F10" i="1"/>
  <c r="F10" i="4" s="1"/>
  <c r="F14" i="1"/>
  <c r="F14" i="4" s="1"/>
  <c r="F5" i="1"/>
  <c r="F5" i="4" s="1"/>
  <c r="F13" i="1"/>
  <c r="F13" i="4" s="1"/>
  <c r="F3" i="1"/>
  <c r="F3" i="4" s="1"/>
  <c r="F7" i="1"/>
  <c r="F7" i="4" s="1"/>
  <c r="F11" i="1"/>
  <c r="F11" i="4" s="1"/>
  <c r="F15" i="1"/>
  <c r="F15" i="4" s="1"/>
  <c r="F4" i="1"/>
  <c r="F4" i="4" s="1"/>
  <c r="F8" i="1"/>
  <c r="F8" i="4" s="1"/>
  <c r="F12" i="1"/>
  <c r="F12" i="4" s="1"/>
  <c r="F16" i="1"/>
  <c r="F16" i="4" s="1"/>
  <c r="F9" i="1"/>
  <c r="F9" i="4" s="1"/>
  <c r="F17" i="1"/>
  <c r="F17" i="4" s="1"/>
  <c r="E1" i="1"/>
  <c r="E1" i="4" s="1"/>
  <c r="F1" i="1"/>
  <c r="F1" i="4" s="1"/>
  <c r="E17" i="1"/>
  <c r="E17" i="4" s="1"/>
  <c r="J17" i="1"/>
  <c r="J17" i="4" s="1"/>
  <c r="N17" i="1"/>
  <c r="N17" i="4" s="1"/>
  <c r="G17" i="1"/>
  <c r="G17" i="4" s="1"/>
  <c r="K17" i="1"/>
  <c r="K17" i="4" s="1"/>
  <c r="C17" i="1"/>
  <c r="C17" i="4" s="1"/>
  <c r="H17" i="1"/>
  <c r="H17" i="4" s="1"/>
  <c r="L17" i="1"/>
  <c r="L17" i="4" s="1"/>
  <c r="P17" i="1"/>
  <c r="P17" i="4" s="1"/>
  <c r="D17" i="1"/>
  <c r="D17" i="4" s="1"/>
  <c r="I17" i="1"/>
  <c r="I17" i="4" s="1"/>
  <c r="M17" i="1"/>
  <c r="M17" i="4" s="1"/>
  <c r="O17" i="1"/>
  <c r="O17" i="4" s="1"/>
  <c r="P1" i="1"/>
  <c r="P1" i="4" s="1"/>
  <c r="A3" i="1"/>
  <c r="A3" i="4" s="1"/>
  <c r="E3" i="1"/>
  <c r="E3" i="4" s="1"/>
  <c r="J3" i="1"/>
  <c r="J3" i="4" s="1"/>
  <c r="N3" i="1"/>
  <c r="N3" i="4" s="1"/>
  <c r="A4" i="1"/>
  <c r="A4" i="4" s="1"/>
  <c r="E4" i="1"/>
  <c r="E4" i="4" s="1"/>
  <c r="J4" i="1"/>
  <c r="J4" i="4" s="1"/>
  <c r="N4" i="1"/>
  <c r="N4" i="4" s="1"/>
  <c r="A5" i="1"/>
  <c r="A5" i="4" s="1"/>
  <c r="E5" i="1"/>
  <c r="E5" i="4" s="1"/>
  <c r="J5" i="1"/>
  <c r="J5" i="4" s="1"/>
  <c r="N5" i="1"/>
  <c r="N5" i="4" s="1"/>
  <c r="A6" i="1"/>
  <c r="A6" i="4" s="1"/>
  <c r="E6" i="1"/>
  <c r="E6" i="4" s="1"/>
  <c r="J6" i="1"/>
  <c r="J6" i="4" s="1"/>
  <c r="N6" i="1"/>
  <c r="N6" i="4" s="1"/>
  <c r="A7" i="1"/>
  <c r="A7" i="4" s="1"/>
  <c r="E7" i="1"/>
  <c r="E7" i="4" s="1"/>
  <c r="J7" i="1"/>
  <c r="J7" i="4" s="1"/>
  <c r="N7" i="1"/>
  <c r="N7" i="4" s="1"/>
  <c r="A8" i="1"/>
  <c r="A8" i="4" s="1"/>
  <c r="E8" i="1"/>
  <c r="E8" i="4" s="1"/>
  <c r="J8" i="1"/>
  <c r="J8" i="4" s="1"/>
  <c r="N8" i="1"/>
  <c r="N8" i="4" s="1"/>
  <c r="A9" i="1"/>
  <c r="A9" i="4" s="1"/>
  <c r="E9" i="1"/>
  <c r="E9" i="4" s="1"/>
  <c r="J9" i="1"/>
  <c r="J9" i="4" s="1"/>
  <c r="N9" i="1"/>
  <c r="N9" i="4" s="1"/>
  <c r="A10" i="1"/>
  <c r="A10" i="4" s="1"/>
  <c r="E10" i="1"/>
  <c r="E10" i="4" s="1"/>
  <c r="J10" i="1"/>
  <c r="J10" i="4" s="1"/>
  <c r="N10" i="1"/>
  <c r="N10" i="4" s="1"/>
  <c r="A11" i="1"/>
  <c r="A11" i="4" s="1"/>
  <c r="E11" i="1"/>
  <c r="E11" i="4" s="1"/>
  <c r="J11" i="1"/>
  <c r="J11" i="4" s="1"/>
  <c r="N11" i="1"/>
  <c r="N11" i="4" s="1"/>
  <c r="A12" i="1"/>
  <c r="A12" i="4" s="1"/>
  <c r="E12" i="1"/>
  <c r="E12" i="4" s="1"/>
  <c r="J12" i="1"/>
  <c r="J12" i="4" s="1"/>
  <c r="N12" i="1"/>
  <c r="N12" i="4" s="1"/>
  <c r="A13" i="1"/>
  <c r="A13" i="4" s="1"/>
  <c r="E13" i="1"/>
  <c r="E13" i="4" s="1"/>
  <c r="J13" i="1"/>
  <c r="J13" i="4" s="1"/>
  <c r="N13" i="1"/>
  <c r="N13" i="4" s="1"/>
  <c r="A14" i="1"/>
  <c r="A14" i="4" s="1"/>
  <c r="E14" i="1"/>
  <c r="E14" i="4" s="1"/>
  <c r="J14" i="1"/>
  <c r="J14" i="4" s="1"/>
  <c r="N14" i="1"/>
  <c r="N14" i="4" s="1"/>
  <c r="A15" i="1"/>
  <c r="A15" i="4" s="1"/>
  <c r="E15" i="1"/>
  <c r="E15" i="4" s="1"/>
  <c r="J15" i="1"/>
  <c r="J15" i="4" s="1"/>
  <c r="N15" i="1"/>
  <c r="N15" i="4" s="1"/>
  <c r="A16" i="1"/>
  <c r="A16" i="4" s="1"/>
  <c r="E16" i="1"/>
  <c r="E16" i="4" s="1"/>
  <c r="J16" i="1"/>
  <c r="J16" i="4" s="1"/>
  <c r="N16" i="1"/>
  <c r="N16" i="4" s="1"/>
  <c r="D5" i="1"/>
  <c r="D5" i="4" s="1"/>
  <c r="D6" i="1"/>
  <c r="D6" i="4" s="1"/>
  <c r="M6" i="1"/>
  <c r="M6" i="4" s="1"/>
  <c r="D7" i="1"/>
  <c r="D7" i="4" s="1"/>
  <c r="M7" i="1"/>
  <c r="M7" i="4" s="1"/>
  <c r="D8" i="1"/>
  <c r="D8" i="4" s="1"/>
  <c r="Q8" i="1"/>
  <c r="Q8" i="4" s="1"/>
  <c r="I9" i="1"/>
  <c r="I9" i="4" s="1"/>
  <c r="Q9" i="1"/>
  <c r="Q9" i="4" s="1"/>
  <c r="M10" i="1"/>
  <c r="M10" i="4" s="1"/>
  <c r="D11" i="1"/>
  <c r="D11" i="4" s="1"/>
  <c r="I11" i="1"/>
  <c r="I11" i="4" s="1"/>
  <c r="D12" i="1"/>
  <c r="D12" i="4" s="1"/>
  <c r="M12" i="1"/>
  <c r="M12" i="4" s="1"/>
  <c r="G3" i="1"/>
  <c r="G3" i="4" s="1"/>
  <c r="K3" i="1"/>
  <c r="K3" i="4" s="1"/>
  <c r="O3" i="1"/>
  <c r="O3" i="4" s="1"/>
  <c r="G4" i="1"/>
  <c r="G4" i="4" s="1"/>
  <c r="K4" i="1"/>
  <c r="K4" i="4" s="1"/>
  <c r="O4" i="1"/>
  <c r="O4" i="4" s="1"/>
  <c r="G5" i="1"/>
  <c r="G5" i="4" s="1"/>
  <c r="K5" i="1"/>
  <c r="K5" i="4" s="1"/>
  <c r="O5" i="1"/>
  <c r="O5" i="4" s="1"/>
  <c r="G6" i="1"/>
  <c r="G6" i="4" s="1"/>
  <c r="K6" i="1"/>
  <c r="K6" i="4" s="1"/>
  <c r="O6" i="1"/>
  <c r="O6" i="4" s="1"/>
  <c r="G7" i="1"/>
  <c r="G7" i="4" s="1"/>
  <c r="K7" i="1"/>
  <c r="K7" i="4" s="1"/>
  <c r="O7" i="1"/>
  <c r="O7" i="4" s="1"/>
  <c r="G8" i="1"/>
  <c r="G8" i="4" s="1"/>
  <c r="K8" i="1"/>
  <c r="K8" i="4" s="1"/>
  <c r="O8" i="1"/>
  <c r="O8" i="4" s="1"/>
  <c r="G9" i="1"/>
  <c r="G9" i="4" s="1"/>
  <c r="K9" i="1"/>
  <c r="K9" i="4" s="1"/>
  <c r="O9" i="1"/>
  <c r="O9" i="4" s="1"/>
  <c r="G10" i="1"/>
  <c r="G10" i="4" s="1"/>
  <c r="K10" i="1"/>
  <c r="K10" i="4" s="1"/>
  <c r="O10" i="1"/>
  <c r="O10" i="4" s="1"/>
  <c r="G11" i="1"/>
  <c r="G11" i="4" s="1"/>
  <c r="K11" i="1"/>
  <c r="K11" i="4" s="1"/>
  <c r="O11" i="1"/>
  <c r="O11" i="4" s="1"/>
  <c r="G12" i="1"/>
  <c r="G12" i="4" s="1"/>
  <c r="K12" i="1"/>
  <c r="K12" i="4" s="1"/>
  <c r="O12" i="1"/>
  <c r="O12" i="4" s="1"/>
  <c r="G13" i="1"/>
  <c r="G13" i="4" s="1"/>
  <c r="K13" i="1"/>
  <c r="K13" i="4" s="1"/>
  <c r="O13" i="1"/>
  <c r="O13" i="4" s="1"/>
  <c r="G14" i="1"/>
  <c r="G14" i="4" s="1"/>
  <c r="K14" i="1"/>
  <c r="K14" i="4" s="1"/>
  <c r="O14" i="1"/>
  <c r="O14" i="4" s="1"/>
  <c r="G15" i="1"/>
  <c r="G15" i="4" s="1"/>
  <c r="K15" i="1"/>
  <c r="K15" i="4" s="1"/>
  <c r="O15" i="1"/>
  <c r="O15" i="4" s="1"/>
  <c r="G16" i="1"/>
  <c r="G16" i="4" s="1"/>
  <c r="K16" i="1"/>
  <c r="K16" i="4" s="1"/>
  <c r="O16" i="1"/>
  <c r="O16" i="4" s="1"/>
  <c r="I8" i="1"/>
  <c r="I8" i="4" s="1"/>
  <c r="C3" i="1"/>
  <c r="C3" i="4" s="1"/>
  <c r="H3" i="1"/>
  <c r="H3" i="4" s="1"/>
  <c r="L3" i="1"/>
  <c r="L3" i="4" s="1"/>
  <c r="P3" i="1"/>
  <c r="P3" i="4" s="1"/>
  <c r="C4" i="1"/>
  <c r="C4" i="4" s="1"/>
  <c r="H4" i="1"/>
  <c r="H4" i="4" s="1"/>
  <c r="L4" i="1"/>
  <c r="L4" i="4" s="1"/>
  <c r="P4" i="1"/>
  <c r="P4" i="4" s="1"/>
  <c r="C5" i="1"/>
  <c r="C5" i="4" s="1"/>
  <c r="H5" i="1"/>
  <c r="H5" i="4" s="1"/>
  <c r="L5" i="1"/>
  <c r="L5" i="4" s="1"/>
  <c r="P5" i="1"/>
  <c r="P5" i="4" s="1"/>
  <c r="C6" i="1"/>
  <c r="C6" i="4" s="1"/>
  <c r="H6" i="1"/>
  <c r="H6" i="4" s="1"/>
  <c r="L6" i="1"/>
  <c r="L6" i="4" s="1"/>
  <c r="P6" i="1"/>
  <c r="P6" i="4" s="1"/>
  <c r="C7" i="1"/>
  <c r="C7" i="4" s="1"/>
  <c r="H7" i="1"/>
  <c r="H7" i="4" s="1"/>
  <c r="L7" i="1"/>
  <c r="L7" i="4" s="1"/>
  <c r="P7" i="1"/>
  <c r="P7" i="4" s="1"/>
  <c r="C8" i="1"/>
  <c r="C8" i="4" s="1"/>
  <c r="H8" i="1"/>
  <c r="H8" i="4" s="1"/>
  <c r="L8" i="1"/>
  <c r="L8" i="4" s="1"/>
  <c r="P8" i="1"/>
  <c r="P8" i="4" s="1"/>
  <c r="C9" i="1"/>
  <c r="C9" i="4" s="1"/>
  <c r="H9" i="1"/>
  <c r="H9" i="4" s="1"/>
  <c r="L9" i="1"/>
  <c r="L9" i="4" s="1"/>
  <c r="P9" i="1"/>
  <c r="P9" i="4" s="1"/>
  <c r="C10" i="1"/>
  <c r="C10" i="4" s="1"/>
  <c r="H10" i="1"/>
  <c r="H10" i="4" s="1"/>
  <c r="L10" i="1"/>
  <c r="L10" i="4" s="1"/>
  <c r="P10" i="1"/>
  <c r="P10" i="4" s="1"/>
  <c r="C11" i="1"/>
  <c r="C11" i="4" s="1"/>
  <c r="H11" i="1"/>
  <c r="H11" i="4" s="1"/>
  <c r="L11" i="1"/>
  <c r="L11" i="4" s="1"/>
  <c r="P11" i="1"/>
  <c r="P11" i="4" s="1"/>
  <c r="C12" i="1"/>
  <c r="C12" i="4" s="1"/>
  <c r="H12" i="1"/>
  <c r="H12" i="4" s="1"/>
  <c r="L12" i="1"/>
  <c r="L12" i="4" s="1"/>
  <c r="P12" i="1"/>
  <c r="P12" i="4" s="1"/>
  <c r="C13" i="1"/>
  <c r="C13" i="4" s="1"/>
  <c r="H13" i="1"/>
  <c r="H13" i="4" s="1"/>
  <c r="L13" i="1"/>
  <c r="L13" i="4" s="1"/>
  <c r="P13" i="1"/>
  <c r="P13" i="4" s="1"/>
  <c r="C14" i="1"/>
  <c r="C14" i="4" s="1"/>
  <c r="H14" i="1"/>
  <c r="H14" i="4" s="1"/>
  <c r="L14" i="1"/>
  <c r="L14" i="4" s="1"/>
  <c r="P14" i="1"/>
  <c r="P14" i="4" s="1"/>
  <c r="C15" i="1"/>
  <c r="C15" i="4" s="1"/>
  <c r="H15" i="1"/>
  <c r="H15" i="4" s="1"/>
  <c r="L15" i="1"/>
  <c r="L15" i="4" s="1"/>
  <c r="P15" i="1"/>
  <c r="P15" i="4" s="1"/>
  <c r="C16" i="1"/>
  <c r="C16" i="4" s="1"/>
  <c r="H16" i="1"/>
  <c r="H16" i="4" s="1"/>
  <c r="L16" i="1"/>
  <c r="L16" i="4" s="1"/>
  <c r="P16" i="1"/>
  <c r="P16" i="4" s="1"/>
  <c r="D3" i="1"/>
  <c r="D3" i="4" s="1"/>
  <c r="I3" i="1"/>
  <c r="I3" i="4" s="1"/>
  <c r="M3" i="1"/>
  <c r="M3" i="4" s="1"/>
  <c r="Q3" i="1"/>
  <c r="Q3" i="4" s="1"/>
  <c r="D4" i="1"/>
  <c r="D4" i="4" s="1"/>
  <c r="I4" i="1"/>
  <c r="I4" i="4" s="1"/>
  <c r="M4" i="1"/>
  <c r="M4" i="4" s="1"/>
  <c r="Q4" i="1"/>
  <c r="Q4" i="4" s="1"/>
  <c r="I5" i="1"/>
  <c r="I5" i="4" s="1"/>
  <c r="M5" i="1"/>
  <c r="M5" i="4" s="1"/>
  <c r="Q5" i="1"/>
  <c r="Q5" i="4" s="1"/>
  <c r="I6" i="1"/>
  <c r="I6" i="4" s="1"/>
  <c r="Q6" i="1"/>
  <c r="Q6" i="4" s="1"/>
  <c r="I7" i="1"/>
  <c r="I7" i="4" s="1"/>
  <c r="Q7" i="1"/>
  <c r="Q7" i="4" s="1"/>
  <c r="M8" i="1"/>
  <c r="M8" i="4" s="1"/>
  <c r="D9" i="1"/>
  <c r="D9" i="4" s="1"/>
  <c r="M9" i="1"/>
  <c r="M9" i="4" s="1"/>
  <c r="D10" i="1"/>
  <c r="D10" i="4" s="1"/>
  <c r="I10" i="1"/>
  <c r="I10" i="4" s="1"/>
  <c r="Q10" i="1"/>
  <c r="Q10" i="4" s="1"/>
  <c r="M11" i="1"/>
  <c r="M11" i="4" s="1"/>
  <c r="Q11" i="1"/>
  <c r="Q11" i="4" s="1"/>
  <c r="I13" i="1"/>
  <c r="I13" i="4" s="1"/>
  <c r="I14" i="1"/>
  <c r="I14" i="4" s="1"/>
  <c r="I15" i="1"/>
  <c r="I15" i="4" s="1"/>
  <c r="I16" i="1"/>
  <c r="I16" i="4" s="1"/>
  <c r="M13" i="1"/>
  <c r="M13" i="4" s="1"/>
  <c r="M14" i="1"/>
  <c r="M14" i="4" s="1"/>
  <c r="M15" i="1"/>
  <c r="M15" i="4" s="1"/>
  <c r="M16" i="1"/>
  <c r="M16" i="4" s="1"/>
  <c r="Q12" i="1"/>
  <c r="Q12" i="4" s="1"/>
  <c r="Q14" i="1"/>
  <c r="Q14" i="4" s="1"/>
  <c r="Q15" i="1"/>
  <c r="Q15" i="4" s="1"/>
  <c r="I12" i="1"/>
  <c r="I12" i="4" s="1"/>
  <c r="Q16" i="1"/>
  <c r="Q16" i="4" s="1"/>
  <c r="Q13" i="1"/>
  <c r="Q13" i="4" s="1"/>
  <c r="D13" i="1"/>
  <c r="D13" i="4" s="1"/>
  <c r="D14" i="1"/>
  <c r="D14" i="4" s="1"/>
  <c r="D15" i="1"/>
  <c r="D15" i="4" s="1"/>
  <c r="D16" i="1"/>
  <c r="D16" i="4" s="1"/>
  <c r="N1" i="1"/>
  <c r="N1" i="4" s="1"/>
  <c r="O1" i="1"/>
  <c r="O1" i="4" s="1"/>
  <c r="L1" i="1"/>
  <c r="L1" i="4" s="1"/>
  <c r="M1" i="1"/>
  <c r="M1" i="4" s="1"/>
  <c r="J1" i="1"/>
  <c r="J1" i="4" s="1"/>
  <c r="K1" i="1"/>
  <c r="K1" i="4" s="1"/>
  <c r="I1" i="1"/>
  <c r="I1" i="4" s="1"/>
  <c r="G1" i="1"/>
  <c r="G1" i="4" s="1"/>
  <c r="H1" i="1"/>
  <c r="H1" i="4" s="1"/>
  <c r="L2" i="3" a="1"/>
  <c r="L2" i="3" s="1"/>
  <c r="P15" i="3"/>
  <c r="P16" i="3" s="1"/>
  <c r="G3" i="3"/>
  <c r="G2" i="1" s="1"/>
  <c r="G2" i="4" s="1"/>
  <c r="D1" i="1"/>
  <c r="D1" i="4" s="1"/>
  <c r="C1" i="1"/>
  <c r="C1" i="4" s="1"/>
  <c r="F2" i="1" l="1"/>
  <c r="F2" i="4" s="1"/>
  <c r="N2" i="1"/>
  <c r="N2" i="4" s="1"/>
  <c r="L2" i="1"/>
  <c r="L2" i="4" s="1"/>
  <c r="E2" i="1"/>
  <c r="E2" i="4" s="1"/>
  <c r="B17" i="1"/>
  <c r="B17" i="4" s="1"/>
  <c r="M2" i="1"/>
  <c r="M2" i="4" s="1"/>
  <c r="H2" i="1"/>
  <c r="H2" i="4" s="1"/>
  <c r="J2" i="1"/>
  <c r="J2" i="4" s="1"/>
  <c r="D2" i="1"/>
  <c r="D2" i="4" s="1"/>
  <c r="C2" i="1"/>
  <c r="C2" i="4" s="1"/>
  <c r="O2" i="1"/>
  <c r="O2" i="4" s="1"/>
  <c r="A2" i="1"/>
  <c r="A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B9" i="1"/>
  <c r="B9" i="4" s="1"/>
  <c r="B10" i="1"/>
  <c r="B10" i="4" s="1"/>
  <c r="B11" i="1"/>
  <c r="B11" i="4" s="1"/>
  <c r="B12" i="1"/>
  <c r="B12" i="4" s="1"/>
  <c r="B13" i="1"/>
  <c r="B13" i="4" s="1"/>
  <c r="B14" i="1"/>
  <c r="B14" i="4" s="1"/>
  <c r="B15" i="1"/>
  <c r="B15" i="4" s="1"/>
  <c r="B16" i="1"/>
  <c r="B16" i="4" s="1"/>
  <c r="Q2" i="1"/>
  <c r="Q2" i="4" s="1"/>
  <c r="P2" i="1"/>
  <c r="P2" i="4" s="1"/>
  <c r="K2" i="1"/>
  <c r="K2" i="4" s="1"/>
  <c r="I2" i="1"/>
  <c r="I2" i="4" s="1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<sst xmlns="http://schemas.openxmlformats.org/spreadsheetml/2006/main" count="43" uniqueCount="40">
  <si>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</si>
  <si>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</si>
  <si>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</si>
  <si>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</si>
  <si>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</si>
  <si>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</si>
  <si>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</si>
  <si>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</si>
  <si>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</si>
  <si>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</si>
  <si>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</si>
  <si>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</si>
  <si>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</si>
  <si>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</si>
  <si>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</si>
  <si>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</si>
  <si>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</si>
  <si>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</si>
  <si>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</si>
  <si>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</si>
  <si>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</si>
  <si>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</si>
  <si>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</si>
  <si>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</si>
  <si>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</si>
  <si>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</si>
  <si>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</si>
  <si>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</si>
  <si>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</si>
  <si>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</si>
  <si>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</si>
  <si>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</si>
  <si>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</si>
  <si>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</si>
  <si>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</si>
  <si>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</si>
  <si>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</si>
  <si>
    <t>SP6</t>
  </si>
  <si>
    <t>SP7</t>
  </si>
  <si>
    <t>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</si>
</sst>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'1D'!$G$2:$G$18</c:f>
              <c:numCache>
                <c:formatCode>General</c:formatCode>
                <c:ptCount val="17"/>
                <c:pt idx="0">
                  <c:v>0</c:v>
                </c:pt>
                <c:pt idx="1">
                  <c:v>-27.724987532717748</c:v>
                </c:pt>
                <c:pt idx="2">
                  <c:v>-37.664050272399507</c:v>
                </c:pt>
                <c:pt idx="3">
                  <c:v>-97.810790328839872</c:v>
                </c:pt>
                <c:pt idx="4">
                  <c:v>-28.436626895953196</c:v>
                </c:pt>
                <c:pt idx="5">
                  <c:v>31.182130167887038</c:v>
                </c:pt>
                <c:pt idx="6">
                  <c:v>7.0921057337858571</c:v>
                </c:pt>
                <c:pt idx="7">
                  <c:v>29.556424190960797</c:v>
                </c:pt>
                <c:pt idx="8">
                  <c:v>4.719261500049015</c:v>
                </c:pt>
                <c:pt idx="9">
                  <c:v>81.802790222639644</c:v>
                </c:pt>
                <c:pt idx="10">
                  <c:v>-23.284003375989101</c:v>
                </c:pt>
                <c:pt idx="11">
                  <c:v>17.058332373305333</c:v>
                </c:pt>
                <c:pt idx="12">
                  <c:v>79.216965594853804</c:v>
                </c:pt>
                <c:pt idx="13">
                  <c:v>16.110097015334048</c:v>
                </c:pt>
                <c:pt idx="14">
                  <c:v>-18.362431574192243</c:v>
                </c:pt>
                <c:pt idx="15">
                  <c:v>56.205467721551017</c:v>
                </c:pt>
                <c:pt idx="16">
                  <c:v>0</c:v>
                </c:pt>
              </c:numCache>
            </c:numRef>
          </c:xVal>
          <c:yVal>
            <c:numRef>
              <c:f>'1D'!$H$2:$H$18</c:f>
              <c:numCache>
                <c:formatCode>General</c:formatCode>
                <c:ptCount val="17"/>
                <c:pt idx="0">
                  <c:v>0</c:v>
                </c:pt>
                <c:pt idx="1">
                  <c:v>-28.855678418106393</c:v>
                </c:pt>
                <c:pt idx="2">
                  <c:v>-10.632188229978141</c:v>
                </c:pt>
                <c:pt idx="3">
                  <c:v>95.121346397608633</c:v>
                </c:pt>
                <c:pt idx="4">
                  <c:v>9.9041792641100415</c:v>
                </c:pt>
                <c:pt idx="5">
                  <c:v>1.1629306024616426E-2</c:v>
                </c:pt>
                <c:pt idx="6">
                  <c:v>85.182521281812839</c:v>
                </c:pt>
                <c:pt idx="7">
                  <c:v>-96.102703124747592</c:v>
                </c:pt>
                <c:pt idx="8">
                  <c:v>3.311107400487785</c:v>
                </c:pt>
                <c:pt idx="9">
                  <c:v>85.76339424756037</c:v>
                </c:pt>
                <c:pt idx="10">
                  <c:v>96.97586908437772</c:v>
                </c:pt>
                <c:pt idx="11">
                  <c:v>58.179046759586953</c:v>
                </c:pt>
                <c:pt idx="12">
                  <c:v>-26.656563770207754</c:v>
                </c:pt>
                <c:pt idx="13">
                  <c:v>-2.8850773296670553</c:v>
                </c:pt>
                <c:pt idx="14">
                  <c:v>35.960926516467111</c:v>
                </c:pt>
                <c:pt idx="15">
                  <c:v>-74.675701268826742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8"/>
  <sheetViews>
    <sheetView workbookViewId="0">
      <selection activeCell="P5" sqref="P5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Rigid</v>
      </c>
      <c r="C2" cm="1">
        <f t="array" aca="1" ref="C2:E2" ca="1">_xlfn.XLOOKUP(B2,OFFSET($R$2,0,0,$P$8,1),OFFSET($S$2,0,0,$P$8,3))</f>
        <v>0.84721111246465486</v>
      </c>
      <c r="D2" s="8">
        <f ca="1"/>
        <v>14.801005199691341</v>
      </c>
      <c r="E2" s="2">
        <f ca="1"/>
        <v>16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7" ca="1">_xlfn.RANDARRAY(P2+1,1,P7,P6,FALSE)</f>
        <v>3.3985489873536917E-2</v>
      </c>
      <c r="O2" s="1" t="s">
        <v>16</v>
      </c>
      <c r="P2">
        <v>15</v>
      </c>
      <c r="R2" t="s">
        <v>29</v>
      </c>
      <c r="S2" cm="1">
        <f t="array" aca="1" ref="S2:S4" ca="1">_xlfn.RANDARRAY(P8,1,P10,P9,FALSE)</f>
        <v>0.84721111246465486</v>
      </c>
      <c r="T2" cm="1">
        <f t="array" aca="1" ref="T2:T4" ca="1">_xlfn.RANDARRAY(P8,1,P12,P11,FALSE)</f>
        <v>14.801005199691341</v>
      </c>
      <c r="U2">
        <v>16</v>
      </c>
    </row>
    <row r="3" spans="1:21" x14ac:dyDescent="0.25">
      <c r="A3" t="s">
        <v>8</v>
      </c>
      <c r="B3" t="str">
        <f ca="1">OFFSET($R$1,RANDBETWEEN(1,$P$8),0)</f>
        <v>11 metre</v>
      </c>
      <c r="C3" cm="1">
        <f t="array" aca="1" ref="C3:E3" ca="1">_xlfn.XLOOKUP(B3,OFFSET($R$2,0,0,$P$8,1),OFFSET($S$2,0,0,$P$8,3))</f>
        <v>1.0013820329211229</v>
      </c>
      <c r="D3" s="8">
        <f ca="1"/>
        <v>10.316414891127934</v>
      </c>
      <c r="E3" s="2">
        <f ca="1"/>
        <v>30</v>
      </c>
      <c r="F3">
        <v>1</v>
      </c>
      <c r="G3" cm="1">
        <f t="array" aca="1" ref="G3:H17" ca="1">_xlfn.RANDARRAY(P2,2,P4,P3,FALSE)</f>
        <v>-27.724987532717748</v>
      </c>
      <c r="H3">
        <f ca="1"/>
        <v>-28.855678418106393</v>
      </c>
      <c r="I3" cm="1">
        <f t="array" aca="1" ref="I3:I17" ca="1">_xlfn.RANDARRAY(P2,1,1,ROUNDUP((P14/P2),0),TRUE)</f>
        <v>5</v>
      </c>
      <c r="J3">
        <f ca="1">IF(RAND()&lt;$P$5,RANDBETWEEN(5,23), 0)</f>
        <v>0</v>
      </c>
      <c r="K3">
        <f ca="1">IF(J3=0,24,J3+1)</f>
        <v>24</v>
      </c>
      <c r="L3">
        <f ca="1"/>
        <v>0.15775019707717744</v>
      </c>
      <c r="O3" s="1" t="s">
        <v>14</v>
      </c>
      <c r="P3">
        <v>100</v>
      </c>
      <c r="R3" t="s">
        <v>30</v>
      </c>
      <c r="S3">
        <f ca="1"/>
        <v>0.70042625403816117</v>
      </c>
      <c r="T3">
        <f ca="1"/>
        <v>11.533975482052703</v>
      </c>
      <c r="U3">
        <v>22</v>
      </c>
    </row>
    <row r="4" spans="1:21" x14ac:dyDescent="0.25">
      <c r="A4" t="s">
        <v>34</v>
      </c>
      <c r="B4" t="str">
        <f ca="1">OFFSET($R$1,RANDBETWEEN(1,$P$8),0)</f>
        <v>8 metre</v>
      </c>
      <c r="C4" cm="1">
        <f t="array" aca="1" ref="C4:E4" ca="1">_xlfn.XLOOKUP(B4,OFFSET($R$2,0,0,$P$8,1),OFFSET($S$2,0,0,$P$8,3))</f>
        <v>0.70042625403816117</v>
      </c>
      <c r="D4" s="8">
        <f ca="1"/>
        <v>11.533975482052703</v>
      </c>
      <c r="E4" s="2">
        <f ca="1"/>
        <v>22</v>
      </c>
      <c r="F4">
        <v>2</v>
      </c>
      <c r="G4">
        <f ca="1"/>
        <v>-37.664050272399507</v>
      </c>
      <c r="H4">
        <f ca="1"/>
        <v>-10.632188229978141</v>
      </c>
      <c r="I4">
        <f ca="1"/>
        <v>4</v>
      </c>
      <c r="J4">
        <f t="shared" ref="J4:J17" ca="1" si="0">IF(RAND()&lt;$P$5,RANDBETWEEN(5,23), 0)</f>
        <v>22</v>
      </c>
      <c r="K4">
        <f t="shared" ref="K4:K6" ca="1" si="1">IF(J4=0,24,J4+1)</f>
        <v>23</v>
      </c>
      <c r="L4">
        <f ca="1"/>
        <v>7.374769695576161E-2</v>
      </c>
      <c r="O4" s="1" t="s">
        <v>15</v>
      </c>
      <c r="P4">
        <v>-100</v>
      </c>
      <c r="R4" t="s">
        <v>31</v>
      </c>
      <c r="S4">
        <f ca="1"/>
        <v>1.0013820329211229</v>
      </c>
      <c r="T4">
        <f ca="1"/>
        <v>10.316414891127934</v>
      </c>
      <c r="U4">
        <v>30</v>
      </c>
    </row>
    <row r="5" spans="1:21" x14ac:dyDescent="0.25">
      <c r="A5" t="s">
        <v>35</v>
      </c>
      <c r="B5" t="str">
        <f ca="1">OFFSET($R$1,RANDBETWEEN(1,$P$8),0)</f>
        <v>11 metre</v>
      </c>
      <c r="C5" cm="1">
        <f t="array" aca="1" ref="C5:E5" ca="1">_xlfn.XLOOKUP(B5,OFFSET($R$2,0,0,$P$8,1),OFFSET($S$2,0,0,$P$8,3))</f>
        <v>1.0013820329211229</v>
      </c>
      <c r="D5" s="8">
        <f ca="1"/>
        <v>10.316414891127934</v>
      </c>
      <c r="E5" s="2">
        <f ca="1"/>
        <v>30</v>
      </c>
      <c r="F5">
        <v>3</v>
      </c>
      <c r="G5">
        <f ca="1"/>
        <v>-97.810790328839872</v>
      </c>
      <c r="H5">
        <f ca="1"/>
        <v>95.121346397608633</v>
      </c>
      <c r="I5">
        <f ca="1"/>
        <v>11</v>
      </c>
      <c r="J5">
        <f t="shared" ca="1" si="0"/>
        <v>0</v>
      </c>
      <c r="K5">
        <f t="shared" ca="1" si="1"/>
        <v>24</v>
      </c>
      <c r="L5">
        <f ca="1"/>
        <v>0.12468391703706849</v>
      </c>
      <c r="O5" s="1" t="s">
        <v>23</v>
      </c>
      <c r="P5" s="5">
        <f ca="1">COUNT(E:E)/P2/2</f>
        <v>0.26666666666666666</v>
      </c>
      <c r="R5" s="6"/>
    </row>
    <row r="6" spans="1:21" x14ac:dyDescent="0.25">
      <c r="A6" t="s">
        <v>36</v>
      </c>
      <c r="B6" t="str">
        <f ca="1">OFFSET($R$1,RANDBETWEEN(1,$P$8),0)</f>
        <v>11 metre</v>
      </c>
      <c r="C6" cm="1">
        <f t="array" aca="1" ref="C6:E6" ca="1">_xlfn.XLOOKUP(B6,OFFSET($R$2,0,0,$P$8,1),OFFSET($S$2,0,0,$P$8,3))</f>
        <v>1.0013820329211229</v>
      </c>
      <c r="D6" s="8">
        <f ca="1"/>
        <v>10.316414891127934</v>
      </c>
      <c r="E6" s="2">
        <f ca="1"/>
        <v>30</v>
      </c>
      <c r="F6">
        <v>4</v>
      </c>
      <c r="G6">
        <f ca="1"/>
        <v>-28.436626895953196</v>
      </c>
      <c r="H6">
        <f ca="1"/>
        <v>9.9041792641100415</v>
      </c>
      <c r="I6">
        <f ca="1"/>
        <v>6</v>
      </c>
      <c r="J6">
        <f t="shared" ca="1" si="0"/>
        <v>6</v>
      </c>
      <c r="K6">
        <f t="shared" ca="1" si="1"/>
        <v>7</v>
      </c>
      <c r="L6">
        <f ca="1"/>
        <v>3.9633752587088872E-2</v>
      </c>
      <c r="O6" s="1" t="s">
        <v>25</v>
      </c>
      <c r="P6">
        <f>10/60</f>
        <v>0.16666666666666666</v>
      </c>
      <c r="R6" s="6"/>
    </row>
    <row r="7" spans="1:21" x14ac:dyDescent="0.25">
      <c r="A7" t="s">
        <v>37</v>
      </c>
      <c r="B7" t="str">
        <f t="shared" ref="B7:B9" ca="1" si="2">OFFSET($R$1,RANDBETWEEN(1,$P$8),0)</f>
        <v>8 metre</v>
      </c>
      <c r="C7" cm="1">
        <f t="array" aca="1" ref="C7:E7" ca="1">_xlfn.XLOOKUP(B7,OFFSET($R$2,0,0,$P$8,1),OFFSET($S$2,0,0,$P$8,3))</f>
        <v>0.70042625403816117</v>
      </c>
      <c r="D7" s="8">
        <f ca="1"/>
        <v>11.533975482052703</v>
      </c>
      <c r="E7" s="2">
        <f ca="1"/>
        <v>22</v>
      </c>
      <c r="F7">
        <v>5</v>
      </c>
      <c r="G7">
        <f ca="1"/>
        <v>31.182130167887038</v>
      </c>
      <c r="H7">
        <f ca="1"/>
        <v>1.1629306024616426E-2</v>
      </c>
      <c r="I7">
        <f ca="1"/>
        <v>11</v>
      </c>
      <c r="J7">
        <f t="shared" ca="1" si="0"/>
        <v>0</v>
      </c>
      <c r="K7">
        <f t="shared" ref="K7" ca="1" si="3">IF(J7=0,24,J7+1)</f>
        <v>24</v>
      </c>
      <c r="L7">
        <f ca="1"/>
        <v>0.15187994408062272</v>
      </c>
      <c r="O7" s="1" t="s">
        <v>24</v>
      </c>
      <c r="P7">
        <f>1/60</f>
        <v>1.6666666666666666E-2</v>
      </c>
    </row>
    <row r="8" spans="1:21" x14ac:dyDescent="0.25">
      <c r="A8" t="s">
        <v>38</v>
      </c>
      <c r="B8" t="str">
        <f t="shared" ca="1" si="2"/>
        <v>8 metre</v>
      </c>
      <c r="C8" cm="1">
        <f t="array" aca="1" ref="C8:E8" ca="1">_xlfn.XLOOKUP(B8,OFFSET($R$2,0,0,$P$8,1),OFFSET($S$2,0,0,$P$8,3))</f>
        <v>0.70042625403816117</v>
      </c>
      <c r="D8" s="8">
        <f ca="1"/>
        <v>11.533975482052703</v>
      </c>
      <c r="E8" s="2">
        <f ca="1"/>
        <v>22</v>
      </c>
      <c r="F8">
        <v>6</v>
      </c>
      <c r="G8">
        <f ca="1"/>
        <v>7.0921057337858571</v>
      </c>
      <c r="H8">
        <f ca="1"/>
        <v>85.182521281812839</v>
      </c>
      <c r="I8">
        <f ca="1"/>
        <v>7</v>
      </c>
      <c r="J8">
        <f t="shared" ca="1" si="0"/>
        <v>0</v>
      </c>
      <c r="K8">
        <f t="shared" ref="K8:K17" ca="1" si="4">IF(J8=0,24,J8+1)</f>
        <v>24</v>
      </c>
      <c r="L8">
        <f ca="1"/>
        <v>0.16535043894631951</v>
      </c>
      <c r="O8" s="1" t="s">
        <v>32</v>
      </c>
      <c r="P8">
        <v>3</v>
      </c>
    </row>
    <row r="9" spans="1:21" x14ac:dyDescent="0.25">
      <c r="A9" t="s">
        <v>39</v>
      </c>
      <c r="B9" t="str">
        <f t="shared" ca="1" si="2"/>
        <v>11 metre</v>
      </c>
      <c r="C9" cm="1">
        <f t="array" aca="1" ref="C9:E9" ca="1">_xlfn.XLOOKUP(B9,OFFSET($R$2,0,0,$P$8,1),OFFSET($S$2,0,0,$P$8,3))</f>
        <v>1.0013820329211229</v>
      </c>
      <c r="D9" s="8">
        <f ca="1"/>
        <v>10.316414891127934</v>
      </c>
      <c r="E9" s="2">
        <f ca="1"/>
        <v>30</v>
      </c>
      <c r="F9">
        <v>7</v>
      </c>
      <c r="G9">
        <f ca="1"/>
        <v>29.556424190960797</v>
      </c>
      <c r="H9">
        <f ca="1"/>
        <v>-96.102703124747592</v>
      </c>
      <c r="I9">
        <f ca="1"/>
        <v>6</v>
      </c>
      <c r="J9">
        <f t="shared" ca="1" si="0"/>
        <v>0</v>
      </c>
      <c r="K9">
        <f t="shared" ca="1" si="4"/>
        <v>24</v>
      </c>
      <c r="L9">
        <f ca="1"/>
        <v>0.11210482888017162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4.719261500049015</v>
      </c>
      <c r="H10">
        <f ca="1"/>
        <v>3.311107400487785</v>
      </c>
      <c r="I10">
        <f ca="1"/>
        <v>11</v>
      </c>
      <c r="J10">
        <f t="shared" ca="1" si="0"/>
        <v>0</v>
      </c>
      <c r="K10">
        <f t="shared" ca="1" si="4"/>
        <v>24</v>
      </c>
      <c r="L10">
        <f ca="1"/>
        <v>7.8639891449885618E-2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81.802790222639644</v>
      </c>
      <c r="H11">
        <f ca="1"/>
        <v>85.76339424756037</v>
      </c>
      <c r="I11">
        <f ca="1"/>
        <v>12</v>
      </c>
      <c r="J11">
        <f t="shared" ca="1" si="0"/>
        <v>0</v>
      </c>
      <c r="K11">
        <f t="shared" ca="1" si="4"/>
        <v>24</v>
      </c>
      <c r="L11">
        <f ca="1"/>
        <v>0.13695207055273628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-23.284003375989101</v>
      </c>
      <c r="H12">
        <f ca="1"/>
        <v>96.97586908437772</v>
      </c>
      <c r="I12">
        <f ca="1"/>
        <v>4</v>
      </c>
      <c r="J12">
        <f t="shared" ca="1" si="0"/>
        <v>0</v>
      </c>
      <c r="K12">
        <f t="shared" ca="1" si="4"/>
        <v>24</v>
      </c>
      <c r="L12">
        <f ca="1"/>
        <v>1.7528688591828046E-2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17.058332373305333</v>
      </c>
      <c r="H13">
        <f ca="1"/>
        <v>58.179046759586953</v>
      </c>
      <c r="I13">
        <f ca="1"/>
        <v>3</v>
      </c>
      <c r="J13">
        <f t="shared" ca="1" si="0"/>
        <v>0</v>
      </c>
      <c r="K13">
        <f t="shared" ca="1" si="4"/>
        <v>24</v>
      </c>
      <c r="L13">
        <f ca="1"/>
        <v>0.10072449017839782</v>
      </c>
    </row>
    <row r="14" spans="1:21" x14ac:dyDescent="0.25">
      <c r="F14">
        <v>12</v>
      </c>
      <c r="G14">
        <f ca="1"/>
        <v>79.216965594853804</v>
      </c>
      <c r="H14">
        <f ca="1"/>
        <v>-26.656563770207754</v>
      </c>
      <c r="I14">
        <f ca="1"/>
        <v>14</v>
      </c>
      <c r="J14">
        <f t="shared" ca="1" si="0"/>
        <v>0</v>
      </c>
      <c r="K14">
        <f t="shared" ca="1" si="4"/>
        <v>24</v>
      </c>
      <c r="L14">
        <f ca="1"/>
        <v>7.13136112313629E-2</v>
      </c>
      <c r="O14" s="1" t="s">
        <v>18</v>
      </c>
      <c r="P14">
        <f ca="1">SUM(E:E)</f>
        <v>202</v>
      </c>
    </row>
    <row r="15" spans="1:21" x14ac:dyDescent="0.25">
      <c r="F15">
        <v>13</v>
      </c>
      <c r="G15">
        <f ca="1"/>
        <v>16.110097015334048</v>
      </c>
      <c r="H15">
        <f ca="1"/>
        <v>-2.8850773296670553</v>
      </c>
      <c r="I15">
        <f ca="1"/>
        <v>5</v>
      </c>
      <c r="J15">
        <f t="shared" ca="1" si="0"/>
        <v>0</v>
      </c>
      <c r="K15">
        <f t="shared" ca="1" si="4"/>
        <v>24</v>
      </c>
      <c r="L15">
        <f ca="1"/>
        <v>0.10362765634694243</v>
      </c>
      <c r="O15" s="1" t="s">
        <v>26</v>
      </c>
      <c r="P15">
        <f ca="1">SUM(I:I)</f>
        <v>116</v>
      </c>
    </row>
    <row r="16" spans="1:21" x14ac:dyDescent="0.25">
      <c r="F16">
        <v>14</v>
      </c>
      <c r="G16">
        <f ca="1"/>
        <v>-18.362431574192243</v>
      </c>
      <c r="H16">
        <f ca="1"/>
        <v>35.960926516467111</v>
      </c>
      <c r="I16">
        <f ca="1"/>
        <v>7</v>
      </c>
      <c r="J16">
        <f t="shared" ca="1" si="0"/>
        <v>0</v>
      </c>
      <c r="K16">
        <f t="shared" ca="1" si="4"/>
        <v>24</v>
      </c>
      <c r="L16">
        <f ca="1"/>
        <v>6.3956684359693705E-2</v>
      </c>
      <c r="P16" s="5">
        <f ca="1">P15/P14</f>
        <v>0.57425742574257421</v>
      </c>
    </row>
    <row r="17" spans="6:12" x14ac:dyDescent="0.25">
      <c r="F17">
        <v>15</v>
      </c>
      <c r="G17">
        <f ca="1"/>
        <v>56.205467721551017</v>
      </c>
      <c r="H17">
        <f ca="1"/>
        <v>-74.675701268826742</v>
      </c>
      <c r="I17">
        <f ca="1"/>
        <v>10</v>
      </c>
      <c r="J17">
        <f t="shared" ca="1" si="0"/>
        <v>20</v>
      </c>
      <c r="K17">
        <f t="shared" ca="1" si="4"/>
        <v>21</v>
      </c>
      <c r="L17">
        <f ca="1"/>
        <v>4.7014101156401089E-2</v>
      </c>
    </row>
    <row r="18" spans="6:12" x14ac:dyDescent="0.25">
      <c r="F18" t="s">
        <v>11</v>
      </c>
      <c r="G18">
        <v>0</v>
      </c>
      <c r="H18">
        <v>0</v>
      </c>
      <c r="I18">
        <v>0</v>
      </c>
      <c r="J18">
        <v>0</v>
      </c>
      <c r="K18">
        <v>32</v>
      </c>
      <c r="L18">
        <v>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Q17"/>
  <sheetViews>
    <sheetView workbookViewId="0">
      <selection activeCell="I16" sqref="I16"/>
    </sheetView>
  </sheetViews>
  <sheetFormatPr defaultRowHeight="15" x14ac:dyDescent="0.25"/>
  <sheetData>
    <row r="1" spans="1:17" x14ac:dyDescent="0.25">
      <c r="A1">
        <f>SQRT(('1D'!$G$2-'1D'!$G2)^2+('1D'!$H$2-'1D'!$H2)^2)</f>
        <v>0</v>
      </c>
      <c r="B1">
        <f ca="1">SQRT(('1D'!$G$3-'1D'!$G2)^2+('1D'!$H$3-'1D'!$H2)^2)</f>
        <v>40.016560455123148</v>
      </c>
      <c r="C1">
        <f ca="1">SQRT(('1D'!$G$4-'1D'!$G2)^2+('1D'!$H$4-'1D'!$H2)^2)</f>
        <v>39.135969509896178</v>
      </c>
      <c r="D1">
        <f ca="1">SQRT(('1D'!$G$5-'1D'!$G2)^2+('1D'!$H$5-'1D'!$H2)^2)</f>
        <v>136.43687641266979</v>
      </c>
      <c r="E1">
        <f ca="1">SQRT(('1D'!$G$6-'1D'!$G2)^2+('1D'!$H$6-'1D'!$H2)^2)</f>
        <v>30.112032746317144</v>
      </c>
      <c r="F1">
        <f ca="1">SQRT(('1D'!$G$7-'1D'!$G2)^2+('1D'!$H$7-'1D'!$H2)^2)</f>
        <v>31.182132336448859</v>
      </c>
      <c r="G1">
        <f ca="1">SQRT(('1D'!$G$8-'1D'!$G2)^2+('1D'!$H$8-'1D'!$H2)^2)</f>
        <v>85.477247824586016</v>
      </c>
      <c r="H1">
        <f ca="1">SQRT(('1D'!$G$9-'1D'!$G2)^2+('1D'!$H$9-'1D'!$H2)^2)</f>
        <v>100.5450732698494</v>
      </c>
      <c r="I1">
        <f ca="1">SQRT(('1D'!$G$10-'1D'!$G2)^2+('1D'!$H$10-'1D'!$H2)^2)</f>
        <v>5.7649684581452707</v>
      </c>
      <c r="J1">
        <f ca="1">SQRT(('1D'!$G$11-'1D'!$G2)^2+('1D'!$H$11-'1D'!$H2)^2)</f>
        <v>118.52027793197102</v>
      </c>
      <c r="K1">
        <f ca="1">SQRT(('1D'!$G$12-'1D'!$G2)^2+('1D'!$H$12-'1D'!$H2)^2)</f>
        <v>99.731960764257707</v>
      </c>
      <c r="L1">
        <f ca="1">SQRT(('1D'!$G$13-'1D'!$G2)^2+('1D'!$H$13-'1D'!$H2)^2)</f>
        <v>60.62827875845035</v>
      </c>
      <c r="M1">
        <f ca="1">SQRT(('1D'!$G$14-'1D'!$G2)^2+('1D'!$H$14-'1D'!$H2)^2)</f>
        <v>83.581696740921714</v>
      </c>
      <c r="N1">
        <f ca="1">SQRT(('1D'!$G$15-'1D'!$G2)^2+('1D'!$H$15-'1D'!$H2)^2)</f>
        <v>16.366395358833106</v>
      </c>
      <c r="O1">
        <f ca="1">SQRT(('1D'!$G$16-'1D'!$G2)^2+('1D'!$H$16-'1D'!$H2)^2)</f>
        <v>40.377804908633159</v>
      </c>
      <c r="P1">
        <f ca="1">SQRT(('1D'!$G$17-'1D'!$G2)^2+('1D'!$H$17-'1D'!$H2)^2)</f>
        <v>93.463976813472712</v>
      </c>
      <c r="Q1">
        <f>SQRT(('1D'!$G$18-'1D'!$G2)^2+('1D'!$H$18-'1D'!$H2)^2)</f>
        <v>0</v>
      </c>
    </row>
    <row r="2" spans="1:17" x14ac:dyDescent="0.25">
      <c r="A2">
        <f ca="1">SQRT(('1D'!$G$2-'1D'!$G3)^2+('1D'!$H$2-'1D'!$H3)^2)</f>
        <v>40.016560455123148</v>
      </c>
      <c r="B2">
        <f ca="1">SQRT(('1D'!$G$3-'1D'!$G3)^2+('1D'!$H$3-'1D'!$H3)^2)</f>
        <v>0</v>
      </c>
      <c r="C2">
        <f ca="1">SQRT(('1D'!$G$4-'1D'!$G3)^2+('1D'!$H$4-'1D'!$H3)^2)</f>
        <v>20.757662748492109</v>
      </c>
      <c r="D2">
        <f ca="1">SQRT(('1D'!$G$5-'1D'!$G3)^2+('1D'!$H$5-'1D'!$H3)^2)</f>
        <v>142.4160188873897</v>
      </c>
      <c r="E2">
        <f ca="1">SQRT(('1D'!$G$6-'1D'!$G3)^2+('1D'!$H$6-'1D'!$H3)^2)</f>
        <v>38.766390057999708</v>
      </c>
      <c r="F2">
        <f ca="1">SQRT(('1D'!$G$7-'1D'!$G3)^2+('1D'!$H$7-'1D'!$H3)^2)</f>
        <v>65.600075998679898</v>
      </c>
      <c r="G2">
        <f ca="1">SQRT(('1D'!$G$8-'1D'!$G3)^2+('1D'!$H$8-'1D'!$H3)^2)</f>
        <v>119.23481443910192</v>
      </c>
      <c r="H2">
        <f ca="1">SQRT(('1D'!$G$9-'1D'!$G3)^2+('1D'!$H$9-'1D'!$H3)^2)</f>
        <v>88.336416391843684</v>
      </c>
      <c r="I2">
        <f ca="1">SQRT(('1D'!$G$10-'1D'!$G3)^2+('1D'!$H$10-'1D'!$H3)^2)</f>
        <v>45.687322149579948</v>
      </c>
      <c r="J2">
        <f ca="1">SQRT(('1D'!$G$11-'1D'!$G3)^2+('1D'!$H$11-'1D'!$H3)^2)</f>
        <v>158.53663904209765</v>
      </c>
      <c r="K2">
        <f ca="1">SQRT(('1D'!$G$12-'1D'!$G3)^2+('1D'!$H$12-'1D'!$H3)^2)</f>
        <v>125.9098911410467</v>
      </c>
      <c r="L2">
        <f ca="1">SQRT(('1D'!$G$13-'1D'!$G3)^2+('1D'!$H$13-'1D'!$H3)^2)</f>
        <v>97.880483900325146</v>
      </c>
      <c r="M2">
        <f ca="1">SQRT(('1D'!$G$14-'1D'!$G3)^2+('1D'!$H$14-'1D'!$H3)^2)</f>
        <v>106.96456162661684</v>
      </c>
      <c r="N2">
        <f ca="1">SQRT(('1D'!$G$15-'1D'!$G3)^2+('1D'!$H$15-'1D'!$H3)^2)</f>
        <v>50.950826865024432</v>
      </c>
      <c r="O2">
        <f ca="1">SQRT(('1D'!$G$16-'1D'!$G3)^2+('1D'!$H$16-'1D'!$H3)^2)</f>
        <v>65.489310038517729</v>
      </c>
      <c r="P2">
        <f ca="1">SQRT(('1D'!$G$17-'1D'!$G3)^2+('1D'!$H$17-'1D'!$H3)^2)</f>
        <v>95.623197045640268</v>
      </c>
      <c r="Q2">
        <f ca="1">SQRT(('1D'!$G$18-'1D'!$G3)^2+('1D'!$H$18-'1D'!$H3)^2)</f>
        <v>40.016560455123148</v>
      </c>
    </row>
    <row r="3" spans="1:17" x14ac:dyDescent="0.25">
      <c r="A3">
        <f ca="1">SQRT(('1D'!$G$2-'1D'!$G4)^2+('1D'!$H$2-'1D'!$H4)^2)</f>
        <v>39.135969509896178</v>
      </c>
      <c r="B3">
        <f ca="1">SQRT(('1D'!$G$3-'1D'!$G4)^2+('1D'!$H$3-'1D'!$H4)^2)</f>
        <v>20.757662748492109</v>
      </c>
      <c r="C3">
        <f ca="1">SQRT(('1D'!$G$4-'1D'!$G4)^2+('1D'!$H$4-'1D'!$H4)^2)</f>
        <v>0</v>
      </c>
      <c r="D3">
        <f ca="1">SQRT(('1D'!$G$5-'1D'!$G4)^2+('1D'!$H$5-'1D'!$H4)^2)</f>
        <v>121.66117057486009</v>
      </c>
      <c r="E3">
        <f ca="1">SQRT(('1D'!$G$6-'1D'!$G4)^2+('1D'!$H$6-'1D'!$H4)^2)</f>
        <v>22.514167362361629</v>
      </c>
      <c r="F3">
        <f ca="1">SQRT(('1D'!$G$7-'1D'!$G4)^2+('1D'!$H$7-'1D'!$H4)^2)</f>
        <v>69.664104192591282</v>
      </c>
      <c r="G3">
        <f ca="1">SQRT(('1D'!$G$8-'1D'!$G4)^2+('1D'!$H$8-'1D'!$H4)^2)</f>
        <v>105.75240923628591</v>
      </c>
      <c r="H3">
        <f ca="1">SQRT(('1D'!$G$9-'1D'!$G4)^2+('1D'!$H$9-'1D'!$H4)^2)</f>
        <v>108.73730318274535</v>
      </c>
      <c r="I3">
        <f ca="1">SQRT(('1D'!$G$10-'1D'!$G4)^2+('1D'!$H$10-'1D'!$H4)^2)</f>
        <v>44.617940448200251</v>
      </c>
      <c r="J3">
        <f ca="1">SQRT(('1D'!$G$11-'1D'!$G4)^2+('1D'!$H$11-'1D'!$H4)^2)</f>
        <v>153.50711481573438</v>
      </c>
      <c r="K3">
        <f ca="1">SQRT(('1D'!$G$12-'1D'!$G4)^2+('1D'!$H$12-'1D'!$H4)^2)</f>
        <v>108.56463396388651</v>
      </c>
      <c r="L3">
        <f ca="1">SQRT(('1D'!$G$13-'1D'!$G4)^2+('1D'!$H$13-'1D'!$H4)^2)</f>
        <v>87.917718482750033</v>
      </c>
      <c r="M3">
        <f ca="1">SQRT(('1D'!$G$14-'1D'!$G4)^2+('1D'!$H$14-'1D'!$H4)^2)</f>
        <v>117.97437213910244</v>
      </c>
      <c r="N3">
        <f ca="1">SQRT(('1D'!$G$15-'1D'!$G4)^2+('1D'!$H$15-'1D'!$H4)^2)</f>
        <v>54.329335021004823</v>
      </c>
      <c r="O3">
        <f ca="1">SQRT(('1D'!$G$16-'1D'!$G4)^2+('1D'!$H$16-'1D'!$H4)^2)</f>
        <v>50.432834801807424</v>
      </c>
      <c r="P3">
        <f ca="1">SQRT(('1D'!$G$17-'1D'!$G4)^2+('1D'!$H$17-'1D'!$H4)^2)</f>
        <v>113.63563688726249</v>
      </c>
      <c r="Q3">
        <f ca="1">SQRT(('1D'!$G$18-'1D'!$G4)^2+('1D'!$H$18-'1D'!$H4)^2)</f>
        <v>39.135969509896178</v>
      </c>
    </row>
    <row r="4" spans="1:17" x14ac:dyDescent="0.25">
      <c r="A4">
        <f ca="1">SQRT(('1D'!$G$2-'1D'!$G5)^2+('1D'!$H$2-'1D'!$H5)^2)</f>
        <v>136.43687641266979</v>
      </c>
      <c r="B4">
        <f ca="1">SQRT(('1D'!$G$3-'1D'!$G5)^2+('1D'!$H$3-'1D'!$H5)^2)</f>
        <v>142.4160188873897</v>
      </c>
      <c r="C4">
        <f ca="1">SQRT(('1D'!$G$4-'1D'!$G5)^2+('1D'!$H$4-'1D'!$H5)^2)</f>
        <v>121.66117057486009</v>
      </c>
      <c r="D4">
        <f ca="1">SQRT(('1D'!$G$5-'1D'!$G5)^2+('1D'!$H$5-'1D'!$H5)^2)</f>
        <v>0</v>
      </c>
      <c r="E4">
        <f ca="1">SQRT(('1D'!$G$6-'1D'!$G5)^2+('1D'!$H$6-'1D'!$H5)^2)</f>
        <v>109.88512240640907</v>
      </c>
      <c r="F4">
        <f ca="1">SQRT(('1D'!$G$7-'1D'!$G5)^2+('1D'!$H$7-'1D'!$H5)^2)</f>
        <v>160.26550415955413</v>
      </c>
      <c r="G4">
        <f ca="1">SQRT(('1D'!$G$8-'1D'!$G5)^2+('1D'!$H$8-'1D'!$H5)^2)</f>
        <v>105.37266176294699</v>
      </c>
      <c r="H4">
        <f ca="1">SQRT(('1D'!$G$9-'1D'!$G5)^2+('1D'!$H$9-'1D'!$H5)^2)</f>
        <v>229.75866566957046</v>
      </c>
      <c r="I4">
        <f ca="1">SQRT(('1D'!$G$10-'1D'!$G5)^2+('1D'!$H$10-'1D'!$H5)^2)</f>
        <v>137.62823661132583</v>
      </c>
      <c r="J4">
        <f ca="1">SQRT(('1D'!$G$11-'1D'!$G5)^2+('1D'!$H$11-'1D'!$H5)^2)</f>
        <v>179.85719220249553</v>
      </c>
      <c r="K4">
        <f ca="1">SQRT(('1D'!$G$12-'1D'!$G5)^2+('1D'!$H$12-'1D'!$H5)^2)</f>
        <v>74.549857329919476</v>
      </c>
      <c r="L4">
        <f ca="1">SQRT(('1D'!$G$13-'1D'!$G5)^2+('1D'!$H$13-'1D'!$H5)^2)</f>
        <v>120.66336997161096</v>
      </c>
      <c r="M4">
        <f ca="1">SQRT(('1D'!$G$14-'1D'!$G5)^2+('1D'!$H$14-'1D'!$H5)^2)</f>
        <v>214.8689967683091</v>
      </c>
      <c r="N4">
        <f ca="1">SQRT(('1D'!$G$15-'1D'!$G5)^2+('1D'!$H$15-'1D'!$H5)^2)</f>
        <v>150.27716947392332</v>
      </c>
      <c r="O4">
        <f ca="1">SQRT(('1D'!$G$16-'1D'!$G5)^2+('1D'!$H$16-'1D'!$H5)^2)</f>
        <v>99.05552477938906</v>
      </c>
      <c r="P4">
        <f ca="1">SQRT(('1D'!$G$17-'1D'!$G5)^2+('1D'!$H$17-'1D'!$H5)^2)</f>
        <v>229.24232842143775</v>
      </c>
      <c r="Q4">
        <f ca="1">SQRT(('1D'!$G$18-'1D'!$G5)^2+('1D'!$H$18-'1D'!$H5)^2)</f>
        <v>136.43687641266979</v>
      </c>
    </row>
    <row r="5" spans="1:17" x14ac:dyDescent="0.25">
      <c r="A5">
        <f ca="1">SQRT(('1D'!$G$2-'1D'!$G6)^2+('1D'!$H$2-'1D'!$H6)^2)</f>
        <v>30.112032746317144</v>
      </c>
      <c r="B5">
        <f ca="1">SQRT(('1D'!$G$3-'1D'!$G6)^2+('1D'!$H$3-'1D'!$H6)^2)</f>
        <v>38.766390057999708</v>
      </c>
      <c r="C5">
        <f ca="1">SQRT(('1D'!$G$4-'1D'!$G6)^2+('1D'!$H$4-'1D'!$H6)^2)</f>
        <v>22.514167362361629</v>
      </c>
      <c r="D5">
        <f ca="1">SQRT(('1D'!$G$5-'1D'!$G6)^2+('1D'!$H$5-'1D'!$H6)^2)</f>
        <v>109.88512240640907</v>
      </c>
      <c r="E5">
        <f ca="1">SQRT(('1D'!$G$6-'1D'!$G6)^2+('1D'!$H$6-'1D'!$H6)^2)</f>
        <v>0</v>
      </c>
      <c r="F5">
        <f ca="1">SQRT(('1D'!$G$7-'1D'!$G6)^2+('1D'!$H$7-'1D'!$H6)^2)</f>
        <v>60.433920429758778</v>
      </c>
      <c r="G5">
        <f ca="1">SQRT(('1D'!$G$8-'1D'!$G6)^2+('1D'!$H$8-'1D'!$H6)^2)</f>
        <v>83.241333598217437</v>
      </c>
      <c r="H5">
        <f ca="1">SQRT(('1D'!$G$9-'1D'!$G6)^2+('1D'!$H$9-'1D'!$H6)^2)</f>
        <v>120.83316220381933</v>
      </c>
      <c r="I5">
        <f ca="1">SQRT(('1D'!$G$10-'1D'!$G6)^2+('1D'!$H$10-'1D'!$H6)^2)</f>
        <v>33.805051869906094</v>
      </c>
      <c r="J5">
        <f ca="1">SQRT(('1D'!$G$11-'1D'!$G6)^2+('1D'!$H$11-'1D'!$H6)^2)</f>
        <v>133.81834547083756</v>
      </c>
      <c r="K5">
        <f ca="1">SQRT(('1D'!$G$12-'1D'!$G6)^2+('1D'!$H$12-'1D'!$H6)^2)</f>
        <v>87.224014452989906</v>
      </c>
      <c r="L5">
        <f ca="1">SQRT(('1D'!$G$13-'1D'!$G6)^2+('1D'!$H$13-'1D'!$H6)^2)</f>
        <v>66.334411511803935</v>
      </c>
      <c r="M5">
        <f ca="1">SQRT(('1D'!$G$14-'1D'!$G6)^2+('1D'!$H$14-'1D'!$H6)^2)</f>
        <v>113.69249714646149</v>
      </c>
      <c r="N5">
        <f ca="1">SQRT(('1D'!$G$15-'1D'!$G6)^2+('1D'!$H$15-'1D'!$H6)^2)</f>
        <v>46.346258699596468</v>
      </c>
      <c r="O5">
        <f ca="1">SQRT(('1D'!$G$16-'1D'!$G6)^2+('1D'!$H$16-'1D'!$H6)^2)</f>
        <v>27.936418681609997</v>
      </c>
      <c r="P5">
        <f ca="1">SQRT(('1D'!$G$17-'1D'!$G6)^2+('1D'!$H$17-'1D'!$H6)^2)</f>
        <v>119.65801424143891</v>
      </c>
      <c r="Q5">
        <f ca="1">SQRT(('1D'!$G$18-'1D'!$G6)^2+('1D'!$H$18-'1D'!$H6)^2)</f>
        <v>30.112032746317144</v>
      </c>
    </row>
    <row r="6" spans="1:17" x14ac:dyDescent="0.25">
      <c r="A6">
        <f ca="1">SQRT(('1D'!$G$2-'1D'!$G7)^2+('1D'!$H$2-'1D'!$H7)^2)</f>
        <v>31.182132336448859</v>
      </c>
      <c r="B6">
        <f ca="1">SQRT(('1D'!$G$3-'1D'!$G7)^2+('1D'!$H$3-'1D'!$H7)^2)</f>
        <v>65.600075998679898</v>
      </c>
      <c r="C6">
        <f ca="1">SQRT(('1D'!$G$4-'1D'!$G7)^2+('1D'!$H$4-'1D'!$H7)^2)</f>
        <v>69.664104192591282</v>
      </c>
      <c r="D6">
        <f ca="1">SQRT(('1D'!$G$5-'1D'!$G7)^2+('1D'!$H$5-'1D'!$H7)^2)</f>
        <v>160.26550415955413</v>
      </c>
      <c r="E6">
        <f ca="1">SQRT(('1D'!$G$6-'1D'!$G7)^2+('1D'!$H$6-'1D'!$H7)^2)</f>
        <v>60.433920429758778</v>
      </c>
      <c r="F6">
        <f ca="1">SQRT(('1D'!$G$7-'1D'!$G7)^2+('1D'!$H$7-'1D'!$H7)^2)</f>
        <v>0</v>
      </c>
      <c r="G6">
        <f ca="1">SQRT(('1D'!$G$8-'1D'!$G7)^2+('1D'!$H$8-'1D'!$H7)^2)</f>
        <v>88.512203210557232</v>
      </c>
      <c r="H6">
        <f ca="1">SQRT(('1D'!$G$9-'1D'!$G7)^2+('1D'!$H$9-'1D'!$H7)^2)</f>
        <v>96.128080281135354</v>
      </c>
      <c r="I6">
        <f ca="1">SQRT(('1D'!$G$10-'1D'!$G7)^2+('1D'!$H$10-'1D'!$H7)^2)</f>
        <v>26.667770319752748</v>
      </c>
      <c r="J6">
        <f ca="1">SQRT(('1D'!$G$11-'1D'!$G7)^2+('1D'!$H$11-'1D'!$H7)^2)</f>
        <v>99.578192466861069</v>
      </c>
      <c r="K6">
        <f ca="1">SQRT(('1D'!$G$12-'1D'!$G7)^2+('1D'!$H$12-'1D'!$H7)^2)</f>
        <v>111.21431337293461</v>
      </c>
      <c r="L6">
        <f ca="1">SQRT(('1D'!$G$13-'1D'!$G7)^2+('1D'!$H$13-'1D'!$H7)^2)</f>
        <v>59.857581953827868</v>
      </c>
      <c r="M6">
        <f ca="1">SQRT(('1D'!$G$14-'1D'!$G7)^2+('1D'!$H$14-'1D'!$H7)^2)</f>
        <v>54.941222560541817</v>
      </c>
      <c r="N6">
        <f ca="1">SQRT(('1D'!$G$15-'1D'!$G7)^2+('1D'!$H$15-'1D'!$H7)^2)</f>
        <v>15.347869320688021</v>
      </c>
      <c r="O6">
        <f ca="1">SQRT(('1D'!$G$16-'1D'!$G7)^2+('1D'!$H$16-'1D'!$H7)^2)</f>
        <v>61.212870935281529</v>
      </c>
      <c r="P6">
        <f ca="1">SQRT(('1D'!$G$17-'1D'!$G7)^2+('1D'!$H$17-'1D'!$H7)^2)</f>
        <v>78.767790185593867</v>
      </c>
      <c r="Q6">
        <f ca="1">SQRT(('1D'!$G$18-'1D'!$G7)^2+('1D'!$H$18-'1D'!$H7)^2)</f>
        <v>31.182132336448859</v>
      </c>
    </row>
    <row r="7" spans="1:17" x14ac:dyDescent="0.25">
      <c r="A7">
        <f ca="1">SQRT(('1D'!$G$2-'1D'!$G8)^2+('1D'!$H$2-'1D'!$H8)^2)</f>
        <v>85.477247824586016</v>
      </c>
      <c r="B7">
        <f ca="1">SQRT(('1D'!$G$3-'1D'!$G8)^2+('1D'!$H$3-'1D'!$H8)^2)</f>
        <v>119.23481443910192</v>
      </c>
      <c r="C7">
        <f ca="1">SQRT(('1D'!$G$4-'1D'!$G8)^2+('1D'!$H$4-'1D'!$H8)^2)</f>
        <v>105.75240923628591</v>
      </c>
      <c r="D7">
        <f ca="1">SQRT(('1D'!$G$5-'1D'!$G8)^2+('1D'!$H$5-'1D'!$H8)^2)</f>
        <v>105.37266176294699</v>
      </c>
      <c r="E7">
        <f ca="1">SQRT(('1D'!$G$6-'1D'!$G8)^2+('1D'!$H$6-'1D'!$H8)^2)</f>
        <v>83.241333598217437</v>
      </c>
      <c r="F7">
        <f ca="1">SQRT(('1D'!$G$7-'1D'!$G8)^2+('1D'!$H$7-'1D'!$H8)^2)</f>
        <v>88.512203210557232</v>
      </c>
      <c r="G7">
        <f ca="1">SQRT(('1D'!$G$8-'1D'!$G8)^2+('1D'!$H$8-'1D'!$H8)^2)</f>
        <v>0</v>
      </c>
      <c r="H7">
        <f ca="1">SQRT(('1D'!$G$9-'1D'!$G8)^2+('1D'!$H$9-'1D'!$H8)^2)</f>
        <v>182.67177721772549</v>
      </c>
      <c r="I7">
        <f ca="1">SQRT(('1D'!$G$10-'1D'!$G8)^2+('1D'!$H$10-'1D'!$H8)^2)</f>
        <v>81.905792229150691</v>
      </c>
      <c r="J7">
        <f ca="1">SQRT(('1D'!$G$11-'1D'!$G8)^2+('1D'!$H$11-'1D'!$H8)^2)</f>
        <v>74.712942588251693</v>
      </c>
      <c r="K7">
        <f ca="1">SQRT(('1D'!$G$12-'1D'!$G8)^2+('1D'!$H$12-'1D'!$H8)^2)</f>
        <v>32.585135522830271</v>
      </c>
      <c r="L7">
        <f ca="1">SQRT(('1D'!$G$13-'1D'!$G8)^2+('1D'!$H$13-'1D'!$H8)^2)</f>
        <v>28.783907130595914</v>
      </c>
      <c r="M7">
        <f ca="1">SQRT(('1D'!$G$14-'1D'!$G8)^2+('1D'!$H$14-'1D'!$H8)^2)</f>
        <v>133.07883511382187</v>
      </c>
      <c r="N7">
        <f ca="1">SQRT(('1D'!$G$15-'1D'!$G8)^2+('1D'!$H$15-'1D'!$H8)^2)</f>
        <v>88.528109049876434</v>
      </c>
      <c r="O7">
        <f ca="1">SQRT(('1D'!$G$16-'1D'!$G8)^2+('1D'!$H$16-'1D'!$H8)^2)</f>
        <v>55.413886894957649</v>
      </c>
      <c r="P7">
        <f ca="1">SQRT(('1D'!$G$17-'1D'!$G8)^2+('1D'!$H$17-'1D'!$H8)^2)</f>
        <v>167.23269310392354</v>
      </c>
      <c r="Q7">
        <f ca="1">SQRT(('1D'!$G$18-'1D'!$G8)^2+('1D'!$H$18-'1D'!$H8)^2)</f>
        <v>85.477247824586016</v>
      </c>
    </row>
    <row r="8" spans="1:17" x14ac:dyDescent="0.25">
      <c r="A8">
        <f ca="1">SQRT(('1D'!$G$2-'1D'!$G9)^2+('1D'!$H$2-'1D'!$H9)^2)</f>
        <v>100.5450732698494</v>
      </c>
      <c r="B8">
        <f ca="1">SQRT(('1D'!$G$3-'1D'!$G9)^2+('1D'!$H$3-'1D'!$H9)^2)</f>
        <v>88.336416391843684</v>
      </c>
      <c r="C8">
        <f ca="1">SQRT(('1D'!$G$4-'1D'!$G9)^2+('1D'!$H$4-'1D'!$H9)^2)</f>
        <v>108.73730318274535</v>
      </c>
      <c r="D8">
        <f ca="1">SQRT(('1D'!$G$5-'1D'!$G9)^2+('1D'!$H$5-'1D'!$H9)^2)</f>
        <v>229.75866566957046</v>
      </c>
      <c r="E8">
        <f ca="1">SQRT(('1D'!$G$6-'1D'!$G9)^2+('1D'!$H$6-'1D'!$H9)^2)</f>
        <v>120.83316220381933</v>
      </c>
      <c r="F8">
        <f ca="1">SQRT(('1D'!$G$7-'1D'!$G9)^2+('1D'!$H$7-'1D'!$H9)^2)</f>
        <v>96.128080281135354</v>
      </c>
      <c r="G8">
        <f ca="1">SQRT(('1D'!$G$8-'1D'!$G9)^2+('1D'!$H$8-'1D'!$H9)^2)</f>
        <v>182.67177721772549</v>
      </c>
      <c r="H8">
        <f ca="1">SQRT(('1D'!$G$9-'1D'!$G9)^2+('1D'!$H$9-'1D'!$H9)^2)</f>
        <v>0</v>
      </c>
      <c r="I8">
        <f ca="1">SQRT(('1D'!$G$10-'1D'!$G9)^2+('1D'!$H$10-'1D'!$H9)^2)</f>
        <v>102.4694606879641</v>
      </c>
      <c r="J8">
        <f ca="1">SQRT(('1D'!$G$11-'1D'!$G9)^2+('1D'!$H$11-'1D'!$H9)^2)</f>
        <v>189.22198639944031</v>
      </c>
      <c r="K8">
        <f ca="1">SQRT(('1D'!$G$12-'1D'!$G9)^2+('1D'!$H$12-'1D'!$H9)^2)</f>
        <v>200.17853489266147</v>
      </c>
      <c r="L8">
        <f ca="1">SQRT(('1D'!$G$13-'1D'!$G9)^2+('1D'!$H$13-'1D'!$H9)^2)</f>
        <v>154.7871462572229</v>
      </c>
      <c r="M8">
        <f ca="1">SQRT(('1D'!$G$14-'1D'!$G9)^2+('1D'!$H$14-'1D'!$H9)^2)</f>
        <v>85.37526365275798</v>
      </c>
      <c r="N8">
        <f ca="1">SQRT(('1D'!$G$15-'1D'!$G9)^2+('1D'!$H$15-'1D'!$H9)^2)</f>
        <v>94.182426563481911</v>
      </c>
      <c r="O8">
        <f ca="1">SQRT(('1D'!$G$16-'1D'!$G9)^2+('1D'!$H$16-'1D'!$H9)^2)</f>
        <v>140.48850135101259</v>
      </c>
      <c r="P8">
        <f ca="1">SQRT(('1D'!$G$17-'1D'!$G9)^2+('1D'!$H$17-'1D'!$H9)^2)</f>
        <v>34.194852384955958</v>
      </c>
      <c r="Q8">
        <f ca="1">SQRT(('1D'!$G$18-'1D'!$G9)^2+('1D'!$H$18-'1D'!$H9)^2)</f>
        <v>100.5450732698494</v>
      </c>
    </row>
    <row r="9" spans="1:17" x14ac:dyDescent="0.25">
      <c r="A9">
        <f ca="1">SQRT(('1D'!$G$2-'1D'!$G10)^2+('1D'!$H$2-'1D'!$H10)^2)</f>
        <v>5.7649684581452707</v>
      </c>
      <c r="B9">
        <f ca="1">SQRT(('1D'!$G$3-'1D'!$G10)^2+('1D'!$H$3-'1D'!$H10)^2)</f>
        <v>45.687322149579948</v>
      </c>
      <c r="C9">
        <f ca="1">SQRT(('1D'!$G$4-'1D'!$G10)^2+('1D'!$H$4-'1D'!$H10)^2)</f>
        <v>44.617940448200251</v>
      </c>
      <c r="D9">
        <f ca="1">SQRT(('1D'!$G$5-'1D'!$G10)^2+('1D'!$H$5-'1D'!$H10)^2)</f>
        <v>137.62823661132583</v>
      </c>
      <c r="E9">
        <f ca="1">SQRT(('1D'!$G$6-'1D'!$G10)^2+('1D'!$H$6-'1D'!$H10)^2)</f>
        <v>33.805051869906094</v>
      </c>
      <c r="F9">
        <f ca="1">SQRT(('1D'!$G$7-'1D'!$G10)^2+('1D'!$H$7-'1D'!$H10)^2)</f>
        <v>26.667770319752748</v>
      </c>
      <c r="G9">
        <f ca="1">SQRT(('1D'!$G$8-'1D'!$G10)^2+('1D'!$H$8-'1D'!$H10)^2)</f>
        <v>81.905792229150691</v>
      </c>
      <c r="H9">
        <f ca="1">SQRT(('1D'!$G$9-'1D'!$G10)^2+('1D'!$H$9-'1D'!$H10)^2)</f>
        <v>102.4694606879641</v>
      </c>
      <c r="I9">
        <f ca="1">SQRT(('1D'!$G$10-'1D'!$G10)^2+('1D'!$H$10-'1D'!$H10)^2)</f>
        <v>0</v>
      </c>
      <c r="J9">
        <f ca="1">SQRT(('1D'!$G$11-'1D'!$G10)^2+('1D'!$H$11-'1D'!$H10)^2)</f>
        <v>112.87271595314076</v>
      </c>
      <c r="K9">
        <f ca="1">SQRT(('1D'!$G$12-'1D'!$G10)^2+('1D'!$H$12-'1D'!$H10)^2)</f>
        <v>97.761293081758311</v>
      </c>
      <c r="L9">
        <f ca="1">SQRT(('1D'!$G$13-'1D'!$G10)^2+('1D'!$H$13-'1D'!$H10)^2)</f>
        <v>56.238273795779207</v>
      </c>
      <c r="M9">
        <f ca="1">SQRT(('1D'!$G$14-'1D'!$G10)^2+('1D'!$H$14-'1D'!$H10)^2)</f>
        <v>80.299248008882557</v>
      </c>
      <c r="N9">
        <f ca="1">SQRT(('1D'!$G$15-'1D'!$G10)^2+('1D'!$H$15-'1D'!$H10)^2)</f>
        <v>12.967028917469216</v>
      </c>
      <c r="O9">
        <f ca="1">SQRT(('1D'!$G$16-'1D'!$G10)^2+('1D'!$H$16-'1D'!$H10)^2)</f>
        <v>39.984687612630488</v>
      </c>
      <c r="P9">
        <f ca="1">SQRT(('1D'!$G$17-'1D'!$G10)^2+('1D'!$H$17-'1D'!$H10)^2)</f>
        <v>93.449300465585637</v>
      </c>
      <c r="Q9">
        <f ca="1">SQRT(('1D'!$G$18-'1D'!$G10)^2+('1D'!$H$18-'1D'!$H10)^2)</f>
        <v>5.7649684581452707</v>
      </c>
    </row>
    <row r="10" spans="1:17" x14ac:dyDescent="0.25">
      <c r="A10">
        <f ca="1">SQRT(('1D'!$G$2-'1D'!$G11)^2+('1D'!$H$2-'1D'!$H11)^2)</f>
        <v>118.52027793197102</v>
      </c>
      <c r="B10">
        <f ca="1">SQRT(('1D'!$G$3-'1D'!$G11)^2+('1D'!$H$3-'1D'!$H11)^2)</f>
        <v>158.53663904209765</v>
      </c>
      <c r="C10">
        <f ca="1">SQRT(('1D'!$G$4-'1D'!$G11)^2+('1D'!$H$4-'1D'!$H11)^2)</f>
        <v>153.50711481573438</v>
      </c>
      <c r="D10">
        <f ca="1">SQRT(('1D'!$G$5-'1D'!$G11)^2+('1D'!$H$5-'1D'!$H11)^2)</f>
        <v>179.85719220249553</v>
      </c>
      <c r="E10">
        <f ca="1">SQRT(('1D'!$G$6-'1D'!$G11)^2+('1D'!$H$6-'1D'!$H11)^2)</f>
        <v>133.81834547083756</v>
      </c>
      <c r="F10">
        <f ca="1">SQRT(('1D'!$G$7-'1D'!$G11)^2+('1D'!$H$7-'1D'!$H11)^2)</f>
        <v>99.578192466861069</v>
      </c>
      <c r="G10">
        <f ca="1">SQRT(('1D'!$G$8-'1D'!$G11)^2+('1D'!$H$8-'1D'!$H11)^2)</f>
        <v>74.712942588251693</v>
      </c>
      <c r="H10">
        <f ca="1">SQRT(('1D'!$G$9-'1D'!$G11)^2+('1D'!$H$9-'1D'!$H11)^2)</f>
        <v>189.22198639944031</v>
      </c>
      <c r="I10">
        <f ca="1">SQRT(('1D'!$G$10-'1D'!$G11)^2+('1D'!$H$10-'1D'!$H11)^2)</f>
        <v>112.87271595314076</v>
      </c>
      <c r="J10">
        <f ca="1">SQRT(('1D'!$G$11-'1D'!$G11)^2+('1D'!$H$11-'1D'!$H11)^2)</f>
        <v>0</v>
      </c>
      <c r="K10">
        <f ca="1">SQRT(('1D'!$G$12-'1D'!$G11)^2+('1D'!$H$12-'1D'!$H11)^2)</f>
        <v>105.68327105463315</v>
      </c>
      <c r="L10">
        <f ca="1">SQRT(('1D'!$G$13-'1D'!$G11)^2+('1D'!$H$13-'1D'!$H11)^2)</f>
        <v>70.375713485132721</v>
      </c>
      <c r="M10">
        <f ca="1">SQRT(('1D'!$G$14-'1D'!$G11)^2+('1D'!$H$14-'1D'!$H11)^2)</f>
        <v>112.44969297300199</v>
      </c>
      <c r="N10">
        <f ca="1">SQRT(('1D'!$G$15-'1D'!$G11)^2+('1D'!$H$15-'1D'!$H11)^2)</f>
        <v>110.33622004495021</v>
      </c>
      <c r="O10">
        <f ca="1">SQRT(('1D'!$G$16-'1D'!$G11)^2+('1D'!$H$16-'1D'!$H11)^2)</f>
        <v>111.86311925614764</v>
      </c>
      <c r="P10">
        <f ca="1">SQRT(('1D'!$G$17-'1D'!$G11)^2+('1D'!$H$17-'1D'!$H11)^2)</f>
        <v>162.46823163111344</v>
      </c>
      <c r="Q10">
        <f ca="1">SQRT(('1D'!$G$18-'1D'!$G11)^2+('1D'!$H$18-'1D'!$H11)^2)</f>
        <v>118.52027793197102</v>
      </c>
    </row>
    <row r="11" spans="1:17" x14ac:dyDescent="0.25">
      <c r="A11">
        <f ca="1">SQRT(('1D'!$G$2-'1D'!$G12)^2+('1D'!$H$2-'1D'!$H12)^2)</f>
        <v>99.731960764257707</v>
      </c>
      <c r="B11">
        <f ca="1">SQRT(('1D'!$G$3-'1D'!$G12)^2+('1D'!$H$3-'1D'!$H12)^2)</f>
        <v>125.9098911410467</v>
      </c>
      <c r="C11">
        <f ca="1">SQRT(('1D'!$G$4-'1D'!$G12)^2+('1D'!$H$4-'1D'!$H12)^2)</f>
        <v>108.56463396388651</v>
      </c>
      <c r="D11">
        <f ca="1">SQRT(('1D'!$G$5-'1D'!$G12)^2+('1D'!$H$5-'1D'!$H12)^2)</f>
        <v>74.549857329919476</v>
      </c>
      <c r="E11">
        <f ca="1">SQRT(('1D'!$G$6-'1D'!$G12)^2+('1D'!$H$6-'1D'!$H12)^2)</f>
        <v>87.224014452989906</v>
      </c>
      <c r="F11">
        <f ca="1">SQRT(('1D'!$G$7-'1D'!$G12)^2+('1D'!$H$7-'1D'!$H12)^2)</f>
        <v>111.21431337293461</v>
      </c>
      <c r="G11">
        <f ca="1">SQRT(('1D'!$G$8-'1D'!$G12)^2+('1D'!$H$8-'1D'!$H12)^2)</f>
        <v>32.585135522830271</v>
      </c>
      <c r="H11">
        <f ca="1">SQRT(('1D'!$G$9-'1D'!$G12)^2+('1D'!$H$9-'1D'!$H12)^2)</f>
        <v>200.17853489266147</v>
      </c>
      <c r="I11">
        <f ca="1">SQRT(('1D'!$G$10-'1D'!$G12)^2+('1D'!$H$10-'1D'!$H12)^2)</f>
        <v>97.761293081758311</v>
      </c>
      <c r="J11">
        <f ca="1">SQRT(('1D'!$G$11-'1D'!$G12)^2+('1D'!$H$11-'1D'!$H12)^2)</f>
        <v>105.68327105463315</v>
      </c>
      <c r="K11">
        <f ca="1">SQRT(('1D'!$G$12-'1D'!$G12)^2+('1D'!$H$12-'1D'!$H12)^2)</f>
        <v>0</v>
      </c>
      <c r="L11">
        <f ca="1">SQRT(('1D'!$G$13-'1D'!$G12)^2+('1D'!$H$13-'1D'!$H12)^2)</f>
        <v>55.97050541321012</v>
      </c>
      <c r="M11">
        <f ca="1">SQRT(('1D'!$G$14-'1D'!$G12)^2+('1D'!$H$14-'1D'!$H12)^2)</f>
        <v>160.59709553259449</v>
      </c>
      <c r="N11">
        <f ca="1">SQRT(('1D'!$G$15-'1D'!$G12)^2+('1D'!$H$15-'1D'!$H12)^2)</f>
        <v>107.35037850119751</v>
      </c>
      <c r="O11">
        <f ca="1">SQRT(('1D'!$G$16-'1D'!$G12)^2+('1D'!$H$16-'1D'!$H12)^2)</f>
        <v>61.213112039543226</v>
      </c>
      <c r="P11">
        <f ca="1">SQRT(('1D'!$G$17-'1D'!$G12)^2+('1D'!$H$17-'1D'!$H12)^2)</f>
        <v>189.16352084925828</v>
      </c>
      <c r="Q11">
        <f ca="1">SQRT(('1D'!$G$18-'1D'!$G12)^2+('1D'!$H$18-'1D'!$H12)^2)</f>
        <v>99.731960764257707</v>
      </c>
    </row>
    <row r="12" spans="1:17" x14ac:dyDescent="0.25">
      <c r="A12">
        <f ca="1">SQRT(('1D'!$G$2-'1D'!$G13)^2+('1D'!$H$2-'1D'!$H13)^2)</f>
        <v>60.62827875845035</v>
      </c>
      <c r="B12">
        <f ca="1">SQRT(('1D'!$G$3-'1D'!$G13)^2+('1D'!$H$3-'1D'!$H13)^2)</f>
        <v>97.880483900325146</v>
      </c>
      <c r="C12">
        <f ca="1">SQRT(('1D'!$G$4-'1D'!$G13)^2+('1D'!$H$4-'1D'!$H13)^2)</f>
        <v>87.917718482750033</v>
      </c>
      <c r="D12">
        <f ca="1">SQRT(('1D'!$G$5-'1D'!$G13)^2+('1D'!$H$5-'1D'!$H13)^2)</f>
        <v>120.66336997161096</v>
      </c>
      <c r="E12">
        <f ca="1">SQRT(('1D'!$G$6-'1D'!$G13)^2+('1D'!$H$6-'1D'!$H13)^2)</f>
        <v>66.334411511803935</v>
      </c>
      <c r="F12">
        <f ca="1">SQRT(('1D'!$G$7-'1D'!$G13)^2+('1D'!$H$7-'1D'!$H13)^2)</f>
        <v>59.857581953827868</v>
      </c>
      <c r="G12">
        <f ca="1">SQRT(('1D'!$G$8-'1D'!$G13)^2+('1D'!$H$8-'1D'!$H13)^2)</f>
        <v>28.783907130595914</v>
      </c>
      <c r="H12">
        <f ca="1">SQRT(('1D'!$G$9-'1D'!$G13)^2+('1D'!$H$9-'1D'!$H13)^2)</f>
        <v>154.7871462572229</v>
      </c>
      <c r="I12">
        <f ca="1">SQRT(('1D'!$G$10-'1D'!$G13)^2+('1D'!$H$10-'1D'!$H13)^2)</f>
        <v>56.238273795779207</v>
      </c>
      <c r="J12">
        <f ca="1">SQRT(('1D'!$G$11-'1D'!$G13)^2+('1D'!$H$11-'1D'!$H13)^2)</f>
        <v>70.375713485132721</v>
      </c>
      <c r="K12">
        <f ca="1">SQRT(('1D'!$G$12-'1D'!$G13)^2+('1D'!$H$12-'1D'!$H13)^2)</f>
        <v>55.97050541321012</v>
      </c>
      <c r="L12">
        <f ca="1">SQRT(('1D'!$G$13-'1D'!$G13)^2+('1D'!$H$13-'1D'!$H13)^2)</f>
        <v>0</v>
      </c>
      <c r="M12">
        <f ca="1">SQRT(('1D'!$G$14-'1D'!$G13)^2+('1D'!$H$14-'1D'!$H13)^2)</f>
        <v>105.17022629021011</v>
      </c>
      <c r="N12">
        <f ca="1">SQRT(('1D'!$G$15-'1D'!$G13)^2+('1D'!$H$15-'1D'!$H13)^2)</f>
        <v>61.071485990451542</v>
      </c>
      <c r="O12">
        <f ca="1">SQRT(('1D'!$G$16-'1D'!$G13)^2+('1D'!$H$16-'1D'!$H13)^2)</f>
        <v>41.812383162910912</v>
      </c>
      <c r="P12">
        <f ca="1">SQRT(('1D'!$G$17-'1D'!$G13)^2+('1D'!$H$17-'1D'!$H13)^2)</f>
        <v>138.5022825792671</v>
      </c>
      <c r="Q12">
        <f ca="1">SQRT(('1D'!$G$18-'1D'!$G13)^2+('1D'!$H$18-'1D'!$H13)^2)</f>
        <v>60.62827875845035</v>
      </c>
    </row>
    <row r="13" spans="1:17" x14ac:dyDescent="0.25">
      <c r="A13">
        <f ca="1">SQRT(('1D'!$G$2-'1D'!$G14)^2+('1D'!$H$2-'1D'!$H14)^2)</f>
        <v>83.581696740921714</v>
      </c>
      <c r="B13">
        <f ca="1">SQRT(('1D'!$G$3-'1D'!$G14)^2+('1D'!$H$3-'1D'!$H14)^2)</f>
        <v>106.96456162661684</v>
      </c>
      <c r="C13">
        <f ca="1">SQRT(('1D'!$G$4-'1D'!$G14)^2+('1D'!$H$4-'1D'!$H14)^2)</f>
        <v>117.97437213910244</v>
      </c>
      <c r="D13">
        <f ca="1">SQRT(('1D'!$G$5-'1D'!$G14)^2+('1D'!$H$5-'1D'!$H14)^2)</f>
        <v>214.8689967683091</v>
      </c>
      <c r="E13">
        <f ca="1">SQRT(('1D'!$G$6-'1D'!$G14)^2+('1D'!$H$6-'1D'!$H14)^2)</f>
        <v>113.69249714646149</v>
      </c>
      <c r="F13">
        <f ca="1">SQRT(('1D'!$G$7-'1D'!$G14)^2+('1D'!$H$7-'1D'!$H14)^2)</f>
        <v>54.941222560541817</v>
      </c>
      <c r="G13">
        <f ca="1">SQRT(('1D'!$G$8-'1D'!$G14)^2+('1D'!$H$8-'1D'!$H14)^2)</f>
        <v>133.07883511382187</v>
      </c>
      <c r="H13">
        <f ca="1">SQRT(('1D'!$G$9-'1D'!$G14)^2+('1D'!$H$9-'1D'!$H14)^2)</f>
        <v>85.37526365275798</v>
      </c>
      <c r="I13">
        <f ca="1">SQRT(('1D'!$G$10-'1D'!$G14)^2+('1D'!$H$10-'1D'!$H14)^2)</f>
        <v>80.299248008882557</v>
      </c>
      <c r="J13">
        <f ca="1">SQRT(('1D'!$G$11-'1D'!$G14)^2+('1D'!$H$11-'1D'!$H14)^2)</f>
        <v>112.44969297300199</v>
      </c>
      <c r="K13">
        <f ca="1">SQRT(('1D'!$G$12-'1D'!$G14)^2+('1D'!$H$12-'1D'!$H14)^2)</f>
        <v>160.59709553259449</v>
      </c>
      <c r="L13">
        <f ca="1">SQRT(('1D'!$G$13-'1D'!$G14)^2+('1D'!$H$13-'1D'!$H14)^2)</f>
        <v>105.17022629021011</v>
      </c>
      <c r="M13">
        <f ca="1">SQRT(('1D'!$G$14-'1D'!$G14)^2+('1D'!$H$14-'1D'!$H14)^2)</f>
        <v>0</v>
      </c>
      <c r="N13">
        <f ca="1">SQRT(('1D'!$G$15-'1D'!$G14)^2+('1D'!$H$15-'1D'!$H14)^2)</f>
        <v>67.435602091963176</v>
      </c>
      <c r="O13">
        <f ca="1">SQRT(('1D'!$G$16-'1D'!$G14)^2+('1D'!$H$16-'1D'!$H14)^2)</f>
        <v>115.94261012102605</v>
      </c>
      <c r="P13">
        <f ca="1">SQRT(('1D'!$G$17-'1D'!$G14)^2+('1D'!$H$17-'1D'!$H14)^2)</f>
        <v>53.248160536156504</v>
      </c>
      <c r="Q13">
        <f ca="1">SQRT(('1D'!$G$18-'1D'!$G14)^2+('1D'!$H$18-'1D'!$H14)^2)</f>
        <v>83.581696740921714</v>
      </c>
    </row>
    <row r="14" spans="1:17" x14ac:dyDescent="0.25">
      <c r="A14">
        <f ca="1">SQRT(('1D'!$G$2-'1D'!$G15)^2+('1D'!$H$2-'1D'!$H15)^2)</f>
        <v>16.366395358833106</v>
      </c>
      <c r="B14">
        <f ca="1">SQRT(('1D'!$G$3-'1D'!$G15)^2+('1D'!$H$3-'1D'!$H15)^2)</f>
        <v>50.950826865024432</v>
      </c>
      <c r="C14">
        <f ca="1">SQRT(('1D'!$G$4-'1D'!$G15)^2+('1D'!$H$4-'1D'!$H15)^2)</f>
        <v>54.329335021004823</v>
      </c>
      <c r="D14">
        <f ca="1">SQRT(('1D'!$G$5-'1D'!$G15)^2+('1D'!$H$5-'1D'!$H15)^2)</f>
        <v>150.27716947392332</v>
      </c>
      <c r="E14">
        <f ca="1">SQRT(('1D'!$G$6-'1D'!$G15)^2+('1D'!$H$6-'1D'!$H15)^2)</f>
        <v>46.346258699596468</v>
      </c>
      <c r="F14">
        <f ca="1">SQRT(('1D'!$G$7-'1D'!$G15)^2+('1D'!$H$7-'1D'!$H15)^2)</f>
        <v>15.347869320688021</v>
      </c>
      <c r="G14">
        <f ca="1">SQRT(('1D'!$G$8-'1D'!$G15)^2+('1D'!$H$8-'1D'!$H15)^2)</f>
        <v>88.528109049876434</v>
      </c>
      <c r="H14">
        <f ca="1">SQRT(('1D'!$G$9-'1D'!$G15)^2+('1D'!$H$9-'1D'!$H15)^2)</f>
        <v>94.182426563481911</v>
      </c>
      <c r="I14">
        <f ca="1">SQRT(('1D'!$G$10-'1D'!$G15)^2+('1D'!$H$10-'1D'!$H15)^2)</f>
        <v>12.967028917469216</v>
      </c>
      <c r="J14">
        <f ca="1">SQRT(('1D'!$G$11-'1D'!$G15)^2+('1D'!$H$11-'1D'!$H15)^2)</f>
        <v>110.33622004495021</v>
      </c>
      <c r="K14">
        <f ca="1">SQRT(('1D'!$G$12-'1D'!$G15)^2+('1D'!$H$12-'1D'!$H15)^2)</f>
        <v>107.35037850119751</v>
      </c>
      <c r="L14">
        <f ca="1">SQRT(('1D'!$G$13-'1D'!$G15)^2+('1D'!$H$13-'1D'!$H15)^2)</f>
        <v>61.071485990451542</v>
      </c>
      <c r="M14">
        <f ca="1">SQRT(('1D'!$G$14-'1D'!$G15)^2+('1D'!$H$14-'1D'!$H15)^2)</f>
        <v>67.435602091963176</v>
      </c>
      <c r="N14">
        <f ca="1">SQRT(('1D'!$G$15-'1D'!$G15)^2+('1D'!$H$15-'1D'!$H15)^2)</f>
        <v>0</v>
      </c>
      <c r="O14">
        <f ca="1">SQRT(('1D'!$G$16-'1D'!$G15)^2+('1D'!$H$16-'1D'!$H15)^2)</f>
        <v>51.936184324318418</v>
      </c>
      <c r="P14">
        <f ca="1">SQRT(('1D'!$G$17-'1D'!$G15)^2+('1D'!$H$17-'1D'!$H15)^2)</f>
        <v>82.228537854219496</v>
      </c>
      <c r="Q14">
        <f ca="1">SQRT(('1D'!$G$18-'1D'!$G15)^2+('1D'!$H$18-'1D'!$H15)^2)</f>
        <v>16.366395358833106</v>
      </c>
    </row>
    <row r="15" spans="1:17" x14ac:dyDescent="0.25">
      <c r="A15">
        <f ca="1">SQRT(('1D'!$G$2-'1D'!$G16)^2+('1D'!$H$2-'1D'!$H16)^2)</f>
        <v>40.377804908633159</v>
      </c>
      <c r="B15">
        <f ca="1">SQRT(('1D'!$G$3-'1D'!$G16)^2+('1D'!$H$3-'1D'!$H16)^2)</f>
        <v>65.489310038517729</v>
      </c>
      <c r="C15">
        <f ca="1">SQRT(('1D'!$G$4-'1D'!$G16)^2+('1D'!$H$4-'1D'!$H16)^2)</f>
        <v>50.432834801807424</v>
      </c>
      <c r="D15">
        <f ca="1">SQRT(('1D'!$G$5-'1D'!$G16)^2+('1D'!$H$5-'1D'!$H16)^2)</f>
        <v>99.05552477938906</v>
      </c>
      <c r="E15">
        <f ca="1">SQRT(('1D'!$G$6-'1D'!$G16)^2+('1D'!$H$6-'1D'!$H16)^2)</f>
        <v>27.936418681609997</v>
      </c>
      <c r="F15">
        <f ca="1">SQRT(('1D'!$G$7-'1D'!$G16)^2+('1D'!$H$7-'1D'!$H16)^2)</f>
        <v>61.212870935281529</v>
      </c>
      <c r="G15">
        <f ca="1">SQRT(('1D'!$G$8-'1D'!$G16)^2+('1D'!$H$8-'1D'!$H16)^2)</f>
        <v>55.413886894957649</v>
      </c>
      <c r="H15">
        <f ca="1">SQRT(('1D'!$G$9-'1D'!$G16)^2+('1D'!$H$9-'1D'!$H16)^2)</f>
        <v>140.48850135101259</v>
      </c>
      <c r="I15">
        <f ca="1">SQRT(('1D'!$G$10-'1D'!$G16)^2+('1D'!$H$10-'1D'!$H16)^2)</f>
        <v>39.984687612630488</v>
      </c>
      <c r="J15">
        <f ca="1">SQRT(('1D'!$G$11-'1D'!$G16)^2+('1D'!$H$11-'1D'!$H16)^2)</f>
        <v>111.86311925614764</v>
      </c>
      <c r="K15">
        <f ca="1">SQRT(('1D'!$G$12-'1D'!$G16)^2+('1D'!$H$12-'1D'!$H16)^2)</f>
        <v>61.213112039543226</v>
      </c>
      <c r="L15">
        <f ca="1">SQRT(('1D'!$G$13-'1D'!$G16)^2+('1D'!$H$13-'1D'!$H16)^2)</f>
        <v>41.812383162910912</v>
      </c>
      <c r="M15">
        <f ca="1">SQRT(('1D'!$G$14-'1D'!$G16)^2+('1D'!$H$14-'1D'!$H16)^2)</f>
        <v>115.94261012102605</v>
      </c>
      <c r="N15">
        <f ca="1">SQRT(('1D'!$G$15-'1D'!$G16)^2+('1D'!$H$15-'1D'!$H16)^2)</f>
        <v>51.936184324318418</v>
      </c>
      <c r="O15">
        <f ca="1">SQRT(('1D'!$G$16-'1D'!$G16)^2+('1D'!$H$16-'1D'!$H16)^2)</f>
        <v>0</v>
      </c>
      <c r="P15">
        <f ca="1">SQRT(('1D'!$G$17-'1D'!$G16)^2+('1D'!$H$17-'1D'!$H16)^2)</f>
        <v>133.41976994839169</v>
      </c>
      <c r="Q15">
        <f ca="1">SQRT(('1D'!$G$18-'1D'!$G16)^2+('1D'!$H$18-'1D'!$H16)^2)</f>
        <v>40.377804908633159</v>
      </c>
    </row>
    <row r="16" spans="1:17" x14ac:dyDescent="0.25">
      <c r="A16">
        <f ca="1">SQRT(('1D'!$G$2-'1D'!$G17)^2+('1D'!$H$2-'1D'!$H17)^2)</f>
        <v>93.463976813472712</v>
      </c>
      <c r="B16">
        <f ca="1">SQRT(('1D'!$G$3-'1D'!$G17)^2+('1D'!$H$3-'1D'!$H17)^2)</f>
        <v>95.623197045640268</v>
      </c>
      <c r="C16">
        <f ca="1">SQRT(('1D'!$G$4-'1D'!$G17)^2+('1D'!$H$4-'1D'!$H17)^2)</f>
        <v>113.63563688726249</v>
      </c>
      <c r="D16">
        <f ca="1">SQRT(('1D'!$G$5-'1D'!$G17)^2+('1D'!$H$5-'1D'!$H17)^2)</f>
        <v>229.24232842143775</v>
      </c>
      <c r="E16">
        <f ca="1">SQRT(('1D'!$G$6-'1D'!$G17)^2+('1D'!$H$6-'1D'!$H17)^2)</f>
        <v>119.65801424143891</v>
      </c>
      <c r="F16">
        <f ca="1">SQRT(('1D'!$G$7-'1D'!$G17)^2+('1D'!$H$7-'1D'!$H17)^2)</f>
        <v>78.767790185593867</v>
      </c>
      <c r="G16">
        <f ca="1">SQRT(('1D'!$G$8-'1D'!$G17)^2+('1D'!$H$8-'1D'!$H17)^2)</f>
        <v>167.23269310392354</v>
      </c>
      <c r="H16">
        <f ca="1">SQRT(('1D'!$G$9-'1D'!$G17)^2+('1D'!$H$9-'1D'!$H17)^2)</f>
        <v>34.194852384955958</v>
      </c>
      <c r="I16">
        <f ca="1">SQRT(('1D'!$G$10-'1D'!$G17)^2+('1D'!$H$10-'1D'!$H17)^2)</f>
        <v>93.449300465585637</v>
      </c>
      <c r="J16">
        <f ca="1">SQRT(('1D'!$G$11-'1D'!$G17)^2+('1D'!$H$11-'1D'!$H17)^2)</f>
        <v>162.46823163111344</v>
      </c>
      <c r="K16">
        <f ca="1">SQRT(('1D'!$G$12-'1D'!$G17)^2+('1D'!$H$12-'1D'!$H17)^2)</f>
        <v>189.16352084925828</v>
      </c>
      <c r="L16">
        <f ca="1">SQRT(('1D'!$G$13-'1D'!$G17)^2+('1D'!$H$13-'1D'!$H17)^2)</f>
        <v>138.5022825792671</v>
      </c>
      <c r="M16">
        <f ca="1">SQRT(('1D'!$G$14-'1D'!$G17)^2+('1D'!$H$14-'1D'!$H17)^2)</f>
        <v>53.248160536156504</v>
      </c>
      <c r="N16">
        <f ca="1">SQRT(('1D'!$G$15-'1D'!$G17)^2+('1D'!$H$15-'1D'!$H17)^2)</f>
        <v>82.228537854219496</v>
      </c>
      <c r="O16">
        <f ca="1">SQRT(('1D'!$G$16-'1D'!$G17)^2+('1D'!$H$16-'1D'!$H17)^2)</f>
        <v>133.41976994839169</v>
      </c>
      <c r="P16">
        <f ca="1">SQRT(('1D'!$G$17-'1D'!$G17)^2+('1D'!$H$17-'1D'!$H17)^2)</f>
        <v>0</v>
      </c>
      <c r="Q16">
        <f ca="1">SQRT(('1D'!$G$18-'1D'!$G17)^2+('1D'!$H$18-'1D'!$H17)^2)</f>
        <v>93.463976813472712</v>
      </c>
    </row>
    <row r="17" spans="1:17" x14ac:dyDescent="0.25">
      <c r="A17">
        <f>SQRT(('1D'!$G$2-'1D'!$G18)^2+('1D'!$H$2-'1D'!$H18)^2)</f>
        <v>0</v>
      </c>
      <c r="B17">
        <f ca="1">SQRT(('1D'!$G$3-'1D'!$G18)^2+('1D'!$H$3-'1D'!$H18)^2)</f>
        <v>40.016560455123148</v>
      </c>
      <c r="C17">
        <f ca="1">SQRT(('1D'!$G$4-'1D'!$G18)^2+('1D'!$H$4-'1D'!$H18)^2)</f>
        <v>39.135969509896178</v>
      </c>
      <c r="D17">
        <f ca="1">SQRT(('1D'!$G$5-'1D'!$G18)^2+('1D'!$H$5-'1D'!$H18)^2)</f>
        <v>136.43687641266979</v>
      </c>
      <c r="E17">
        <f ca="1">SQRT(('1D'!$G$6-'1D'!$G18)^2+('1D'!$H$6-'1D'!$H18)^2)</f>
        <v>30.112032746317144</v>
      </c>
      <c r="F17">
        <f ca="1">SQRT(('1D'!$G$7-'1D'!$G18)^2+('1D'!$H$7-'1D'!$H18)^2)</f>
        <v>31.182132336448859</v>
      </c>
      <c r="G17">
        <f ca="1">SQRT(('1D'!$G$8-'1D'!$G18)^2+('1D'!$H$8-'1D'!$H18)^2)</f>
        <v>85.477247824586016</v>
      </c>
      <c r="H17">
        <f ca="1">SQRT(('1D'!$G$9-'1D'!$G18)^2+('1D'!$H$9-'1D'!$H18)^2)</f>
        <v>100.5450732698494</v>
      </c>
      <c r="I17">
        <f ca="1">SQRT(('1D'!$G$10-'1D'!$G18)^2+('1D'!$H$10-'1D'!$H18)^2)</f>
        <v>5.7649684581452707</v>
      </c>
      <c r="J17">
        <f ca="1">SQRT(('1D'!$G$11-'1D'!$G18)^2+('1D'!$H$11-'1D'!$H18)^2)</f>
        <v>118.52027793197102</v>
      </c>
      <c r="K17">
        <f ca="1">SQRT(('1D'!$G$12-'1D'!$G18)^2+('1D'!$H$12-'1D'!$H18)^2)</f>
        <v>99.731960764257707</v>
      </c>
      <c r="L17">
        <f ca="1">SQRT(('1D'!$G$13-'1D'!$G18)^2+('1D'!$H$13-'1D'!$H18)^2)</f>
        <v>60.62827875845035</v>
      </c>
      <c r="M17">
        <f ca="1">SQRT(('1D'!$G$14-'1D'!$G18)^2+('1D'!$H$14-'1D'!$H18)^2)</f>
        <v>83.581696740921714</v>
      </c>
      <c r="N17">
        <f ca="1">SQRT(('1D'!$G$15-'1D'!$G18)^2+('1D'!$H$15-'1D'!$H18)^2)</f>
        <v>16.366395358833106</v>
      </c>
      <c r="O17">
        <f ca="1">SQRT(('1D'!$G$16-'1D'!$G18)^2+('1D'!$H$16-'1D'!$H18)^2)</f>
        <v>40.377804908633159</v>
      </c>
      <c r="P17">
        <f ca="1">SQRT(('1D'!$G$17-'1D'!$G18)^2+('1D'!$H$17-'1D'!$H18)^2)</f>
        <v>93.463976813472712</v>
      </c>
      <c r="Q17">
        <f>SQRT(('1D'!$G$18-'1D'!$G18)^2+('1D'!$H$18-'1D'!$H18)^2)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tabSelected="1" workbookViewId="0">
      <selection activeCell="P14" sqref="P14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0.50020700568903931</v>
      </c>
      <c r="C1">
        <f ca="1">Distances!C1/80</f>
        <v>0.48919961887370222</v>
      </c>
      <c r="D1">
        <f ca="1">Distances!D1/80</f>
        <v>1.7054609551583724</v>
      </c>
      <c r="E1">
        <f ca="1">Distances!E1/80</f>
        <v>0.37640040932896429</v>
      </c>
      <c r="F1">
        <f ca="1">Distances!F1/80</f>
        <v>0.38977665420561075</v>
      </c>
      <c r="G1">
        <f ca="1">Distances!G1/80</f>
        <v>1.0684655978073252</v>
      </c>
      <c r="H1">
        <f ca="1">Distances!H1/80</f>
        <v>1.2568134158731175</v>
      </c>
      <c r="I1">
        <f ca="1">Distances!I1/80</f>
        <v>7.2062105726815887E-2</v>
      </c>
      <c r="J1">
        <f ca="1">Distances!J1/80</f>
        <v>1.4815034741496378</v>
      </c>
      <c r="K1">
        <f ca="1">Distances!K1/80</f>
        <v>1.2466495095532213</v>
      </c>
      <c r="L1">
        <f ca="1">Distances!L1/80</f>
        <v>0.75785348448062939</v>
      </c>
      <c r="M1">
        <f ca="1">Distances!M1/80</f>
        <v>1.0447712092615213</v>
      </c>
      <c r="N1">
        <f ca="1">Distances!N1/80</f>
        <v>0.20457994198541382</v>
      </c>
      <c r="O1">
        <f ca="1">Distances!O1/80</f>
        <v>0.50472256135791449</v>
      </c>
      <c r="P1">
        <f ca="1">Distances!P1/80</f>
        <v>1.1682997101684089</v>
      </c>
      <c r="Q1">
        <f>Distances!Q1/80</f>
        <v>0</v>
      </c>
    </row>
    <row r="2" spans="1:17" x14ac:dyDescent="0.25">
      <c r="A2">
        <f ca="1">Distances!A2/80</f>
        <v>0.50020700568903931</v>
      </c>
      <c r="B2">
        <f ca="1">Distances!B2/80</f>
        <v>0</v>
      </c>
      <c r="C2">
        <f ca="1">Distances!C2/80</f>
        <v>0.25947078435615134</v>
      </c>
      <c r="D2">
        <f ca="1">Distances!D2/80</f>
        <v>1.7802002360923712</v>
      </c>
      <c r="E2">
        <f ca="1">Distances!E2/80</f>
        <v>0.48457987572499633</v>
      </c>
      <c r="F2">
        <f ca="1">Distances!F2/80</f>
        <v>0.82000094998349871</v>
      </c>
      <c r="G2">
        <f ca="1">Distances!G2/80</f>
        <v>1.4904351804887741</v>
      </c>
      <c r="H2">
        <f ca="1">Distances!H2/80</f>
        <v>1.104205204898046</v>
      </c>
      <c r="I2">
        <f ca="1">Distances!I2/80</f>
        <v>0.5710915268697494</v>
      </c>
      <c r="J2">
        <f ca="1">Distances!J2/80</f>
        <v>1.9817079880262205</v>
      </c>
      <c r="K2">
        <f ca="1">Distances!K2/80</f>
        <v>1.5738736392630837</v>
      </c>
      <c r="L2">
        <f ca="1">Distances!L2/80</f>
        <v>1.2235060487540643</v>
      </c>
      <c r="M2">
        <f ca="1">Distances!M2/80</f>
        <v>1.3370570203327106</v>
      </c>
      <c r="N2">
        <f ca="1">Distances!N2/80</f>
        <v>0.63688533581280538</v>
      </c>
      <c r="O2">
        <f ca="1">Distances!O2/80</f>
        <v>0.81861637548147159</v>
      </c>
      <c r="P2">
        <f ca="1">Distances!P2/80</f>
        <v>1.1952899630705034</v>
      </c>
      <c r="Q2">
        <f ca="1">Distances!Q2/80</f>
        <v>0.50020700568903931</v>
      </c>
    </row>
    <row r="3" spans="1:17" x14ac:dyDescent="0.25">
      <c r="A3">
        <f ca="1">Distances!A3/80</f>
        <v>0.48919961887370222</v>
      </c>
      <c r="B3">
        <f ca="1">Distances!B3/80</f>
        <v>0.25947078435615134</v>
      </c>
      <c r="C3">
        <f ca="1">Distances!C3/80</f>
        <v>0</v>
      </c>
      <c r="D3">
        <f ca="1">Distances!D3/80</f>
        <v>1.5207646321857511</v>
      </c>
      <c r="E3">
        <f ca="1">Distances!E3/80</f>
        <v>0.28142709202952038</v>
      </c>
      <c r="F3">
        <f ca="1">Distances!F3/80</f>
        <v>0.87080130240739106</v>
      </c>
      <c r="G3">
        <f ca="1">Distances!G3/80</f>
        <v>1.3219051154535739</v>
      </c>
      <c r="H3">
        <f ca="1">Distances!H3/80</f>
        <v>1.359216289784317</v>
      </c>
      <c r="I3">
        <f ca="1">Distances!I3/80</f>
        <v>0.55772425560250316</v>
      </c>
      <c r="J3">
        <f ca="1">Distances!J3/80</f>
        <v>1.9188389351966797</v>
      </c>
      <c r="K3">
        <f ca="1">Distances!K3/80</f>
        <v>1.3570579245485814</v>
      </c>
      <c r="L3">
        <f ca="1">Distances!L3/80</f>
        <v>1.0989714810343754</v>
      </c>
      <c r="M3">
        <f ca="1">Distances!M3/80</f>
        <v>1.4746796517387806</v>
      </c>
      <c r="N3">
        <f ca="1">Distances!N3/80</f>
        <v>0.67911668776256029</v>
      </c>
      <c r="O3">
        <f ca="1">Distances!O3/80</f>
        <v>0.63041043502259275</v>
      </c>
      <c r="P3">
        <f ca="1">Distances!P3/80</f>
        <v>1.4204454610907811</v>
      </c>
      <c r="Q3">
        <f ca="1">Distances!Q3/80</f>
        <v>0.48919961887370222</v>
      </c>
    </row>
    <row r="4" spans="1:17" x14ac:dyDescent="0.25">
      <c r="A4">
        <f ca="1">Distances!A4/80</f>
        <v>1.7054609551583724</v>
      </c>
      <c r="B4">
        <f ca="1">Distances!B4/80</f>
        <v>1.7802002360923712</v>
      </c>
      <c r="C4">
        <f ca="1">Distances!C4/80</f>
        <v>1.5207646321857511</v>
      </c>
      <c r="D4">
        <f ca="1">Distances!D4/80</f>
        <v>0</v>
      </c>
      <c r="E4">
        <f ca="1">Distances!E4/80</f>
        <v>1.3735640300801133</v>
      </c>
      <c r="F4">
        <f ca="1">Distances!F4/80</f>
        <v>2.0033188019944266</v>
      </c>
      <c r="G4">
        <f ca="1">Distances!G4/80</f>
        <v>1.3171582720368373</v>
      </c>
      <c r="H4">
        <f ca="1">Distances!H4/80</f>
        <v>2.8719833208696306</v>
      </c>
      <c r="I4">
        <f ca="1">Distances!I4/80</f>
        <v>1.7203529576415728</v>
      </c>
      <c r="J4">
        <f ca="1">Distances!J4/80</f>
        <v>2.2482149025311942</v>
      </c>
      <c r="K4">
        <f ca="1">Distances!K4/80</f>
        <v>0.93187321662399347</v>
      </c>
      <c r="L4">
        <f ca="1">Distances!L4/80</f>
        <v>1.5082921246451371</v>
      </c>
      <c r="M4">
        <f ca="1">Distances!M4/80</f>
        <v>2.6858624596038636</v>
      </c>
      <c r="N4">
        <f ca="1">Distances!N4/80</f>
        <v>1.8784646184240414</v>
      </c>
      <c r="O4">
        <f ca="1">Distances!O4/80</f>
        <v>1.2381940597423633</v>
      </c>
      <c r="P4">
        <f ca="1">Distances!P4/80</f>
        <v>2.8655291052679717</v>
      </c>
      <c r="Q4">
        <f ca="1">Distances!Q4/80</f>
        <v>1.7054609551583724</v>
      </c>
    </row>
    <row r="5" spans="1:17" x14ac:dyDescent="0.25">
      <c r="A5">
        <f ca="1">Distances!A5/80</f>
        <v>0.37640040932896429</v>
      </c>
      <c r="B5">
        <f ca="1">Distances!B5/80</f>
        <v>0.48457987572499633</v>
      </c>
      <c r="C5">
        <f ca="1">Distances!C5/80</f>
        <v>0.28142709202952038</v>
      </c>
      <c r="D5">
        <f ca="1">Distances!D5/80</f>
        <v>1.3735640300801133</v>
      </c>
      <c r="E5">
        <f ca="1">Distances!E5/80</f>
        <v>0</v>
      </c>
      <c r="F5">
        <f ca="1">Distances!F5/80</f>
        <v>0.75542400537198473</v>
      </c>
      <c r="G5">
        <f ca="1">Distances!G5/80</f>
        <v>1.040516669977718</v>
      </c>
      <c r="H5">
        <f ca="1">Distances!H5/80</f>
        <v>1.5104145275477416</v>
      </c>
      <c r="I5">
        <f ca="1">Distances!I5/80</f>
        <v>0.42256314837382619</v>
      </c>
      <c r="J5">
        <f ca="1">Distances!J5/80</f>
        <v>1.6727293183854695</v>
      </c>
      <c r="K5">
        <f ca="1">Distances!K5/80</f>
        <v>1.0903001806623738</v>
      </c>
      <c r="L5">
        <f ca="1">Distances!L5/80</f>
        <v>0.82918014389754924</v>
      </c>
      <c r="M5">
        <f ca="1">Distances!M5/80</f>
        <v>1.4211562143307686</v>
      </c>
      <c r="N5">
        <f ca="1">Distances!N5/80</f>
        <v>0.5793282337449559</v>
      </c>
      <c r="O5">
        <f ca="1">Distances!O5/80</f>
        <v>0.34920523352012495</v>
      </c>
      <c r="P5">
        <f ca="1">Distances!P5/80</f>
        <v>1.4957251780179863</v>
      </c>
      <c r="Q5">
        <f ca="1">Distances!Q5/80</f>
        <v>0.37640040932896429</v>
      </c>
    </row>
    <row r="6" spans="1:17" x14ac:dyDescent="0.25">
      <c r="A6">
        <f ca="1">Distances!A6/80</f>
        <v>0.38977665420561075</v>
      </c>
      <c r="B6">
        <f ca="1">Distances!B6/80</f>
        <v>0.82000094998349871</v>
      </c>
      <c r="C6">
        <f ca="1">Distances!C6/80</f>
        <v>0.87080130240739106</v>
      </c>
      <c r="D6">
        <f ca="1">Distances!D6/80</f>
        <v>2.0033188019944266</v>
      </c>
      <c r="E6">
        <f ca="1">Distances!E6/80</f>
        <v>0.75542400537198473</v>
      </c>
      <c r="F6">
        <f ca="1">Distances!F6/80</f>
        <v>0</v>
      </c>
      <c r="G6">
        <f ca="1">Distances!G6/80</f>
        <v>1.1064025401319655</v>
      </c>
      <c r="H6">
        <f ca="1">Distances!H6/80</f>
        <v>1.201601003514192</v>
      </c>
      <c r="I6">
        <f ca="1">Distances!I6/80</f>
        <v>0.33334712899690933</v>
      </c>
      <c r="J6">
        <f ca="1">Distances!J6/80</f>
        <v>1.2447274058357634</v>
      </c>
      <c r="K6">
        <f ca="1">Distances!K6/80</f>
        <v>1.3901789171616827</v>
      </c>
      <c r="L6">
        <f ca="1">Distances!L6/80</f>
        <v>0.74821977442284837</v>
      </c>
      <c r="M6">
        <f ca="1">Distances!M6/80</f>
        <v>0.68676528200677267</v>
      </c>
      <c r="N6">
        <f ca="1">Distances!N6/80</f>
        <v>0.19184836650860027</v>
      </c>
      <c r="O6">
        <f ca="1">Distances!O6/80</f>
        <v>0.76516088669101912</v>
      </c>
      <c r="P6">
        <f ca="1">Distances!P6/80</f>
        <v>0.98459737731992336</v>
      </c>
      <c r="Q6">
        <f ca="1">Distances!Q6/80</f>
        <v>0.38977665420561075</v>
      </c>
    </row>
    <row r="7" spans="1:17" x14ac:dyDescent="0.25">
      <c r="A7">
        <f ca="1">Distances!A7/80</f>
        <v>1.0684655978073252</v>
      </c>
      <c r="B7">
        <f ca="1">Distances!B7/80</f>
        <v>1.4904351804887741</v>
      </c>
      <c r="C7">
        <f ca="1">Distances!C7/80</f>
        <v>1.3219051154535739</v>
      </c>
      <c r="D7">
        <f ca="1">Distances!D7/80</f>
        <v>1.3171582720368373</v>
      </c>
      <c r="E7">
        <f ca="1">Distances!E7/80</f>
        <v>1.040516669977718</v>
      </c>
      <c r="F7">
        <f ca="1">Distances!F7/80</f>
        <v>1.1064025401319655</v>
      </c>
      <c r="G7">
        <f ca="1">Distances!G7/80</f>
        <v>0</v>
      </c>
      <c r="H7">
        <f ca="1">Distances!H7/80</f>
        <v>2.2833972152215685</v>
      </c>
      <c r="I7">
        <f ca="1">Distances!I7/80</f>
        <v>1.0238224028643836</v>
      </c>
      <c r="J7">
        <f ca="1">Distances!J7/80</f>
        <v>0.9339117823531462</v>
      </c>
      <c r="K7">
        <f ca="1">Distances!K7/80</f>
        <v>0.40731419403537839</v>
      </c>
      <c r="L7">
        <f ca="1">Distances!L7/80</f>
        <v>0.35979883913244892</v>
      </c>
      <c r="M7">
        <f ca="1">Distances!M7/80</f>
        <v>1.6634854389227733</v>
      </c>
      <c r="N7">
        <f ca="1">Distances!N7/80</f>
        <v>1.1066013631234555</v>
      </c>
      <c r="O7">
        <f ca="1">Distances!O7/80</f>
        <v>0.69267358618697061</v>
      </c>
      <c r="P7">
        <f ca="1">Distances!P7/80</f>
        <v>2.0904086637990442</v>
      </c>
      <c r="Q7">
        <f ca="1">Distances!Q7/80</f>
        <v>1.0684655978073252</v>
      </c>
    </row>
    <row r="8" spans="1:17" x14ac:dyDescent="0.25">
      <c r="A8">
        <f ca="1">Distances!A8/80</f>
        <v>1.2568134158731175</v>
      </c>
      <c r="B8">
        <f ca="1">Distances!B8/80</f>
        <v>1.104205204898046</v>
      </c>
      <c r="C8">
        <f ca="1">Distances!C8/80</f>
        <v>1.359216289784317</v>
      </c>
      <c r="D8">
        <f ca="1">Distances!D8/80</f>
        <v>2.8719833208696306</v>
      </c>
      <c r="E8">
        <f ca="1">Distances!E8/80</f>
        <v>1.5104145275477416</v>
      </c>
      <c r="F8">
        <f ca="1">Distances!F8/80</f>
        <v>1.201601003514192</v>
      </c>
      <c r="G8">
        <f ca="1">Distances!G8/80</f>
        <v>2.2833972152215685</v>
      </c>
      <c r="H8">
        <f ca="1">Distances!H8/80</f>
        <v>0</v>
      </c>
      <c r="I8">
        <f ca="1">Distances!I8/80</f>
        <v>1.2808682585995512</v>
      </c>
      <c r="J8">
        <f ca="1">Distances!J8/80</f>
        <v>2.365274829993004</v>
      </c>
      <c r="K8">
        <f ca="1">Distances!K8/80</f>
        <v>2.5022316861582685</v>
      </c>
      <c r="L8">
        <f ca="1">Distances!L8/80</f>
        <v>1.9348393282152863</v>
      </c>
      <c r="M8">
        <f ca="1">Distances!M8/80</f>
        <v>1.0671907956594748</v>
      </c>
      <c r="N8">
        <f ca="1">Distances!N8/80</f>
        <v>1.1772803320435239</v>
      </c>
      <c r="O8">
        <f ca="1">Distances!O8/80</f>
        <v>1.7561062668876573</v>
      </c>
      <c r="P8">
        <f ca="1">Distances!P8/80</f>
        <v>0.42743565481194945</v>
      </c>
      <c r="Q8">
        <f ca="1">Distances!Q8/80</f>
        <v>1.2568134158731175</v>
      </c>
    </row>
    <row r="9" spans="1:17" x14ac:dyDescent="0.25">
      <c r="A9">
        <f ca="1">Distances!A9/80</f>
        <v>7.2062105726815887E-2</v>
      </c>
      <c r="B9">
        <f ca="1">Distances!B9/80</f>
        <v>0.5710915268697494</v>
      </c>
      <c r="C9">
        <f ca="1">Distances!C9/80</f>
        <v>0.55772425560250316</v>
      </c>
      <c r="D9">
        <f ca="1">Distances!D9/80</f>
        <v>1.7203529576415728</v>
      </c>
      <c r="E9">
        <f ca="1">Distances!E9/80</f>
        <v>0.42256314837382619</v>
      </c>
      <c r="F9">
        <f ca="1">Distances!F9/80</f>
        <v>0.33334712899690933</v>
      </c>
      <c r="G9">
        <f ca="1">Distances!G9/80</f>
        <v>1.0238224028643836</v>
      </c>
      <c r="H9">
        <f ca="1">Distances!H9/80</f>
        <v>1.2808682585995512</v>
      </c>
      <c r="I9">
        <f ca="1">Distances!I9/80</f>
        <v>0</v>
      </c>
      <c r="J9">
        <f ca="1">Distances!J9/80</f>
        <v>1.4109089494142595</v>
      </c>
      <c r="K9">
        <f ca="1">Distances!K9/80</f>
        <v>1.2220161635219788</v>
      </c>
      <c r="L9">
        <f ca="1">Distances!L9/80</f>
        <v>0.70297842244724007</v>
      </c>
      <c r="M9">
        <f ca="1">Distances!M9/80</f>
        <v>1.0037406001110321</v>
      </c>
      <c r="N9">
        <f ca="1">Distances!N9/80</f>
        <v>0.16208786146836521</v>
      </c>
      <c r="O9">
        <f ca="1">Distances!O9/80</f>
        <v>0.49980859515788112</v>
      </c>
      <c r="P9">
        <f ca="1">Distances!P9/80</f>
        <v>1.1681162558198204</v>
      </c>
      <c r="Q9">
        <f ca="1">Distances!Q9/80</f>
        <v>7.2062105726815887E-2</v>
      </c>
    </row>
    <row r="10" spans="1:17" x14ac:dyDescent="0.25">
      <c r="A10">
        <f ca="1">Distances!A10/80</f>
        <v>1.4815034741496378</v>
      </c>
      <c r="B10">
        <f ca="1">Distances!B10/80</f>
        <v>1.9817079880262205</v>
      </c>
      <c r="C10">
        <f ca="1">Distances!C10/80</f>
        <v>1.9188389351966797</v>
      </c>
      <c r="D10">
        <f ca="1">Distances!D10/80</f>
        <v>2.2482149025311942</v>
      </c>
      <c r="E10">
        <f ca="1">Distances!E10/80</f>
        <v>1.6727293183854695</v>
      </c>
      <c r="F10">
        <f ca="1">Distances!F10/80</f>
        <v>1.2447274058357634</v>
      </c>
      <c r="G10">
        <f ca="1">Distances!G10/80</f>
        <v>0.9339117823531462</v>
      </c>
      <c r="H10">
        <f ca="1">Distances!H10/80</f>
        <v>2.365274829993004</v>
      </c>
      <c r="I10">
        <f ca="1">Distances!I10/80</f>
        <v>1.4109089494142595</v>
      </c>
      <c r="J10">
        <f ca="1">Distances!J10/80</f>
        <v>0</v>
      </c>
      <c r="K10">
        <f ca="1">Distances!K10/80</f>
        <v>1.3210408881829143</v>
      </c>
      <c r="L10">
        <f ca="1">Distances!L10/80</f>
        <v>0.87969641856415903</v>
      </c>
      <c r="M10">
        <f ca="1">Distances!M10/80</f>
        <v>1.4056211621625248</v>
      </c>
      <c r="N10">
        <f ca="1">Distances!N10/80</f>
        <v>1.3792027505618776</v>
      </c>
      <c r="O10">
        <f ca="1">Distances!O10/80</f>
        <v>1.3982889907018454</v>
      </c>
      <c r="P10">
        <f ca="1">Distances!P10/80</f>
        <v>2.030852895388918</v>
      </c>
      <c r="Q10">
        <f ca="1">Distances!Q10/80</f>
        <v>1.4815034741496378</v>
      </c>
    </row>
    <row r="11" spans="1:17" x14ac:dyDescent="0.25">
      <c r="A11">
        <f ca="1">Distances!A11/80</f>
        <v>1.2466495095532213</v>
      </c>
      <c r="B11">
        <f ca="1">Distances!B11/80</f>
        <v>1.5738736392630837</v>
      </c>
      <c r="C11">
        <f ca="1">Distances!C11/80</f>
        <v>1.3570579245485814</v>
      </c>
      <c r="D11">
        <f ca="1">Distances!D11/80</f>
        <v>0.93187321662399347</v>
      </c>
      <c r="E11">
        <f ca="1">Distances!E11/80</f>
        <v>1.0903001806623738</v>
      </c>
      <c r="F11">
        <f ca="1">Distances!F11/80</f>
        <v>1.3901789171616827</v>
      </c>
      <c r="G11">
        <f ca="1">Distances!G11/80</f>
        <v>0.40731419403537839</v>
      </c>
      <c r="H11">
        <f ca="1">Distances!H11/80</f>
        <v>2.5022316861582685</v>
      </c>
      <c r="I11">
        <f ca="1">Distances!I11/80</f>
        <v>1.2220161635219788</v>
      </c>
      <c r="J11">
        <f ca="1">Distances!J11/80</f>
        <v>1.3210408881829143</v>
      </c>
      <c r="K11">
        <f ca="1">Distances!K11/80</f>
        <v>0</v>
      </c>
      <c r="L11">
        <f ca="1">Distances!L11/80</f>
        <v>0.69963131766512654</v>
      </c>
      <c r="M11">
        <f ca="1">Distances!M11/80</f>
        <v>2.0074636941574311</v>
      </c>
      <c r="N11">
        <f ca="1">Distances!N11/80</f>
        <v>1.3418797312649688</v>
      </c>
      <c r="O11">
        <f ca="1">Distances!O11/80</f>
        <v>0.76516390049429028</v>
      </c>
      <c r="P11">
        <f ca="1">Distances!P11/80</f>
        <v>2.3645440106157283</v>
      </c>
      <c r="Q11">
        <f ca="1">Distances!Q11/80</f>
        <v>1.2466495095532213</v>
      </c>
    </row>
    <row r="12" spans="1:17" x14ac:dyDescent="0.25">
      <c r="A12">
        <f ca="1">Distances!A12/80</f>
        <v>0.75785348448062939</v>
      </c>
      <c r="B12">
        <f ca="1">Distances!B12/80</f>
        <v>1.2235060487540643</v>
      </c>
      <c r="C12">
        <f ca="1">Distances!C12/80</f>
        <v>1.0989714810343754</v>
      </c>
      <c r="D12">
        <f ca="1">Distances!D12/80</f>
        <v>1.5082921246451371</v>
      </c>
      <c r="E12">
        <f ca="1">Distances!E12/80</f>
        <v>0.82918014389754924</v>
      </c>
      <c r="F12">
        <f ca="1">Distances!F12/80</f>
        <v>0.74821977442284837</v>
      </c>
      <c r="G12">
        <f ca="1">Distances!G12/80</f>
        <v>0.35979883913244892</v>
      </c>
      <c r="H12">
        <f ca="1">Distances!H12/80</f>
        <v>1.9348393282152863</v>
      </c>
      <c r="I12">
        <f ca="1">Distances!I12/80</f>
        <v>0.70297842244724007</v>
      </c>
      <c r="J12">
        <f ca="1">Distances!J12/80</f>
        <v>0.87969641856415903</v>
      </c>
      <c r="K12">
        <f ca="1">Distances!K12/80</f>
        <v>0.69963131766512654</v>
      </c>
      <c r="L12">
        <f ca="1">Distances!L12/80</f>
        <v>0</v>
      </c>
      <c r="M12">
        <f ca="1">Distances!M12/80</f>
        <v>1.3146278286276263</v>
      </c>
      <c r="N12">
        <f ca="1">Distances!N12/80</f>
        <v>0.7633935748806443</v>
      </c>
      <c r="O12">
        <f ca="1">Distances!O12/80</f>
        <v>0.52265478953638644</v>
      </c>
      <c r="P12">
        <f ca="1">Distances!P12/80</f>
        <v>1.7312785322408388</v>
      </c>
      <c r="Q12">
        <f ca="1">Distances!Q12/80</f>
        <v>0.75785348448062939</v>
      </c>
    </row>
    <row r="13" spans="1:17" x14ac:dyDescent="0.25">
      <c r="A13">
        <f ca="1">Distances!A13/80</f>
        <v>1.0447712092615213</v>
      </c>
      <c r="B13">
        <f ca="1">Distances!B13/80</f>
        <v>1.3370570203327106</v>
      </c>
      <c r="C13">
        <f ca="1">Distances!C13/80</f>
        <v>1.4746796517387806</v>
      </c>
      <c r="D13">
        <f ca="1">Distances!D13/80</f>
        <v>2.6858624596038636</v>
      </c>
      <c r="E13">
        <f ca="1">Distances!E13/80</f>
        <v>1.4211562143307686</v>
      </c>
      <c r="F13">
        <f ca="1">Distances!F13/80</f>
        <v>0.68676528200677267</v>
      </c>
      <c r="G13">
        <f ca="1">Distances!G13/80</f>
        <v>1.6634854389227733</v>
      </c>
      <c r="H13">
        <f ca="1">Distances!H13/80</f>
        <v>1.0671907956594748</v>
      </c>
      <c r="I13">
        <f ca="1">Distances!I13/80</f>
        <v>1.0037406001110321</v>
      </c>
      <c r="J13">
        <f ca="1">Distances!J13/80</f>
        <v>1.4056211621625248</v>
      </c>
      <c r="K13">
        <f ca="1">Distances!K13/80</f>
        <v>2.0074636941574311</v>
      </c>
      <c r="L13">
        <f ca="1">Distances!L13/80</f>
        <v>1.3146278286276263</v>
      </c>
      <c r="M13">
        <f ca="1">Distances!M13/80</f>
        <v>0</v>
      </c>
      <c r="N13">
        <f ca="1">Distances!N13/80</f>
        <v>0.8429450261495397</v>
      </c>
      <c r="O13">
        <f ca="1">Distances!O13/80</f>
        <v>1.4492826265128256</v>
      </c>
      <c r="P13">
        <f ca="1">Distances!P13/80</f>
        <v>0.66560200670195635</v>
      </c>
      <c r="Q13">
        <f ca="1">Distances!Q13/80</f>
        <v>1.0447712092615213</v>
      </c>
    </row>
    <row r="14" spans="1:17" x14ac:dyDescent="0.25">
      <c r="A14">
        <f ca="1">Distances!A14/80</f>
        <v>0.20457994198541382</v>
      </c>
      <c r="B14">
        <f ca="1">Distances!B14/80</f>
        <v>0.63688533581280538</v>
      </c>
      <c r="C14">
        <f ca="1">Distances!C14/80</f>
        <v>0.67911668776256029</v>
      </c>
      <c r="D14">
        <f ca="1">Distances!D14/80</f>
        <v>1.8784646184240414</v>
      </c>
      <c r="E14">
        <f ca="1">Distances!E14/80</f>
        <v>0.5793282337449559</v>
      </c>
      <c r="F14">
        <f ca="1">Distances!F14/80</f>
        <v>0.19184836650860027</v>
      </c>
      <c r="G14">
        <f ca="1">Distances!G14/80</f>
        <v>1.1066013631234555</v>
      </c>
      <c r="H14">
        <f ca="1">Distances!H14/80</f>
        <v>1.1772803320435239</v>
      </c>
      <c r="I14">
        <f ca="1">Distances!I14/80</f>
        <v>0.16208786146836521</v>
      </c>
      <c r="J14">
        <f ca="1">Distances!J14/80</f>
        <v>1.3792027505618776</v>
      </c>
      <c r="K14">
        <f ca="1">Distances!K14/80</f>
        <v>1.3418797312649688</v>
      </c>
      <c r="L14">
        <f ca="1">Distances!L14/80</f>
        <v>0.7633935748806443</v>
      </c>
      <c r="M14">
        <f ca="1">Distances!M14/80</f>
        <v>0.8429450261495397</v>
      </c>
      <c r="N14">
        <f ca="1">Distances!N14/80</f>
        <v>0</v>
      </c>
      <c r="O14">
        <f ca="1">Distances!O14/80</f>
        <v>0.64920230405398027</v>
      </c>
      <c r="P14">
        <f ca="1">Distances!P14/80</f>
        <v>1.0278567231777438</v>
      </c>
      <c r="Q14">
        <f ca="1">Distances!Q14/80</f>
        <v>0.20457994198541382</v>
      </c>
    </row>
    <row r="15" spans="1:17" x14ac:dyDescent="0.25">
      <c r="A15">
        <f ca="1">Distances!A15/80</f>
        <v>0.50472256135791449</v>
      </c>
      <c r="B15">
        <f ca="1">Distances!B15/80</f>
        <v>0.81861637548147159</v>
      </c>
      <c r="C15">
        <f ca="1">Distances!C15/80</f>
        <v>0.63041043502259275</v>
      </c>
      <c r="D15">
        <f ca="1">Distances!D15/80</f>
        <v>1.2381940597423633</v>
      </c>
      <c r="E15">
        <f ca="1">Distances!E15/80</f>
        <v>0.34920523352012495</v>
      </c>
      <c r="F15">
        <f ca="1">Distances!F15/80</f>
        <v>0.76516088669101912</v>
      </c>
      <c r="G15">
        <f ca="1">Distances!G15/80</f>
        <v>0.69267358618697061</v>
      </c>
      <c r="H15">
        <f ca="1">Distances!H15/80</f>
        <v>1.7561062668876573</v>
      </c>
      <c r="I15">
        <f ca="1">Distances!I15/80</f>
        <v>0.49980859515788112</v>
      </c>
      <c r="J15">
        <f ca="1">Distances!J15/80</f>
        <v>1.3982889907018454</v>
      </c>
      <c r="K15">
        <f ca="1">Distances!K15/80</f>
        <v>0.76516390049429028</v>
      </c>
      <c r="L15">
        <f ca="1">Distances!L15/80</f>
        <v>0.52265478953638644</v>
      </c>
      <c r="M15">
        <f ca="1">Distances!M15/80</f>
        <v>1.4492826265128256</v>
      </c>
      <c r="N15">
        <f ca="1">Distances!N15/80</f>
        <v>0.64920230405398027</v>
      </c>
      <c r="O15">
        <f ca="1">Distances!O15/80</f>
        <v>0</v>
      </c>
      <c r="P15">
        <f ca="1">Distances!P15/80</f>
        <v>1.667747124354896</v>
      </c>
      <c r="Q15">
        <f ca="1">Distances!Q15/80</f>
        <v>0.50472256135791449</v>
      </c>
    </row>
    <row r="16" spans="1:17" x14ac:dyDescent="0.25">
      <c r="A16">
        <f ca="1">Distances!A16/80</f>
        <v>1.1682997101684089</v>
      </c>
      <c r="B16">
        <f ca="1">Distances!B16/80</f>
        <v>1.1952899630705034</v>
      </c>
      <c r="C16">
        <f ca="1">Distances!C16/80</f>
        <v>1.4204454610907811</v>
      </c>
      <c r="D16">
        <f ca="1">Distances!D16/80</f>
        <v>2.8655291052679717</v>
      </c>
      <c r="E16">
        <f ca="1">Distances!E16/80</f>
        <v>1.4957251780179863</v>
      </c>
      <c r="F16">
        <f ca="1">Distances!F16/80</f>
        <v>0.98459737731992336</v>
      </c>
      <c r="G16">
        <f ca="1">Distances!G16/80</f>
        <v>2.0904086637990442</v>
      </c>
      <c r="H16">
        <f ca="1">Distances!H16/80</f>
        <v>0.42743565481194945</v>
      </c>
      <c r="I16">
        <f ca="1">Distances!I16/80</f>
        <v>1.1681162558198204</v>
      </c>
      <c r="J16">
        <f ca="1">Distances!J16/80</f>
        <v>2.030852895388918</v>
      </c>
      <c r="K16">
        <f ca="1">Distances!K16/80</f>
        <v>2.3645440106157283</v>
      </c>
      <c r="L16">
        <f ca="1">Distances!L16/80</f>
        <v>1.7312785322408388</v>
      </c>
      <c r="M16">
        <f ca="1">Distances!M16/80</f>
        <v>0.66560200670195635</v>
      </c>
      <c r="N16">
        <f ca="1">Distances!N16/80</f>
        <v>1.0278567231777438</v>
      </c>
      <c r="O16">
        <f ca="1">Distances!O16/80</f>
        <v>1.667747124354896</v>
      </c>
      <c r="P16">
        <f ca="1">Distances!P16/80</f>
        <v>0</v>
      </c>
      <c r="Q16">
        <f ca="1">Distances!Q16/80</f>
        <v>1.1682997101684089</v>
      </c>
    </row>
    <row r="17" spans="1:17" x14ac:dyDescent="0.25">
      <c r="A17">
        <f>Distances!A17/80</f>
        <v>0</v>
      </c>
      <c r="B17">
        <f ca="1">Distances!B17/80</f>
        <v>0.50020700568903931</v>
      </c>
      <c r="C17">
        <f ca="1">Distances!C17/80</f>
        <v>0.48919961887370222</v>
      </c>
      <c r="D17">
        <f ca="1">Distances!D17/80</f>
        <v>1.7054609551583724</v>
      </c>
      <c r="E17">
        <f ca="1">Distances!E17/80</f>
        <v>0.37640040932896429</v>
      </c>
      <c r="F17">
        <f ca="1">Distances!F17/80</f>
        <v>0.38977665420561075</v>
      </c>
      <c r="G17">
        <f ca="1">Distances!G17/80</f>
        <v>1.0684655978073252</v>
      </c>
      <c r="H17">
        <f ca="1">Distances!H17/80</f>
        <v>1.2568134158731175</v>
      </c>
      <c r="I17">
        <f ca="1">Distances!I17/80</f>
        <v>7.2062105726815887E-2</v>
      </c>
      <c r="J17">
        <f ca="1">Distances!J17/80</f>
        <v>1.4815034741496378</v>
      </c>
      <c r="K17">
        <f ca="1">Distances!K17/80</f>
        <v>1.2466495095532213</v>
      </c>
      <c r="L17">
        <f ca="1">Distances!L17/80</f>
        <v>0.75785348448062939</v>
      </c>
      <c r="M17">
        <f ca="1">Distances!M17/80</f>
        <v>1.0447712092615213</v>
      </c>
      <c r="N17">
        <f ca="1">Distances!N17/80</f>
        <v>0.20457994198541382</v>
      </c>
      <c r="O17">
        <f ca="1">Distances!O17/80</f>
        <v>0.50472256135791449</v>
      </c>
      <c r="P17">
        <f ca="1">Distances!P17/80</f>
        <v>1.1682997101684089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2020-10-09T13:44:06Z</dcterms:modified>
</cp:coreProperties>
</file>