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"/>
    </mc:Choice>
  </mc:AlternateContent>
  <xr:revisionPtr revIDLastSave="0" documentId="13_ncr:1_{DFD4545A-F1D4-45D3-A6AD-DD5BAC0AF4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'1D'!$L$2:$L$15</definedName>
    <definedName name="CoordinatesX">'1D'!$G$3:$G$14</definedName>
    <definedName name="CoordinatesY">'1D'!$H$3:$H$14</definedName>
    <definedName name="Demand">'1D'!$I$2:$I$15</definedName>
    <definedName name="DistanceCost">'1D'!$C$2:$C$6</definedName>
    <definedName name="Distances">Distances!$A$1:$N$14</definedName>
    <definedName name="Locations">'1D'!$F$2:$F$15</definedName>
    <definedName name="PalletCapacity">'1D'!$E$2:$E$6</definedName>
    <definedName name="Stores">'1D'!$F$3:$F$14</definedName>
    <definedName name="TimeCost">'1D'!$D$2:$D$6</definedName>
    <definedName name="Times">Times!$A$1:$N$14</definedName>
    <definedName name="Vehicles">'1D'!$A$2:$A$6</definedName>
    <definedName name="VehicleTypes">'1D'!$B$2:$B$6</definedName>
    <definedName name="WindowEnd">'1D'!$K$2:$K$15</definedName>
    <definedName name="WindowStart">'1D'!$J$2:$J$15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4" i="1" l="1"/>
  <c r="N1" i="1"/>
  <c r="A14" i="1"/>
  <c r="A17" i="4" l="1"/>
  <c r="Q17" i="4"/>
  <c r="Q1" i="4"/>
  <c r="B6" i="3"/>
  <c r="B5" i="3" l="1"/>
  <c r="B4" i="3" l="1"/>
  <c r="B3" i="3" l="1"/>
  <c r="B2" i="3"/>
  <c r="T2" i="3" a="1"/>
  <c r="T2" i="3" s="1"/>
  <c r="S2" i="3" a="1"/>
  <c r="S2" i="3" l="1"/>
  <c r="C4" i="3" s="1" a="1"/>
  <c r="C4" i="3" s="1"/>
  <c r="C2" i="3" a="1"/>
  <c r="C2" i="3" l="1"/>
  <c r="C5" i="3" a="1"/>
  <c r="C5" i="3" s="1"/>
  <c r="C6" i="3" a="1"/>
  <c r="C6" i="3" s="1"/>
  <c r="C3" i="3" a="1"/>
  <c r="C3" i="3" s="1"/>
  <c r="P5" i="3" l="1"/>
  <c r="A1" i="1"/>
  <c r="A1" i="4" s="1"/>
  <c r="J14" i="3" l="1"/>
  <c r="K14" i="3" s="1"/>
  <c r="J10" i="3"/>
  <c r="K10" i="3" s="1"/>
  <c r="J13" i="3"/>
  <c r="K13" i="3" s="1"/>
  <c r="J11" i="3"/>
  <c r="K11" i="3" s="1"/>
  <c r="J7" i="3"/>
  <c r="K7" i="3" s="1"/>
  <c r="J9" i="3"/>
  <c r="K9" i="3" s="1"/>
  <c r="J8" i="3"/>
  <c r="K8" i="3" s="1"/>
  <c r="J12" i="3"/>
  <c r="K12" i="3" s="1"/>
  <c r="J3" i="3"/>
  <c r="K3" i="3" s="1"/>
  <c r="J6" i="3"/>
  <c r="K6" i="3" s="1"/>
  <c r="J4" i="3"/>
  <c r="K4" i="3" s="1"/>
  <c r="J5" i="3"/>
  <c r="K5" i="3" s="1"/>
  <c r="P7" i="3"/>
  <c r="P6" i="3"/>
  <c r="P14" i="3"/>
  <c r="I3" i="3" s="1" a="1"/>
  <c r="I3" i="3" s="1"/>
  <c r="G3" i="3" a="1"/>
  <c r="M1" i="1" l="1"/>
  <c r="M1" i="4" s="1"/>
  <c r="M3" i="1"/>
  <c r="M7" i="1"/>
  <c r="M11" i="1"/>
  <c r="M11" i="4" s="1"/>
  <c r="N3" i="1"/>
  <c r="N3" i="4" s="1"/>
  <c r="N7" i="1"/>
  <c r="N7" i="4" s="1"/>
  <c r="N11" i="1"/>
  <c r="N11" i="4" s="1"/>
  <c r="M4" i="1"/>
  <c r="M4" i="4" s="1"/>
  <c r="M8" i="1"/>
  <c r="M12" i="1"/>
  <c r="M12" i="4" s="1"/>
  <c r="N4" i="1"/>
  <c r="N4" i="4" s="1"/>
  <c r="N8" i="1"/>
  <c r="N8" i="4" s="1"/>
  <c r="N12" i="1"/>
  <c r="N12" i="4" s="1"/>
  <c r="M10" i="1"/>
  <c r="M10" i="4" s="1"/>
  <c r="M5" i="1"/>
  <c r="M5" i="4" s="1"/>
  <c r="M9" i="1"/>
  <c r="M13" i="1"/>
  <c r="N5" i="1"/>
  <c r="N9" i="1"/>
  <c r="N9" i="4" s="1"/>
  <c r="N13" i="1"/>
  <c r="M6" i="1"/>
  <c r="M6" i="4" s="1"/>
  <c r="M14" i="1"/>
  <c r="M14" i="4" s="1"/>
  <c r="N6" i="1"/>
  <c r="N6" i="4" s="1"/>
  <c r="N10" i="1"/>
  <c r="N10" i="4" s="1"/>
  <c r="N1" i="4"/>
  <c r="I4" i="1"/>
  <c r="I4" i="4" s="1"/>
  <c r="F3" i="1"/>
  <c r="F3" i="4" s="1"/>
  <c r="J4" i="1"/>
  <c r="F5" i="1"/>
  <c r="F5" i="4" s="1"/>
  <c r="J6" i="1"/>
  <c r="J6" i="4" s="1"/>
  <c r="F7" i="1"/>
  <c r="F7" i="4" s="1"/>
  <c r="J8" i="1"/>
  <c r="J8" i="4" s="1"/>
  <c r="F9" i="1"/>
  <c r="F9" i="4" s="1"/>
  <c r="J10" i="1"/>
  <c r="F11" i="1"/>
  <c r="F11" i="4" s="1"/>
  <c r="J12" i="1"/>
  <c r="J12" i="4" s="1"/>
  <c r="F13" i="1"/>
  <c r="F13" i="4" s="1"/>
  <c r="J14" i="1"/>
  <c r="J14" i="4" s="1"/>
  <c r="G9" i="1"/>
  <c r="G9" i="4" s="1"/>
  <c r="K10" i="1"/>
  <c r="K10" i="4" s="1"/>
  <c r="C12" i="1"/>
  <c r="C12" i="4" s="1"/>
  <c r="G13" i="1"/>
  <c r="G13" i="4" s="1"/>
  <c r="C14" i="1"/>
  <c r="C14" i="4" s="1"/>
  <c r="K14" i="1"/>
  <c r="K14" i="4" s="1"/>
  <c r="A3" i="1"/>
  <c r="A3" i="4" s="1"/>
  <c r="A7" i="1"/>
  <c r="A7" i="4" s="1"/>
  <c r="E8" i="1"/>
  <c r="E8" i="4" s="1"/>
  <c r="E10" i="1"/>
  <c r="E10" i="4" s="1"/>
  <c r="E12" i="1"/>
  <c r="E12" i="4" s="1"/>
  <c r="I13" i="1"/>
  <c r="J5" i="1"/>
  <c r="F14" i="1"/>
  <c r="F14" i="4" s="1"/>
  <c r="A4" i="1"/>
  <c r="A4" i="4" s="1"/>
  <c r="E7" i="1"/>
  <c r="E7" i="4" s="1"/>
  <c r="E9" i="1"/>
  <c r="E9" i="4" s="1"/>
  <c r="I12" i="1"/>
  <c r="I12" i="4" s="1"/>
  <c r="G3" i="1"/>
  <c r="G3" i="4" s="1"/>
  <c r="C4" i="1"/>
  <c r="C4" i="4" s="1"/>
  <c r="K4" i="1"/>
  <c r="K4" i="4" s="1"/>
  <c r="G5" i="1"/>
  <c r="G5" i="4" s="1"/>
  <c r="C6" i="1"/>
  <c r="C6" i="4" s="1"/>
  <c r="K6" i="1"/>
  <c r="K6" i="4" s="1"/>
  <c r="G7" i="1"/>
  <c r="G7" i="4" s="1"/>
  <c r="C8" i="1"/>
  <c r="C8" i="4" s="1"/>
  <c r="K8" i="1"/>
  <c r="K8" i="4" s="1"/>
  <c r="C10" i="1"/>
  <c r="C10" i="4" s="1"/>
  <c r="G11" i="1"/>
  <c r="G11" i="4" s="1"/>
  <c r="K12" i="1"/>
  <c r="K12" i="4" s="1"/>
  <c r="I3" i="1"/>
  <c r="I3" i="4" s="1"/>
  <c r="E6" i="1"/>
  <c r="E6" i="4" s="1"/>
  <c r="I9" i="1"/>
  <c r="I9" i="4" s="1"/>
  <c r="I11" i="1"/>
  <c r="I11" i="4" s="1"/>
  <c r="E14" i="1"/>
  <c r="J3" i="1"/>
  <c r="J3" i="4" s="1"/>
  <c r="F8" i="1"/>
  <c r="F8" i="4" s="1"/>
  <c r="J11" i="1"/>
  <c r="J11" i="4" s="1"/>
  <c r="E3" i="1"/>
  <c r="E3" i="4" s="1"/>
  <c r="I6" i="1"/>
  <c r="I6" i="4" s="1"/>
  <c r="A12" i="1"/>
  <c r="A12" i="4" s="1"/>
  <c r="H3" i="1"/>
  <c r="H3" i="4" s="1"/>
  <c r="D4" i="1"/>
  <c r="D4" i="4" s="1"/>
  <c r="L4" i="1"/>
  <c r="L4" i="4" s="1"/>
  <c r="H5" i="1"/>
  <c r="H5" i="4" s="1"/>
  <c r="D6" i="1"/>
  <c r="D6" i="4" s="1"/>
  <c r="L6" i="1"/>
  <c r="L6" i="4" s="1"/>
  <c r="H7" i="1"/>
  <c r="H7" i="4" s="1"/>
  <c r="D8" i="1"/>
  <c r="D8" i="4" s="1"/>
  <c r="L8" i="1"/>
  <c r="L8" i="4" s="1"/>
  <c r="H9" i="1"/>
  <c r="H9" i="4" s="1"/>
  <c r="D10" i="1"/>
  <c r="D10" i="4" s="1"/>
  <c r="L10" i="1"/>
  <c r="H11" i="1"/>
  <c r="H11" i="4" s="1"/>
  <c r="D12" i="1"/>
  <c r="D12" i="4" s="1"/>
  <c r="L12" i="1"/>
  <c r="L12" i="4" s="1"/>
  <c r="H13" i="1"/>
  <c r="H13" i="4" s="1"/>
  <c r="D14" i="1"/>
  <c r="D14" i="4" s="1"/>
  <c r="L14" i="1"/>
  <c r="E4" i="1"/>
  <c r="E4" i="4" s="1"/>
  <c r="A5" i="1"/>
  <c r="A5" i="4" s="1"/>
  <c r="I5" i="1"/>
  <c r="I5" i="4" s="1"/>
  <c r="I7" i="1"/>
  <c r="A9" i="1"/>
  <c r="A9" i="4" s="1"/>
  <c r="A11" i="1"/>
  <c r="A11" i="4" s="1"/>
  <c r="A13" i="1"/>
  <c r="A13" i="4" s="1"/>
  <c r="F4" i="1"/>
  <c r="F4" i="4" s="1"/>
  <c r="F6" i="1"/>
  <c r="F6" i="4" s="1"/>
  <c r="J7" i="1"/>
  <c r="J7" i="4" s="1"/>
  <c r="J9" i="1"/>
  <c r="J9" i="4" s="1"/>
  <c r="F10" i="1"/>
  <c r="F12" i="1"/>
  <c r="F12" i="4" s="1"/>
  <c r="J13" i="1"/>
  <c r="J13" i="4" s="1"/>
  <c r="L13" i="1"/>
  <c r="L13" i="4" s="1"/>
  <c r="H14" i="1"/>
  <c r="E5" i="1"/>
  <c r="E5" i="4" s="1"/>
  <c r="A8" i="1"/>
  <c r="A8" i="4" s="1"/>
  <c r="I10" i="1"/>
  <c r="I10" i="4" s="1"/>
  <c r="A10" i="1"/>
  <c r="A10" i="4" s="1"/>
  <c r="C3" i="1"/>
  <c r="C3" i="4" s="1"/>
  <c r="K3" i="1"/>
  <c r="K3" i="4" s="1"/>
  <c r="G4" i="1"/>
  <c r="G4" i="4" s="1"/>
  <c r="C5" i="1"/>
  <c r="C5" i="4" s="1"/>
  <c r="K5" i="1"/>
  <c r="K5" i="4" s="1"/>
  <c r="G6" i="1"/>
  <c r="G6" i="4" s="1"/>
  <c r="C7" i="1"/>
  <c r="C7" i="4" s="1"/>
  <c r="K7" i="1"/>
  <c r="K7" i="4" s="1"/>
  <c r="G8" i="1"/>
  <c r="G8" i="4" s="1"/>
  <c r="C9" i="1"/>
  <c r="C9" i="4" s="1"/>
  <c r="K9" i="1"/>
  <c r="K9" i="4" s="1"/>
  <c r="G10" i="1"/>
  <c r="G10" i="4" s="1"/>
  <c r="C11" i="1"/>
  <c r="C11" i="4" s="1"/>
  <c r="K11" i="1"/>
  <c r="K11" i="4" s="1"/>
  <c r="G12" i="1"/>
  <c r="G12" i="4" s="1"/>
  <c r="C13" i="1"/>
  <c r="C13" i="4" s="1"/>
  <c r="K13" i="1"/>
  <c r="K13" i="4" s="1"/>
  <c r="G14" i="1"/>
  <c r="G14" i="4" s="1"/>
  <c r="D3" i="1"/>
  <c r="D3" i="4" s="1"/>
  <c r="L3" i="1"/>
  <c r="L3" i="4" s="1"/>
  <c r="H4" i="1"/>
  <c r="H4" i="4" s="1"/>
  <c r="D5" i="1"/>
  <c r="D5" i="4" s="1"/>
  <c r="L5" i="1"/>
  <c r="L5" i="4" s="1"/>
  <c r="H6" i="1"/>
  <c r="H6" i="4" s="1"/>
  <c r="D7" i="1"/>
  <c r="D7" i="4" s="1"/>
  <c r="L7" i="1"/>
  <c r="L7" i="4" s="1"/>
  <c r="H8" i="1"/>
  <c r="H8" i="4" s="1"/>
  <c r="D9" i="1"/>
  <c r="D9" i="4" s="1"/>
  <c r="L9" i="1"/>
  <c r="L9" i="4" s="1"/>
  <c r="H10" i="1"/>
  <c r="H10" i="4" s="1"/>
  <c r="D11" i="1"/>
  <c r="D11" i="4" s="1"/>
  <c r="L11" i="1"/>
  <c r="L11" i="4" s="1"/>
  <c r="H12" i="1"/>
  <c r="H12" i="4" s="1"/>
  <c r="D13" i="1"/>
  <c r="D13" i="4" s="1"/>
  <c r="A6" i="1"/>
  <c r="A6" i="4" s="1"/>
  <c r="I8" i="1"/>
  <c r="I8" i="4" s="1"/>
  <c r="E11" i="1"/>
  <c r="E11" i="4" s="1"/>
  <c r="E13" i="1"/>
  <c r="E13" i="4" s="1"/>
  <c r="I14" i="1"/>
  <c r="I14" i="4" s="1"/>
  <c r="F10" i="4"/>
  <c r="F15" i="4"/>
  <c r="F16" i="4"/>
  <c r="F17" i="4"/>
  <c r="E1" i="1"/>
  <c r="F1" i="1"/>
  <c r="E1" i="4" s="1"/>
  <c r="E17" i="4"/>
  <c r="J17" i="4"/>
  <c r="N17" i="4"/>
  <c r="G17" i="4"/>
  <c r="K17" i="4"/>
  <c r="C17" i="4"/>
  <c r="H17" i="4"/>
  <c r="L17" i="4"/>
  <c r="P17" i="4"/>
  <c r="D17" i="4"/>
  <c r="I17" i="4"/>
  <c r="M17" i="4"/>
  <c r="O17" i="4"/>
  <c r="P1" i="4"/>
  <c r="J4" i="4"/>
  <c r="J5" i="4"/>
  <c r="N5" i="4"/>
  <c r="J10" i="4"/>
  <c r="N13" i="4"/>
  <c r="A14" i="4"/>
  <c r="E14" i="4"/>
  <c r="N14" i="4"/>
  <c r="A15" i="4"/>
  <c r="E15" i="4"/>
  <c r="J15" i="4"/>
  <c r="N15" i="4"/>
  <c r="A16" i="4"/>
  <c r="E16" i="4"/>
  <c r="J16" i="4"/>
  <c r="N16" i="4"/>
  <c r="M7" i="4"/>
  <c r="Q8" i="4"/>
  <c r="Q9" i="4"/>
  <c r="O3" i="4"/>
  <c r="O4" i="4"/>
  <c r="O5" i="4"/>
  <c r="O6" i="4"/>
  <c r="O7" i="4"/>
  <c r="O8" i="4"/>
  <c r="O9" i="4"/>
  <c r="O10" i="4"/>
  <c r="O11" i="4"/>
  <c r="O12" i="4"/>
  <c r="O13" i="4"/>
  <c r="O14" i="4"/>
  <c r="G15" i="4"/>
  <c r="K15" i="4"/>
  <c r="O15" i="4"/>
  <c r="G16" i="4"/>
  <c r="K16" i="4"/>
  <c r="O16" i="4"/>
  <c r="P3" i="4"/>
  <c r="P4" i="4"/>
  <c r="P5" i="4"/>
  <c r="P6" i="4"/>
  <c r="P7" i="4"/>
  <c r="P8" i="4"/>
  <c r="P9" i="4"/>
  <c r="L10" i="4"/>
  <c r="P10" i="4"/>
  <c r="P11" i="4"/>
  <c r="P12" i="4"/>
  <c r="P13" i="4"/>
  <c r="H14" i="4"/>
  <c r="L14" i="4"/>
  <c r="P14" i="4"/>
  <c r="C15" i="4"/>
  <c r="H15" i="4"/>
  <c r="L15" i="4"/>
  <c r="P15" i="4"/>
  <c r="C16" i="4"/>
  <c r="H16" i="4"/>
  <c r="L16" i="4"/>
  <c r="P16" i="4"/>
  <c r="M3" i="4"/>
  <c r="Q3" i="4"/>
  <c r="Q4" i="4"/>
  <c r="Q5" i="4"/>
  <c r="Q6" i="4"/>
  <c r="I7" i="4"/>
  <c r="Q7" i="4"/>
  <c r="M8" i="4"/>
  <c r="M9" i="4"/>
  <c r="Q10" i="4"/>
  <c r="Q11" i="4"/>
  <c r="I13" i="4"/>
  <c r="I15" i="4"/>
  <c r="I16" i="4"/>
  <c r="M13" i="4"/>
  <c r="M15" i="4"/>
  <c r="M16" i="4"/>
  <c r="Q12" i="4"/>
  <c r="Q14" i="4"/>
  <c r="Q15" i="4"/>
  <c r="Q16" i="4"/>
  <c r="Q13" i="4"/>
  <c r="D15" i="4"/>
  <c r="D16" i="4"/>
  <c r="O1" i="4"/>
  <c r="L1" i="1"/>
  <c r="L1" i="4" s="1"/>
  <c r="J1" i="1"/>
  <c r="J1" i="4" s="1"/>
  <c r="K1" i="1"/>
  <c r="K1" i="4" s="1"/>
  <c r="I1" i="1"/>
  <c r="I1" i="4" s="1"/>
  <c r="G1" i="1"/>
  <c r="H1" i="1"/>
  <c r="H1" i="4" s="1"/>
  <c r="L2" i="3" a="1"/>
  <c r="L2" i="3" s="1"/>
  <c r="P15" i="3"/>
  <c r="P16" i="3" s="1"/>
  <c r="G3" i="3"/>
  <c r="M2" i="1" s="1"/>
  <c r="D1" i="1"/>
  <c r="D1" i="4" s="1"/>
  <c r="C1" i="1"/>
  <c r="C1" i="4" s="1"/>
  <c r="I2" i="1" l="1"/>
  <c r="I2" i="4" s="1"/>
  <c r="N2" i="1"/>
  <c r="N2" i="4" s="1"/>
  <c r="F2" i="1"/>
  <c r="F2" i="4" s="1"/>
  <c r="E2" i="1"/>
  <c r="E2" i="4" s="1"/>
  <c r="H2" i="1"/>
  <c r="H2" i="4" s="1"/>
  <c r="B2" i="1"/>
  <c r="B2" i="4" s="1"/>
  <c r="B4" i="1"/>
  <c r="B4" i="4" s="1"/>
  <c r="B6" i="1"/>
  <c r="B6" i="4" s="1"/>
  <c r="B8" i="1"/>
  <c r="B8" i="4" s="1"/>
  <c r="B10" i="1"/>
  <c r="B10" i="4" s="1"/>
  <c r="B12" i="1"/>
  <c r="B14" i="1"/>
  <c r="B14" i="4" s="1"/>
  <c r="B3" i="1"/>
  <c r="B3" i="4" s="1"/>
  <c r="B7" i="1"/>
  <c r="B7" i="4" s="1"/>
  <c r="B9" i="1"/>
  <c r="B9" i="4" s="1"/>
  <c r="B11" i="1"/>
  <c r="B11" i="4" s="1"/>
  <c r="B13" i="1"/>
  <c r="B13" i="4" s="1"/>
  <c r="B5" i="1"/>
  <c r="B5" i="4" s="1"/>
  <c r="A2" i="1"/>
  <c r="A2" i="4" s="1"/>
  <c r="G2" i="1"/>
  <c r="G2" i="4" s="1"/>
  <c r="L2" i="1"/>
  <c r="L2" i="4" s="1"/>
  <c r="D2" i="1"/>
  <c r="D2" i="4" s="1"/>
  <c r="K2" i="1"/>
  <c r="K2" i="4" s="1"/>
  <c r="J2" i="1"/>
  <c r="J2" i="4" s="1"/>
  <c r="C2" i="1"/>
  <c r="G1" i="4"/>
  <c r="F1" i="4"/>
  <c r="B17" i="4"/>
  <c r="M2" i="4"/>
  <c r="C2" i="4"/>
  <c r="O2" i="4"/>
  <c r="B12" i="4"/>
  <c r="B15" i="4"/>
  <c r="B16" i="4"/>
  <c r="Q2" i="4"/>
  <c r="P2" i="4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<sst xmlns="http://schemas.openxmlformats.org/spreadsheetml/2006/main" count="40" uniqueCount="37">
  <si>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</si>
  <si>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</si>
  <si>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</si>
  <si>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</si>
  <si>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</si>
  <si>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</si>
  <si>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</si>
  <si>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</si>
  <si>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</si>
  <si>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</si>
  <si>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</si>
  <si>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</si>
  <si>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</si>
  <si>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</si>
  <si>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</si>
  <si>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</si>
  <si>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</si>
  <si>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</si>
  <si>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</si>
  <si>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</si>
  <si>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</si>
  <si>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</si>
  <si>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</si>
  <si>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</si>
  <si>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</si>
  <si>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</si>
  <si>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</si>
  <si>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</si>
  <si>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</si>
  <si>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</si>
  <si>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</si>
  <si>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</si>
  <si>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</si>
  <si>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</si>
  <si>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</si>
  <si>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</si>
  <si>
    <t>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</si>
</sst>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'1D'!$G$2:$G$17</c:f>
              <c:numCache>
                <c:formatCode>General</c:formatCode>
                <c:ptCount val="16"/>
                <c:pt idx="0">
                  <c:v>0</c:v>
                </c:pt>
                <c:pt idx="1">
                  <c:v>32.045336236304266</c:v>
                </c:pt>
                <c:pt idx="2">
                  <c:v>83.952910005977188</c:v>
                </c:pt>
                <c:pt idx="3">
                  <c:v>50.127960544721773</c:v>
                </c:pt>
                <c:pt idx="4">
                  <c:v>99.45250835621512</c:v>
                </c:pt>
                <c:pt idx="5">
                  <c:v>-76.758826010193616</c:v>
                </c:pt>
                <c:pt idx="6">
                  <c:v>-42.784425827727659</c:v>
                </c:pt>
                <c:pt idx="7">
                  <c:v>28.054868533819842</c:v>
                </c:pt>
                <c:pt idx="8">
                  <c:v>-26.322073746541648</c:v>
                </c:pt>
                <c:pt idx="9">
                  <c:v>18.516277285825794</c:v>
                </c:pt>
                <c:pt idx="10">
                  <c:v>-73.22147958474747</c:v>
                </c:pt>
                <c:pt idx="11">
                  <c:v>99.97469826166035</c:v>
                </c:pt>
                <c:pt idx="12">
                  <c:v>-15.628716882002706</c:v>
                </c:pt>
                <c:pt idx="13">
                  <c:v>0</c:v>
                </c:pt>
              </c:numCache>
            </c:numRef>
          </c:xVal>
          <c:yVal>
            <c:numRef>
              <c:f>'1D'!$H$2:$H$17</c:f>
              <c:numCache>
                <c:formatCode>General</c:formatCode>
                <c:ptCount val="16"/>
                <c:pt idx="0">
                  <c:v>0</c:v>
                </c:pt>
                <c:pt idx="1">
                  <c:v>-48.666636398077117</c:v>
                </c:pt>
                <c:pt idx="2">
                  <c:v>-48.147186570336913</c:v>
                </c:pt>
                <c:pt idx="3">
                  <c:v>-11.441097647297937</c:v>
                </c:pt>
                <c:pt idx="4">
                  <c:v>-53.017551897083095</c:v>
                </c:pt>
                <c:pt idx="5">
                  <c:v>-79.534589146228001</c:v>
                </c:pt>
                <c:pt idx="6">
                  <c:v>-5.33761314984244</c:v>
                </c:pt>
                <c:pt idx="7">
                  <c:v>-62.618605537445291</c:v>
                </c:pt>
                <c:pt idx="8">
                  <c:v>-5.8299362847440506</c:v>
                </c:pt>
                <c:pt idx="9">
                  <c:v>72.121667637600567</c:v>
                </c:pt>
                <c:pt idx="10">
                  <c:v>-33.585573320446983</c:v>
                </c:pt>
                <c:pt idx="11">
                  <c:v>-17.964711529182736</c:v>
                </c:pt>
                <c:pt idx="12">
                  <c:v>90.051729203935778</c:v>
                </c:pt>
                <c:pt idx="1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6"/>
  <sheetViews>
    <sheetView tabSelected="1" workbookViewId="0">
      <selection activeCell="M23" sqref="M23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8 metre</v>
      </c>
      <c r="C2" cm="1">
        <f t="array" aca="1" ref="C2:E2" ca="1">_xlfn.XLOOKUP(B2,OFFSET($R$2,0,0,$P$8,1),OFFSET($S$2,0,0,$P$8,3))</f>
        <v>1.0693950899026305</v>
      </c>
      <c r="D2" s="8">
        <f ca="1"/>
        <v>14.411370975489683</v>
      </c>
      <c r="E2" s="2">
        <f ca="1"/>
        <v>22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14" ca="1">_xlfn.RANDARRAY(P2+1,1,P7,P6,FALSE)</f>
        <v>1.9867623208383339E-2</v>
      </c>
      <c r="O2" s="1" t="s">
        <v>16</v>
      </c>
      <c r="P2">
        <v>12</v>
      </c>
      <c r="R2" t="s">
        <v>29</v>
      </c>
      <c r="S2" cm="1">
        <f t="array" aca="1" ref="S2:S4" ca="1">_xlfn.RANDARRAY(P8,1,P10,P9,FALSE)</f>
        <v>0.83973441720674424</v>
      </c>
      <c r="T2" cm="1">
        <f t="array" aca="1" ref="T2:T4" ca="1">_xlfn.RANDARRAY(P8,1,P12,P11,FALSE)</f>
        <v>7.2476230560251107</v>
      </c>
      <c r="U2">
        <v>16</v>
      </c>
    </row>
    <row r="3" spans="1:21" x14ac:dyDescent="0.25">
      <c r="A3" t="s">
        <v>8</v>
      </c>
      <c r="B3" t="str">
        <f ca="1">OFFSET($R$1,RANDBETWEEN(1,$P$8),0)</f>
        <v>11 metre</v>
      </c>
      <c r="C3" cm="1">
        <f t="array" aca="1" ref="C3:E3" ca="1">_xlfn.XLOOKUP(B3,OFFSET($R$2,0,0,$P$8,1),OFFSET($S$2,0,0,$P$8,3))</f>
        <v>1.3202485925096963</v>
      </c>
      <c r="D3" s="8">
        <f ca="1"/>
        <v>13.426956554457195</v>
      </c>
      <c r="E3" s="2">
        <f ca="1"/>
        <v>30</v>
      </c>
      <c r="F3">
        <v>1</v>
      </c>
      <c r="G3" cm="1">
        <f t="array" aca="1" ref="G3:H14" ca="1">_xlfn.RANDARRAY(P2,2,P4,P3,FALSE)</f>
        <v>32.045336236304266</v>
      </c>
      <c r="H3">
        <f ca="1"/>
        <v>-48.666636398077117</v>
      </c>
      <c r="I3" cm="1">
        <f t="array" aca="1" ref="I3:I14" ca="1">_xlfn.RANDARRAY(P2,1,1,ROUNDUP((P14/P2),0),TRUE)</f>
        <v>9</v>
      </c>
      <c r="J3">
        <f ca="1">IF(RAND()&lt;$P$5,RANDBETWEEN(5,23), 0)</f>
        <v>0</v>
      </c>
      <c r="K3">
        <f ca="1">IF(J3=0,24,J3+1)</f>
        <v>24</v>
      </c>
      <c r="L3">
        <f ca="1"/>
        <v>5.1926566343361125E-2</v>
      </c>
      <c r="O3" s="1" t="s">
        <v>14</v>
      </c>
      <c r="P3">
        <v>100</v>
      </c>
      <c r="R3" t="s">
        <v>30</v>
      </c>
      <c r="S3">
        <f ca="1"/>
        <v>1.0693950899026305</v>
      </c>
      <c r="T3">
        <f ca="1"/>
        <v>14.411370975489683</v>
      </c>
      <c r="U3">
        <v>22</v>
      </c>
    </row>
    <row r="4" spans="1:21" x14ac:dyDescent="0.25">
      <c r="A4" t="s">
        <v>34</v>
      </c>
      <c r="B4" t="str">
        <f ca="1">OFFSET($R$1,RANDBETWEEN(1,$P$8),0)</f>
        <v>Rigid</v>
      </c>
      <c r="C4" cm="1">
        <f t="array" aca="1" ref="C4:E4" ca="1">_xlfn.XLOOKUP(B4,OFFSET($R$2,0,0,$P$8,1),OFFSET($S$2,0,0,$P$8,3))</f>
        <v>0.83973441720674424</v>
      </c>
      <c r="D4" s="8">
        <f ca="1"/>
        <v>7.2476230560251107</v>
      </c>
      <c r="E4" s="2">
        <f ca="1"/>
        <v>16</v>
      </c>
      <c r="F4">
        <v>2</v>
      </c>
      <c r="G4">
        <f ca="1"/>
        <v>83.952910005977188</v>
      </c>
      <c r="H4">
        <f ca="1"/>
        <v>-48.147186570336913</v>
      </c>
      <c r="I4">
        <f ca="1"/>
        <v>7</v>
      </c>
      <c r="J4">
        <f t="shared" ref="J4:J17" ca="1" si="0">IF(RAND()&lt;$P$5,RANDBETWEEN(5,23), 0)</f>
        <v>0</v>
      </c>
      <c r="K4">
        <f t="shared" ref="K4:K6" ca="1" si="1">IF(J4=0,24,J4+1)</f>
        <v>24</v>
      </c>
      <c r="L4">
        <f ca="1"/>
        <v>3.7567194144104588E-2</v>
      </c>
      <c r="O4" s="1" t="s">
        <v>15</v>
      </c>
      <c r="P4">
        <v>-100</v>
      </c>
      <c r="R4" t="s">
        <v>31</v>
      </c>
      <c r="S4">
        <f ca="1"/>
        <v>1.3202485925096963</v>
      </c>
      <c r="T4">
        <f ca="1"/>
        <v>13.426956554457195</v>
      </c>
      <c r="U4">
        <v>30</v>
      </c>
    </row>
    <row r="5" spans="1:21" x14ac:dyDescent="0.25">
      <c r="A5" t="s">
        <v>35</v>
      </c>
      <c r="B5" t="str">
        <f ca="1">OFFSET($R$1,RANDBETWEEN(1,$P$8),0)</f>
        <v>Rigid</v>
      </c>
      <c r="C5" cm="1">
        <f t="array" aca="1" ref="C5:E5" ca="1">_xlfn.XLOOKUP(B5,OFFSET($R$2,0,0,$P$8,1),OFFSET($S$2,0,0,$P$8,3))</f>
        <v>0.83973441720674424</v>
      </c>
      <c r="D5" s="8">
        <f ca="1"/>
        <v>7.2476230560251107</v>
      </c>
      <c r="E5" s="2">
        <f ca="1"/>
        <v>16</v>
      </c>
      <c r="F5">
        <v>3</v>
      </c>
      <c r="G5">
        <f ca="1"/>
        <v>50.127960544721773</v>
      </c>
      <c r="H5">
        <f ca="1"/>
        <v>-11.441097647297937</v>
      </c>
      <c r="I5">
        <f ca="1"/>
        <v>6</v>
      </c>
      <c r="J5">
        <f t="shared" ca="1" si="0"/>
        <v>0</v>
      </c>
      <c r="K5">
        <f t="shared" ca="1" si="1"/>
        <v>24</v>
      </c>
      <c r="L5">
        <f ca="1"/>
        <v>9.2960151403279595E-2</v>
      </c>
      <c r="O5" s="1" t="s">
        <v>23</v>
      </c>
      <c r="P5" s="5">
        <f ca="1">COUNT(E:E)/P2/2</f>
        <v>0.20833333333333334</v>
      </c>
      <c r="R5" s="6"/>
    </row>
    <row r="6" spans="1:21" x14ac:dyDescent="0.25">
      <c r="A6" t="s">
        <v>36</v>
      </c>
      <c r="B6" t="str">
        <f ca="1">OFFSET($R$1,RANDBETWEEN(1,$P$8),0)</f>
        <v>11 metre</v>
      </c>
      <c r="C6" cm="1">
        <f t="array" aca="1" ref="C6:E6" ca="1">_xlfn.XLOOKUP(B6,OFFSET($R$2,0,0,$P$8,1),OFFSET($S$2,0,0,$P$8,3))</f>
        <v>1.3202485925096963</v>
      </c>
      <c r="D6" s="8">
        <f ca="1"/>
        <v>13.426956554457195</v>
      </c>
      <c r="E6" s="2">
        <f ca="1"/>
        <v>30</v>
      </c>
      <c r="F6">
        <v>4</v>
      </c>
      <c r="G6">
        <f ca="1"/>
        <v>99.45250835621512</v>
      </c>
      <c r="H6">
        <f ca="1"/>
        <v>-53.017551897083095</v>
      </c>
      <c r="I6">
        <f ca="1"/>
        <v>7</v>
      </c>
      <c r="J6">
        <f t="shared" ca="1" si="0"/>
        <v>0</v>
      </c>
      <c r="K6">
        <f t="shared" ca="1" si="1"/>
        <v>24</v>
      </c>
      <c r="L6">
        <f ca="1"/>
        <v>7.2547535130094098E-2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-76.758826010193616</v>
      </c>
      <c r="H7">
        <f ca="1"/>
        <v>-79.534589146228001</v>
      </c>
      <c r="I7">
        <f ca="1"/>
        <v>3</v>
      </c>
      <c r="J7">
        <f t="shared" ca="1" si="0"/>
        <v>0</v>
      </c>
      <c r="K7">
        <f t="shared" ref="K7" ca="1" si="2">IF(J7=0,24,J7+1)</f>
        <v>24</v>
      </c>
      <c r="L7">
        <f ca="1"/>
        <v>9.1965589577220286E-2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f ca="1"/>
        <v>-42.784425827727659</v>
      </c>
      <c r="H8">
        <f ca="1"/>
        <v>-5.33761314984244</v>
      </c>
      <c r="I8">
        <f ca="1"/>
        <v>1</v>
      </c>
      <c r="J8">
        <f t="shared" ca="1" si="0"/>
        <v>0</v>
      </c>
      <c r="K8">
        <f t="shared" ref="K8:K17" ca="1" si="3">IF(J8=0,24,J8+1)</f>
        <v>24</v>
      </c>
      <c r="L8">
        <f ca="1"/>
        <v>2.8987550208747964E-2</v>
      </c>
      <c r="O8" s="1" t="s">
        <v>32</v>
      </c>
      <c r="P8">
        <v>3</v>
      </c>
    </row>
    <row r="9" spans="1:21" x14ac:dyDescent="0.25">
      <c r="F9">
        <v>7</v>
      </c>
      <c r="G9">
        <f ca="1"/>
        <v>28.054868533819842</v>
      </c>
      <c r="H9">
        <f ca="1"/>
        <v>-62.618605537445291</v>
      </c>
      <c r="I9">
        <f ca="1"/>
        <v>6</v>
      </c>
      <c r="J9">
        <f t="shared" ca="1" si="0"/>
        <v>0</v>
      </c>
      <c r="K9">
        <f t="shared" ca="1" si="3"/>
        <v>24</v>
      </c>
      <c r="L9">
        <f ca="1"/>
        <v>0.14778217058564971</v>
      </c>
      <c r="O9" s="1" t="s">
        <v>20</v>
      </c>
      <c r="P9">
        <v>1.5</v>
      </c>
    </row>
    <row r="10" spans="1:21" x14ac:dyDescent="0.25">
      <c r="F10">
        <v>8</v>
      </c>
      <c r="G10">
        <f ca="1"/>
        <v>-26.322073746541648</v>
      </c>
      <c r="H10">
        <f ca="1"/>
        <v>-5.8299362847440506</v>
      </c>
      <c r="I10">
        <f ca="1"/>
        <v>6</v>
      </c>
      <c r="J10">
        <f t="shared" ca="1" si="0"/>
        <v>0</v>
      </c>
      <c r="K10">
        <f t="shared" ca="1" si="3"/>
        <v>24</v>
      </c>
      <c r="L10">
        <f ca="1"/>
        <v>9.1803111628929984E-2</v>
      </c>
      <c r="O10" s="1" t="s">
        <v>19</v>
      </c>
      <c r="P10">
        <v>0.7</v>
      </c>
    </row>
    <row r="11" spans="1:21" x14ac:dyDescent="0.25">
      <c r="F11">
        <v>9</v>
      </c>
      <c r="G11">
        <f ca="1"/>
        <v>18.516277285825794</v>
      </c>
      <c r="H11">
        <f ca="1"/>
        <v>72.121667637600567</v>
      </c>
      <c r="I11">
        <f ca="1"/>
        <v>1</v>
      </c>
      <c r="J11">
        <f t="shared" ca="1" si="0"/>
        <v>0</v>
      </c>
      <c r="K11">
        <f t="shared" ca="1" si="3"/>
        <v>24</v>
      </c>
      <c r="L11">
        <f ca="1"/>
        <v>0.15739976909085857</v>
      </c>
      <c r="O11" s="1" t="s">
        <v>21</v>
      </c>
      <c r="P11">
        <v>15</v>
      </c>
    </row>
    <row r="12" spans="1:21" x14ac:dyDescent="0.25">
      <c r="F12">
        <v>10</v>
      </c>
      <c r="G12">
        <f ca="1"/>
        <v>-73.22147958474747</v>
      </c>
      <c r="H12">
        <f ca="1"/>
        <v>-33.585573320446983</v>
      </c>
      <c r="I12">
        <f ca="1"/>
        <v>9</v>
      </c>
      <c r="J12">
        <f t="shared" ca="1" si="0"/>
        <v>0</v>
      </c>
      <c r="K12">
        <f t="shared" ca="1" si="3"/>
        <v>24</v>
      </c>
      <c r="L12">
        <f ca="1"/>
        <v>2.5699828735949087E-2</v>
      </c>
      <c r="O12" s="1" t="s">
        <v>22</v>
      </c>
      <c r="P12">
        <v>7</v>
      </c>
    </row>
    <row r="13" spans="1:21" x14ac:dyDescent="0.25">
      <c r="F13">
        <v>11</v>
      </c>
      <c r="G13">
        <f ca="1"/>
        <v>99.97469826166035</v>
      </c>
      <c r="H13">
        <f ca="1"/>
        <v>-17.964711529182736</v>
      </c>
      <c r="I13">
        <f ca="1"/>
        <v>8</v>
      </c>
      <c r="J13">
        <f t="shared" ca="1" si="0"/>
        <v>0</v>
      </c>
      <c r="K13">
        <f t="shared" ca="1" si="3"/>
        <v>24</v>
      </c>
      <c r="L13">
        <f ca="1"/>
        <v>6.8322846885174537E-2</v>
      </c>
    </row>
    <row r="14" spans="1:21" x14ac:dyDescent="0.25">
      <c r="F14">
        <v>12</v>
      </c>
      <c r="G14">
        <f ca="1"/>
        <v>-15.628716882002706</v>
      </c>
      <c r="H14">
        <f ca="1"/>
        <v>90.051729203935778</v>
      </c>
      <c r="I14">
        <f ca="1"/>
        <v>3</v>
      </c>
      <c r="J14">
        <f ca="1">IF(RAND()&lt;$P$5,RANDBETWEEN(5,23), 0)</f>
        <v>0</v>
      </c>
      <c r="K14">
        <f ca="1">IF(J14=0,24,J14+1)</f>
        <v>24</v>
      </c>
      <c r="L14">
        <f ca="1"/>
        <v>7.8756783432945954E-2</v>
      </c>
      <c r="O14" s="1" t="s">
        <v>18</v>
      </c>
      <c r="P14">
        <f ca="1">SUM(E:E)</f>
        <v>114</v>
      </c>
    </row>
    <row r="15" spans="1:21" x14ac:dyDescent="0.25">
      <c r="F15" t="s">
        <v>11</v>
      </c>
      <c r="G15">
        <v>0</v>
      </c>
      <c r="H15">
        <v>0</v>
      </c>
      <c r="I15">
        <v>0</v>
      </c>
      <c r="J15">
        <v>0</v>
      </c>
      <c r="K15">
        <v>32</v>
      </c>
      <c r="L15">
        <v>0</v>
      </c>
      <c r="O15" s="1" t="s">
        <v>26</v>
      </c>
      <c r="P15">
        <f ca="1">SUM(I:I)</f>
        <v>66</v>
      </c>
    </row>
    <row r="16" spans="1:21" x14ac:dyDescent="0.25">
      <c r="P16" s="5">
        <f ca="1">P15/P14</f>
        <v>0.57894736842105265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N14"/>
  <sheetViews>
    <sheetView workbookViewId="0">
      <selection activeCell="P15" sqref="P15"/>
    </sheetView>
  </sheetViews>
  <sheetFormatPr defaultRowHeight="15" x14ac:dyDescent="0.25"/>
  <sheetData>
    <row r="1" spans="1:14" x14ac:dyDescent="0.25">
      <c r="A1">
        <f>SQRT(('1D'!$G$2-'1D'!$G2)^2+('1D'!$H$2-'1D'!$H2)^2)</f>
        <v>0</v>
      </c>
      <c r="B1">
        <f ca="1">SQRT(('1D'!$G$3-'1D'!$G2)^2+('1D'!$H$3-'1D'!$H2)^2)</f>
        <v>58.269589605560462</v>
      </c>
      <c r="C1">
        <f ca="1">SQRT(('1D'!$G$4-'1D'!$G2)^2+('1D'!$H$4-'1D'!$H2)^2)</f>
        <v>96.779350447864331</v>
      </c>
      <c r="D1">
        <f ca="1">SQRT(('1D'!$G$5-'1D'!$G2)^2+('1D'!$H$5-'1D'!$H2)^2)</f>
        <v>51.417031650496796</v>
      </c>
      <c r="E1">
        <f ca="1">SQRT(('1D'!$G$6-'1D'!$G2)^2+('1D'!$H$6-'1D'!$H2)^2)</f>
        <v>112.70165139652097</v>
      </c>
      <c r="F1">
        <f ca="1">SQRT(('1D'!$G$7-'1D'!$G2)^2+('1D'!$H$7-'1D'!$H2)^2)</f>
        <v>110.53356160516346</v>
      </c>
      <c r="G1">
        <f ca="1">SQRT(('1D'!$G$8-'1D'!$G2)^2+('1D'!$H$8-'1D'!$H2)^2)</f>
        <v>43.116089891659939</v>
      </c>
      <c r="H1">
        <f ca="1">SQRT(('1D'!$G$9-'1D'!$G2)^2+('1D'!$H$9-'1D'!$H2)^2)</f>
        <v>68.616072518791754</v>
      </c>
      <c r="I1">
        <f ca="1">SQRT(('1D'!$G$10-'1D'!$G2)^2+('1D'!$H$10-'1D'!$H2)^2)</f>
        <v>26.959965196612409</v>
      </c>
      <c r="J1">
        <f ca="1">SQRT(('1D'!$G$11-'1D'!$G2)^2+('1D'!$H$11-'1D'!$H2)^2)</f>
        <v>74.460643747916308</v>
      </c>
      <c r="K1">
        <f ca="1">SQRT(('1D'!$G$12-'1D'!$G2)^2+('1D'!$H$12-'1D'!$H2)^2)</f>
        <v>80.556662094718831</v>
      </c>
      <c r="L1">
        <f ca="1">SQRT(('1D'!$G$13-'1D'!$G2)^2+('1D'!$H$13-'1D'!$H2)^2)</f>
        <v>101.57593786343685</v>
      </c>
      <c r="M1">
        <f ca="1">SQRT(('1D'!$G$14-'1D'!$G2)^2+('1D'!$H$14-'1D'!$H2)^2)</f>
        <v>91.397870456574509</v>
      </c>
      <c r="N1">
        <f>SQRT(('1D'!$G$15-'1D'!$G2)^2+('1D'!$H$15-'1D'!$H2)^2)</f>
        <v>0</v>
      </c>
    </row>
    <row r="2" spans="1:14" x14ac:dyDescent="0.25">
      <c r="A2">
        <f ca="1">SQRT(('1D'!$G$2-'1D'!$G3)^2+('1D'!$H$2-'1D'!$H3)^2)</f>
        <v>58.269589605560462</v>
      </c>
      <c r="B2">
        <f ca="1">SQRT(('1D'!$G$3-'1D'!$G3)^2+('1D'!$H$3-'1D'!$H3)^2)</f>
        <v>0</v>
      </c>
      <c r="C2">
        <f ca="1">SQRT(('1D'!$G$4-'1D'!$G3)^2+('1D'!$H$4-'1D'!$H3)^2)</f>
        <v>51.910172825541387</v>
      </c>
      <c r="D2">
        <f ca="1">SQRT(('1D'!$G$5-'1D'!$G3)^2+('1D'!$H$5-'1D'!$H3)^2)</f>
        <v>41.385046057303526</v>
      </c>
      <c r="E2">
        <f ca="1">SQRT(('1D'!$G$6-'1D'!$G3)^2+('1D'!$H$6-'1D'!$H3)^2)</f>
        <v>67.547444947109412</v>
      </c>
      <c r="F2">
        <f ca="1">SQRT(('1D'!$G$7-'1D'!$G3)^2+('1D'!$H$7-'1D'!$H3)^2)</f>
        <v>113.09808234017194</v>
      </c>
      <c r="G2">
        <f ca="1">SQRT(('1D'!$G$8-'1D'!$G3)^2+('1D'!$H$8-'1D'!$H3)^2)</f>
        <v>86.469055425659022</v>
      </c>
      <c r="H2">
        <f ca="1">SQRT(('1D'!$G$9-'1D'!$G3)^2+('1D'!$H$9-'1D'!$H3)^2)</f>
        <v>14.511418791780947</v>
      </c>
      <c r="I2">
        <f ca="1">SQRT(('1D'!$G$10-'1D'!$G3)^2+('1D'!$H$10-'1D'!$H3)^2)</f>
        <v>72.399844093100441</v>
      </c>
      <c r="J2">
        <f ca="1">SQRT(('1D'!$G$11-'1D'!$G3)^2+('1D'!$H$11-'1D'!$H3)^2)</f>
        <v>121.54361286345257</v>
      </c>
      <c r="K2">
        <f ca="1">SQRT(('1D'!$G$12-'1D'!$G3)^2+('1D'!$H$12-'1D'!$H3)^2)</f>
        <v>106.34162391394391</v>
      </c>
      <c r="L2">
        <f ca="1">SQRT(('1D'!$G$13-'1D'!$G3)^2+('1D'!$H$13-'1D'!$H3)^2)</f>
        <v>74.545331281221934</v>
      </c>
      <c r="M2">
        <f ca="1">SQRT(('1D'!$G$14-'1D'!$G3)^2+('1D'!$H$14-'1D'!$H3)^2)</f>
        <v>146.68196990775954</v>
      </c>
      <c r="N2">
        <f ca="1">SQRT(('1D'!$G$15-'1D'!$G3)^2+('1D'!$H$15-'1D'!$H3)^2)</f>
        <v>58.269589605560462</v>
      </c>
    </row>
    <row r="3" spans="1:14" x14ac:dyDescent="0.25">
      <c r="A3">
        <f ca="1">SQRT(('1D'!$G$2-'1D'!$G4)^2+('1D'!$H$2-'1D'!$H4)^2)</f>
        <v>96.779350447864331</v>
      </c>
      <c r="B3">
        <f ca="1">SQRT(('1D'!$G$3-'1D'!$G4)^2+('1D'!$H$3-'1D'!$H4)^2)</f>
        <v>51.910172825541387</v>
      </c>
      <c r="C3">
        <f ca="1">SQRT(('1D'!$G$4-'1D'!$G4)^2+('1D'!$H$4-'1D'!$H4)^2)</f>
        <v>0</v>
      </c>
      <c r="D3">
        <f ca="1">SQRT(('1D'!$G$5-'1D'!$G4)^2+('1D'!$H$5-'1D'!$H4)^2)</f>
        <v>49.914568715782046</v>
      </c>
      <c r="E3">
        <f ca="1">SQRT(('1D'!$G$6-'1D'!$G4)^2+('1D'!$H$6-'1D'!$H4)^2)</f>
        <v>16.246784526012213</v>
      </c>
      <c r="F3">
        <f ca="1">SQRT(('1D'!$G$7-'1D'!$G4)^2+('1D'!$H$7-'1D'!$H4)^2)</f>
        <v>163.74807215290329</v>
      </c>
      <c r="G3">
        <f ca="1">SQRT(('1D'!$G$8-'1D'!$G4)^2+('1D'!$H$8-'1D'!$H4)^2)</f>
        <v>133.77223878918224</v>
      </c>
      <c r="H3">
        <f ca="1">SQRT(('1D'!$G$9-'1D'!$G4)^2+('1D'!$H$9-'1D'!$H4)^2)</f>
        <v>57.740912768543993</v>
      </c>
      <c r="I3">
        <f ca="1">SQRT(('1D'!$G$10-'1D'!$G4)^2+('1D'!$H$10-'1D'!$H4)^2)</f>
        <v>118.11571323643524</v>
      </c>
      <c r="J3">
        <f ca="1">SQRT(('1D'!$G$11-'1D'!$G4)^2+('1D'!$H$11-'1D'!$H4)^2)</f>
        <v>136.91804188726229</v>
      </c>
      <c r="K3">
        <f ca="1">SQRT(('1D'!$G$12-'1D'!$G4)^2+('1D'!$H$12-'1D'!$H4)^2)</f>
        <v>157.84748754305934</v>
      </c>
      <c r="L3">
        <f ca="1">SQRT(('1D'!$G$13-'1D'!$G4)^2+('1D'!$H$13-'1D'!$H4)^2)</f>
        <v>34.171325676945017</v>
      </c>
      <c r="M3">
        <f ca="1">SQRT(('1D'!$G$14-'1D'!$G4)^2+('1D'!$H$14-'1D'!$H4)^2)</f>
        <v>170.33919318477868</v>
      </c>
      <c r="N3">
        <f ca="1">SQRT(('1D'!$G$15-'1D'!$G4)^2+('1D'!$H$15-'1D'!$H4)^2)</f>
        <v>96.779350447864331</v>
      </c>
    </row>
    <row r="4" spans="1:14" x14ac:dyDescent="0.25">
      <c r="A4">
        <f ca="1">SQRT(('1D'!$G$2-'1D'!$G5)^2+('1D'!$H$2-'1D'!$H5)^2)</f>
        <v>51.417031650496796</v>
      </c>
      <c r="B4">
        <f ca="1">SQRT(('1D'!$G$3-'1D'!$G5)^2+('1D'!$H$3-'1D'!$H5)^2)</f>
        <v>41.385046057303526</v>
      </c>
      <c r="C4">
        <f ca="1">SQRT(('1D'!$G$4-'1D'!$G5)^2+('1D'!$H$4-'1D'!$H5)^2)</f>
        <v>49.914568715782046</v>
      </c>
      <c r="D4">
        <f ca="1">SQRT(('1D'!$G$5-'1D'!$G5)^2+('1D'!$H$5-'1D'!$H5)^2)</f>
        <v>0</v>
      </c>
      <c r="E4">
        <f ca="1">SQRT(('1D'!$G$6-'1D'!$G5)^2+('1D'!$H$6-'1D'!$H5)^2)</f>
        <v>64.509786581516238</v>
      </c>
      <c r="F4">
        <f ca="1">SQRT(('1D'!$G$7-'1D'!$G5)^2+('1D'!$H$7-'1D'!$H5)^2)</f>
        <v>144.00340338598778</v>
      </c>
      <c r="G4">
        <f ca="1">SQRT(('1D'!$G$8-'1D'!$G5)^2+('1D'!$H$8-'1D'!$H5)^2)</f>
        <v>93.112641807834052</v>
      </c>
      <c r="H4">
        <f ca="1">SQRT(('1D'!$G$9-'1D'!$G5)^2+('1D'!$H$9-'1D'!$H5)^2)</f>
        <v>55.734717230536276</v>
      </c>
      <c r="I4">
        <f ca="1">SQRT(('1D'!$G$10-'1D'!$G5)^2+('1D'!$H$10-'1D'!$H5)^2)</f>
        <v>76.65567738251336</v>
      </c>
      <c r="J4">
        <f ca="1">SQRT(('1D'!$G$11-'1D'!$G5)^2+('1D'!$H$11-'1D'!$H5)^2)</f>
        <v>89.34223111451719</v>
      </c>
      <c r="K4">
        <f ca="1">SQRT(('1D'!$G$12-'1D'!$G5)^2+('1D'!$H$12-'1D'!$H5)^2)</f>
        <v>125.32143544937637</v>
      </c>
      <c r="L4">
        <f ca="1">SQRT(('1D'!$G$13-'1D'!$G5)^2+('1D'!$H$13-'1D'!$H5)^2)</f>
        <v>50.271809188661464</v>
      </c>
      <c r="M4">
        <f ca="1">SQRT(('1D'!$G$14-'1D'!$G5)^2+('1D'!$H$14-'1D'!$H5)^2)</f>
        <v>120.93276862975065</v>
      </c>
      <c r="N4">
        <f ca="1">SQRT(('1D'!$G$15-'1D'!$G5)^2+('1D'!$H$15-'1D'!$H5)^2)</f>
        <v>51.417031650496796</v>
      </c>
    </row>
    <row r="5" spans="1:14" x14ac:dyDescent="0.25">
      <c r="A5">
        <f ca="1">SQRT(('1D'!$G$2-'1D'!$G6)^2+('1D'!$H$2-'1D'!$H6)^2)</f>
        <v>112.70165139652097</v>
      </c>
      <c r="B5">
        <f ca="1">SQRT(('1D'!$G$3-'1D'!$G6)^2+('1D'!$H$3-'1D'!$H6)^2)</f>
        <v>67.547444947109412</v>
      </c>
      <c r="C5">
        <f ca="1">SQRT(('1D'!$G$4-'1D'!$G6)^2+('1D'!$H$4-'1D'!$H6)^2)</f>
        <v>16.246784526012213</v>
      </c>
      <c r="D5">
        <f ca="1">SQRT(('1D'!$G$5-'1D'!$G6)^2+('1D'!$H$5-'1D'!$H6)^2)</f>
        <v>64.509786581516238</v>
      </c>
      <c r="E5">
        <f ca="1">SQRT(('1D'!$G$6-'1D'!$G6)^2+('1D'!$H$6-'1D'!$H6)^2)</f>
        <v>0</v>
      </c>
      <c r="F5">
        <f ca="1">SQRT(('1D'!$G$7-'1D'!$G6)^2+('1D'!$H$7-'1D'!$H6)^2)</f>
        <v>178.19536364244394</v>
      </c>
      <c r="G5">
        <f ca="1">SQRT(('1D'!$G$8-'1D'!$G6)^2+('1D'!$H$8-'1D'!$H6)^2)</f>
        <v>150.01573919088585</v>
      </c>
      <c r="H5">
        <f ca="1">SQRT(('1D'!$G$9-'1D'!$G6)^2+('1D'!$H$9-'1D'!$H6)^2)</f>
        <v>72.04028875020974</v>
      </c>
      <c r="I5">
        <f ca="1">SQRT(('1D'!$G$10-'1D'!$G6)^2+('1D'!$H$10-'1D'!$H6)^2)</f>
        <v>134.33509061410933</v>
      </c>
      <c r="J5">
        <f ca="1">SQRT(('1D'!$G$11-'1D'!$G6)^2+('1D'!$H$11-'1D'!$H6)^2)</f>
        <v>149.03186828872947</v>
      </c>
      <c r="K5">
        <f ca="1">SQRT(('1D'!$G$12-'1D'!$G6)^2+('1D'!$H$12-'1D'!$H6)^2)</f>
        <v>173.76394304584178</v>
      </c>
      <c r="L5">
        <f ca="1">SQRT(('1D'!$G$13-'1D'!$G6)^2+('1D'!$H$13-'1D'!$H6)^2)</f>
        <v>35.056729741304359</v>
      </c>
      <c r="M5">
        <f ca="1">SQRT(('1D'!$G$14-'1D'!$G6)^2+('1D'!$H$14-'1D'!$H6)^2)</f>
        <v>183.60966095794575</v>
      </c>
      <c r="N5">
        <f ca="1">SQRT(('1D'!$G$15-'1D'!$G6)^2+('1D'!$H$15-'1D'!$H6)^2)</f>
        <v>112.70165139652097</v>
      </c>
    </row>
    <row r="6" spans="1:14" x14ac:dyDescent="0.25">
      <c r="A6">
        <f ca="1">SQRT(('1D'!$G$2-'1D'!$G7)^2+('1D'!$H$2-'1D'!$H7)^2)</f>
        <v>110.53356160516346</v>
      </c>
      <c r="B6">
        <f ca="1">SQRT(('1D'!$G$3-'1D'!$G7)^2+('1D'!$H$3-'1D'!$H7)^2)</f>
        <v>113.09808234017194</v>
      </c>
      <c r="C6">
        <f ca="1">SQRT(('1D'!$G$4-'1D'!$G7)^2+('1D'!$H$4-'1D'!$H7)^2)</f>
        <v>163.74807215290329</v>
      </c>
      <c r="D6">
        <f ca="1">SQRT(('1D'!$G$5-'1D'!$G7)^2+('1D'!$H$5-'1D'!$H7)^2)</f>
        <v>144.00340338598778</v>
      </c>
      <c r="E6">
        <f ca="1">SQRT(('1D'!$G$6-'1D'!$G7)^2+('1D'!$H$6-'1D'!$H7)^2)</f>
        <v>178.19536364244394</v>
      </c>
      <c r="F6">
        <f ca="1">SQRT(('1D'!$G$7-'1D'!$G7)^2+('1D'!$H$7-'1D'!$H7)^2)</f>
        <v>0</v>
      </c>
      <c r="G6">
        <f ca="1">SQRT(('1D'!$G$8-'1D'!$G7)^2+('1D'!$H$8-'1D'!$H7)^2)</f>
        <v>81.605460079375561</v>
      </c>
      <c r="H6">
        <f ca="1">SQRT(('1D'!$G$9-'1D'!$G7)^2+('1D'!$H$9-'1D'!$H7)^2)</f>
        <v>106.1699631035933</v>
      </c>
      <c r="I6">
        <f ca="1">SQRT(('1D'!$G$10-'1D'!$G7)^2+('1D'!$H$10-'1D'!$H7)^2)</f>
        <v>89.309808153062647</v>
      </c>
      <c r="J6">
        <f ca="1">SQRT(('1D'!$G$11-'1D'!$G7)^2+('1D'!$H$11-'1D'!$H7)^2)</f>
        <v>179.10043419754658</v>
      </c>
      <c r="K6">
        <f ca="1">SQRT(('1D'!$G$12-'1D'!$G7)^2+('1D'!$H$12-'1D'!$H7)^2)</f>
        <v>46.08497450462017</v>
      </c>
      <c r="L6">
        <f ca="1">SQRT(('1D'!$G$13-'1D'!$G7)^2+('1D'!$H$13-'1D'!$H7)^2)</f>
        <v>187.15124480304141</v>
      </c>
      <c r="M6">
        <f ca="1">SQRT(('1D'!$G$14-'1D'!$G7)^2+('1D'!$H$14-'1D'!$H7)^2)</f>
        <v>180.26760555792498</v>
      </c>
      <c r="N6">
        <f ca="1">SQRT(('1D'!$G$15-'1D'!$G7)^2+('1D'!$H$15-'1D'!$H7)^2)</f>
        <v>110.53356160516346</v>
      </c>
    </row>
    <row r="7" spans="1:14" x14ac:dyDescent="0.25">
      <c r="A7">
        <f ca="1">SQRT(('1D'!$G$2-'1D'!$G8)^2+('1D'!$H$2-'1D'!$H8)^2)</f>
        <v>43.116089891659939</v>
      </c>
      <c r="B7">
        <f ca="1">SQRT(('1D'!$G$3-'1D'!$G8)^2+('1D'!$H$3-'1D'!$H8)^2)</f>
        <v>86.469055425659022</v>
      </c>
      <c r="C7">
        <f ca="1">SQRT(('1D'!$G$4-'1D'!$G8)^2+('1D'!$H$4-'1D'!$H8)^2)</f>
        <v>133.77223878918224</v>
      </c>
      <c r="D7">
        <f ca="1">SQRT(('1D'!$G$5-'1D'!$G8)^2+('1D'!$H$5-'1D'!$H8)^2)</f>
        <v>93.112641807834052</v>
      </c>
      <c r="E7">
        <f ca="1">SQRT(('1D'!$G$6-'1D'!$G8)^2+('1D'!$H$6-'1D'!$H8)^2)</f>
        <v>150.01573919088585</v>
      </c>
      <c r="F7">
        <f ca="1">SQRT(('1D'!$G$7-'1D'!$G8)^2+('1D'!$H$7-'1D'!$H8)^2)</f>
        <v>81.605460079375561</v>
      </c>
      <c r="G7">
        <f ca="1">SQRT(('1D'!$G$8-'1D'!$G8)^2+('1D'!$H$8-'1D'!$H8)^2)</f>
        <v>0</v>
      </c>
      <c r="H7">
        <f ca="1">SQRT(('1D'!$G$9-'1D'!$G8)^2+('1D'!$H$9-'1D'!$H8)^2)</f>
        <v>91.100591186614096</v>
      </c>
      <c r="I7">
        <f ca="1">SQRT(('1D'!$G$10-'1D'!$G8)^2+('1D'!$H$10-'1D'!$H8)^2)</f>
        <v>16.469712144238855</v>
      </c>
      <c r="J7">
        <f ca="1">SQRT(('1D'!$G$11-'1D'!$G8)^2+('1D'!$H$11-'1D'!$H8)^2)</f>
        <v>98.781153983560841</v>
      </c>
      <c r="K7">
        <f ca="1">SQRT(('1D'!$G$12-'1D'!$G8)^2+('1D'!$H$12-'1D'!$H8)^2)</f>
        <v>41.52543190874448</v>
      </c>
      <c r="L7">
        <f ca="1">SQRT(('1D'!$G$13-'1D'!$G8)^2+('1D'!$H$13-'1D'!$H8)^2)</f>
        <v>143.31647192228402</v>
      </c>
      <c r="M7">
        <f ca="1">SQRT(('1D'!$G$14-'1D'!$G8)^2+('1D'!$H$14-'1D'!$H8)^2)</f>
        <v>99.179429132412508</v>
      </c>
      <c r="N7">
        <f ca="1">SQRT(('1D'!$G$15-'1D'!$G8)^2+('1D'!$H$15-'1D'!$H8)^2)</f>
        <v>43.116089891659939</v>
      </c>
    </row>
    <row r="8" spans="1:14" x14ac:dyDescent="0.25">
      <c r="A8">
        <f ca="1">SQRT(('1D'!$G$2-'1D'!$G9)^2+('1D'!$H$2-'1D'!$H9)^2)</f>
        <v>68.616072518791754</v>
      </c>
      <c r="B8">
        <f ca="1">SQRT(('1D'!$G$3-'1D'!$G9)^2+('1D'!$H$3-'1D'!$H9)^2)</f>
        <v>14.511418791780947</v>
      </c>
      <c r="C8">
        <f ca="1">SQRT(('1D'!$G$4-'1D'!$G9)^2+('1D'!$H$4-'1D'!$H9)^2)</f>
        <v>57.740912768543993</v>
      </c>
      <c r="D8">
        <f ca="1">SQRT(('1D'!$G$5-'1D'!$G9)^2+('1D'!$H$5-'1D'!$H9)^2)</f>
        <v>55.734717230536276</v>
      </c>
      <c r="E8">
        <f ca="1">SQRT(('1D'!$G$6-'1D'!$G9)^2+('1D'!$H$6-'1D'!$H9)^2)</f>
        <v>72.04028875020974</v>
      </c>
      <c r="F8">
        <f ca="1">SQRT(('1D'!$G$7-'1D'!$G9)^2+('1D'!$H$7-'1D'!$H9)^2)</f>
        <v>106.1699631035933</v>
      </c>
      <c r="G8">
        <f ca="1">SQRT(('1D'!$G$8-'1D'!$G9)^2+('1D'!$H$8-'1D'!$H9)^2)</f>
        <v>91.100591186614096</v>
      </c>
      <c r="H8">
        <f ca="1">SQRT(('1D'!$G$9-'1D'!$G9)^2+('1D'!$H$9-'1D'!$H9)^2)</f>
        <v>0</v>
      </c>
      <c r="I8">
        <f ca="1">SQRT(('1D'!$G$10-'1D'!$G9)^2+('1D'!$H$10-'1D'!$H9)^2)</f>
        <v>78.624454257275843</v>
      </c>
      <c r="J8">
        <f ca="1">SQRT(('1D'!$G$11-'1D'!$G9)^2+('1D'!$H$11-'1D'!$H9)^2)</f>
        <v>135.07748124051724</v>
      </c>
      <c r="K8">
        <f ca="1">SQRT(('1D'!$G$12-'1D'!$G9)^2+('1D'!$H$12-'1D'!$H9)^2)</f>
        <v>105.35566262876664</v>
      </c>
      <c r="L8">
        <f ca="1">SQRT(('1D'!$G$13-'1D'!$G9)^2+('1D'!$H$13-'1D'!$H9)^2)</f>
        <v>84.654782252290488</v>
      </c>
      <c r="M8">
        <f ca="1">SQRT(('1D'!$G$14-'1D'!$G9)^2+('1D'!$H$14-'1D'!$H9)^2)</f>
        <v>158.79699853846989</v>
      </c>
      <c r="N8">
        <f ca="1">SQRT(('1D'!$G$15-'1D'!$G9)^2+('1D'!$H$15-'1D'!$H9)^2)</f>
        <v>68.616072518791754</v>
      </c>
    </row>
    <row r="9" spans="1:14" x14ac:dyDescent="0.25">
      <c r="A9">
        <f ca="1">SQRT(('1D'!$G$2-'1D'!$G10)^2+('1D'!$H$2-'1D'!$H10)^2)</f>
        <v>26.959965196612409</v>
      </c>
      <c r="B9">
        <f ca="1">SQRT(('1D'!$G$3-'1D'!$G10)^2+('1D'!$H$3-'1D'!$H10)^2)</f>
        <v>72.399844093100441</v>
      </c>
      <c r="C9">
        <f ca="1">SQRT(('1D'!$G$4-'1D'!$G10)^2+('1D'!$H$4-'1D'!$H10)^2)</f>
        <v>118.11571323643524</v>
      </c>
      <c r="D9">
        <f ca="1">SQRT(('1D'!$G$5-'1D'!$G10)^2+('1D'!$H$5-'1D'!$H10)^2)</f>
        <v>76.65567738251336</v>
      </c>
      <c r="E9">
        <f ca="1">SQRT(('1D'!$G$6-'1D'!$G10)^2+('1D'!$H$6-'1D'!$H10)^2)</f>
        <v>134.33509061410933</v>
      </c>
      <c r="F9">
        <f ca="1">SQRT(('1D'!$G$7-'1D'!$G10)^2+('1D'!$H$7-'1D'!$H10)^2)</f>
        <v>89.309808153062647</v>
      </c>
      <c r="G9">
        <f ca="1">SQRT(('1D'!$G$8-'1D'!$G10)^2+('1D'!$H$8-'1D'!$H10)^2)</f>
        <v>16.469712144238855</v>
      </c>
      <c r="H9">
        <f ca="1">SQRT(('1D'!$G$9-'1D'!$G10)^2+('1D'!$H$9-'1D'!$H10)^2)</f>
        <v>78.624454257275843</v>
      </c>
      <c r="I9">
        <f ca="1">SQRT(('1D'!$G$10-'1D'!$G10)^2+('1D'!$H$10-'1D'!$H10)^2)</f>
        <v>0</v>
      </c>
      <c r="J9">
        <f ca="1">SQRT(('1D'!$G$11-'1D'!$G10)^2+('1D'!$H$11-'1D'!$H10)^2)</f>
        <v>89.927361116447202</v>
      </c>
      <c r="K9">
        <f ca="1">SQRT(('1D'!$G$12-'1D'!$G10)^2+('1D'!$H$12-'1D'!$H10)^2)</f>
        <v>54.497060977950163</v>
      </c>
      <c r="L9">
        <f ca="1">SQRT(('1D'!$G$13-'1D'!$G10)^2+('1D'!$H$13-'1D'!$H10)^2)</f>
        <v>126.87839607247878</v>
      </c>
      <c r="M9">
        <f ca="1">SQRT(('1D'!$G$14-'1D'!$G10)^2+('1D'!$H$14-'1D'!$H10)^2)</f>
        <v>96.476119625094157</v>
      </c>
      <c r="N9">
        <f ca="1">SQRT(('1D'!$G$15-'1D'!$G10)^2+('1D'!$H$15-'1D'!$H10)^2)</f>
        <v>26.959965196612409</v>
      </c>
    </row>
    <row r="10" spans="1:14" x14ac:dyDescent="0.25">
      <c r="A10">
        <f ca="1">SQRT(('1D'!$G$2-'1D'!$G11)^2+('1D'!$H$2-'1D'!$H11)^2)</f>
        <v>74.460643747916308</v>
      </c>
      <c r="B10">
        <f ca="1">SQRT(('1D'!$G$3-'1D'!$G11)^2+('1D'!$H$3-'1D'!$H11)^2)</f>
        <v>121.54361286345257</v>
      </c>
      <c r="C10">
        <f ca="1">SQRT(('1D'!$G$4-'1D'!$G11)^2+('1D'!$H$4-'1D'!$H11)^2)</f>
        <v>136.91804188726229</v>
      </c>
      <c r="D10">
        <f ca="1">SQRT(('1D'!$G$5-'1D'!$G11)^2+('1D'!$H$5-'1D'!$H11)^2)</f>
        <v>89.34223111451719</v>
      </c>
      <c r="E10">
        <f ca="1">SQRT(('1D'!$G$6-'1D'!$G11)^2+('1D'!$H$6-'1D'!$H11)^2)</f>
        <v>149.03186828872947</v>
      </c>
      <c r="F10">
        <f ca="1">SQRT(('1D'!$G$7-'1D'!$G11)^2+('1D'!$H$7-'1D'!$H11)^2)</f>
        <v>179.10043419754658</v>
      </c>
      <c r="G10">
        <f ca="1">SQRT(('1D'!$G$8-'1D'!$G11)^2+('1D'!$H$8-'1D'!$H11)^2)</f>
        <v>98.781153983560841</v>
      </c>
      <c r="H10">
        <f ca="1">SQRT(('1D'!$G$9-'1D'!$G11)^2+('1D'!$H$9-'1D'!$H11)^2)</f>
        <v>135.07748124051724</v>
      </c>
      <c r="I10">
        <f ca="1">SQRT(('1D'!$G$10-'1D'!$G11)^2+('1D'!$H$10-'1D'!$H11)^2)</f>
        <v>89.927361116447202</v>
      </c>
      <c r="J10">
        <f ca="1">SQRT(('1D'!$G$11-'1D'!$G11)^2+('1D'!$H$11-'1D'!$H11)^2)</f>
        <v>0</v>
      </c>
      <c r="K10">
        <f ca="1">SQRT(('1D'!$G$12-'1D'!$G11)^2+('1D'!$H$12-'1D'!$H11)^2)</f>
        <v>139.96369824567776</v>
      </c>
      <c r="L10">
        <f ca="1">SQRT(('1D'!$G$13-'1D'!$G11)^2+('1D'!$H$13-'1D'!$H11)^2)</f>
        <v>121.45381862773081</v>
      </c>
      <c r="M10">
        <f ca="1">SQRT(('1D'!$G$14-'1D'!$G11)^2+('1D'!$H$14-'1D'!$H11)^2)</f>
        <v>38.566406813360423</v>
      </c>
      <c r="N10">
        <f ca="1">SQRT(('1D'!$G$15-'1D'!$G11)^2+('1D'!$H$15-'1D'!$H11)^2)</f>
        <v>74.460643747916308</v>
      </c>
    </row>
    <row r="11" spans="1:14" x14ac:dyDescent="0.25">
      <c r="A11">
        <f ca="1">SQRT(('1D'!$G$2-'1D'!$G12)^2+('1D'!$H$2-'1D'!$H12)^2)</f>
        <v>80.556662094718831</v>
      </c>
      <c r="B11">
        <f ca="1">SQRT(('1D'!$G$3-'1D'!$G12)^2+('1D'!$H$3-'1D'!$H12)^2)</f>
        <v>106.34162391394391</v>
      </c>
      <c r="C11">
        <f ca="1">SQRT(('1D'!$G$4-'1D'!$G12)^2+('1D'!$H$4-'1D'!$H12)^2)</f>
        <v>157.84748754305934</v>
      </c>
      <c r="D11">
        <f ca="1">SQRT(('1D'!$G$5-'1D'!$G12)^2+('1D'!$H$5-'1D'!$H12)^2)</f>
        <v>125.32143544937637</v>
      </c>
      <c r="E11">
        <f ca="1">SQRT(('1D'!$G$6-'1D'!$G12)^2+('1D'!$H$6-'1D'!$H12)^2)</f>
        <v>173.76394304584178</v>
      </c>
      <c r="F11">
        <f ca="1">SQRT(('1D'!$G$7-'1D'!$G12)^2+('1D'!$H$7-'1D'!$H12)^2)</f>
        <v>46.08497450462017</v>
      </c>
      <c r="G11">
        <f ca="1">SQRT(('1D'!$G$8-'1D'!$G12)^2+('1D'!$H$8-'1D'!$H12)^2)</f>
        <v>41.52543190874448</v>
      </c>
      <c r="H11">
        <f ca="1">SQRT(('1D'!$G$9-'1D'!$G12)^2+('1D'!$H$9-'1D'!$H12)^2)</f>
        <v>105.35566262876664</v>
      </c>
      <c r="I11">
        <f ca="1">SQRT(('1D'!$G$10-'1D'!$G12)^2+('1D'!$H$10-'1D'!$H12)^2)</f>
        <v>54.497060977950163</v>
      </c>
      <c r="J11">
        <f ca="1">SQRT(('1D'!$G$11-'1D'!$G12)^2+('1D'!$H$11-'1D'!$H12)^2)</f>
        <v>139.96369824567776</v>
      </c>
      <c r="K11">
        <f ca="1">SQRT(('1D'!$G$12-'1D'!$G12)^2+('1D'!$H$12-'1D'!$H12)^2)</f>
        <v>0</v>
      </c>
      <c r="L11">
        <f ca="1">SQRT(('1D'!$G$13-'1D'!$G12)^2+('1D'!$H$13-'1D'!$H12)^2)</f>
        <v>173.89918730030425</v>
      </c>
      <c r="M11">
        <f ca="1">SQRT(('1D'!$G$14-'1D'!$G12)^2+('1D'!$H$14-'1D'!$H12)^2)</f>
        <v>136.39321424191311</v>
      </c>
      <c r="N11">
        <f ca="1">SQRT(('1D'!$G$15-'1D'!$G12)^2+('1D'!$H$15-'1D'!$H12)^2)</f>
        <v>80.556662094718831</v>
      </c>
    </row>
    <row r="12" spans="1:14" x14ac:dyDescent="0.25">
      <c r="A12">
        <f ca="1">SQRT(('1D'!$G$2-'1D'!$G13)^2+('1D'!$H$2-'1D'!$H13)^2)</f>
        <v>101.57593786343685</v>
      </c>
      <c r="B12">
        <f ca="1">SQRT(('1D'!$G$3-'1D'!$G13)^2+('1D'!$H$3-'1D'!$H13)^2)</f>
        <v>74.545331281221934</v>
      </c>
      <c r="C12">
        <f ca="1">SQRT(('1D'!$G$4-'1D'!$G13)^2+('1D'!$H$4-'1D'!$H13)^2)</f>
        <v>34.171325676945017</v>
      </c>
      <c r="D12">
        <f ca="1">SQRT(('1D'!$G$5-'1D'!$G13)^2+('1D'!$H$5-'1D'!$H13)^2)</f>
        <v>50.271809188661464</v>
      </c>
      <c r="E12">
        <f ca="1">SQRT(('1D'!$G$6-'1D'!$G13)^2+('1D'!$H$6-'1D'!$H13)^2)</f>
        <v>35.056729741304359</v>
      </c>
      <c r="F12">
        <f ca="1">SQRT(('1D'!$G$7-'1D'!$G13)^2+('1D'!$H$7-'1D'!$H13)^2)</f>
        <v>187.15124480304141</v>
      </c>
      <c r="G12">
        <f ca="1">SQRT(('1D'!$G$8-'1D'!$G13)^2+('1D'!$H$8-'1D'!$H13)^2)</f>
        <v>143.31647192228402</v>
      </c>
      <c r="H12">
        <f ca="1">SQRT(('1D'!$G$9-'1D'!$G13)^2+('1D'!$H$9-'1D'!$H13)^2)</f>
        <v>84.654782252290488</v>
      </c>
      <c r="I12">
        <f ca="1">SQRT(('1D'!$G$10-'1D'!$G13)^2+('1D'!$H$10-'1D'!$H13)^2)</f>
        <v>126.87839607247878</v>
      </c>
      <c r="J12">
        <f ca="1">SQRT(('1D'!$G$11-'1D'!$G13)^2+('1D'!$H$11-'1D'!$H13)^2)</f>
        <v>121.45381862773081</v>
      </c>
      <c r="K12">
        <f ca="1">SQRT(('1D'!$G$12-'1D'!$G13)^2+('1D'!$H$12-'1D'!$H13)^2)</f>
        <v>173.89918730030425</v>
      </c>
      <c r="L12">
        <f ca="1">SQRT(('1D'!$G$13-'1D'!$G13)^2+('1D'!$H$13-'1D'!$H13)^2)</f>
        <v>0</v>
      </c>
      <c r="M12">
        <f ca="1">SQRT(('1D'!$G$14-'1D'!$G13)^2+('1D'!$H$14-'1D'!$H13)^2)</f>
        <v>158.21409880768974</v>
      </c>
      <c r="N12">
        <f ca="1">SQRT(('1D'!$G$15-'1D'!$G13)^2+('1D'!$H$15-'1D'!$H13)^2)</f>
        <v>101.57593786343685</v>
      </c>
    </row>
    <row r="13" spans="1:14" x14ac:dyDescent="0.25">
      <c r="A13">
        <f ca="1">SQRT(('1D'!$G$2-'1D'!$G14)^2+('1D'!$H$2-'1D'!$H14)^2)</f>
        <v>91.397870456574509</v>
      </c>
      <c r="B13">
        <f ca="1">SQRT(('1D'!$G$3-'1D'!$G14)^2+('1D'!$H$3-'1D'!$H14)^2)</f>
        <v>146.68196990775954</v>
      </c>
      <c r="C13">
        <f ca="1">SQRT(('1D'!$G$4-'1D'!$G14)^2+('1D'!$H$4-'1D'!$H14)^2)</f>
        <v>170.33919318477868</v>
      </c>
      <c r="D13">
        <f ca="1">SQRT(('1D'!$G$5-'1D'!$G14)^2+('1D'!$H$5-'1D'!$H14)^2)</f>
        <v>120.93276862975065</v>
      </c>
      <c r="E13">
        <f ca="1">SQRT(('1D'!$G$6-'1D'!$G14)^2+('1D'!$H$6-'1D'!$H14)^2)</f>
        <v>183.60966095794575</v>
      </c>
      <c r="F13">
        <f ca="1">SQRT(('1D'!$G$7-'1D'!$G14)^2+('1D'!$H$7-'1D'!$H14)^2)</f>
        <v>180.26760555792498</v>
      </c>
      <c r="G13">
        <f ca="1">SQRT(('1D'!$G$8-'1D'!$G14)^2+('1D'!$H$8-'1D'!$H14)^2)</f>
        <v>99.179429132412508</v>
      </c>
      <c r="H13">
        <f ca="1">SQRT(('1D'!$G$9-'1D'!$G14)^2+('1D'!$H$9-'1D'!$H14)^2)</f>
        <v>158.79699853846989</v>
      </c>
      <c r="I13">
        <f ca="1">SQRT(('1D'!$G$10-'1D'!$G14)^2+('1D'!$H$10-'1D'!$H14)^2)</f>
        <v>96.476119625094157</v>
      </c>
      <c r="J13">
        <f ca="1">SQRT(('1D'!$G$11-'1D'!$G14)^2+('1D'!$H$11-'1D'!$H14)^2)</f>
        <v>38.566406813360423</v>
      </c>
      <c r="K13">
        <f ca="1">SQRT(('1D'!$G$12-'1D'!$G14)^2+('1D'!$H$12-'1D'!$H14)^2)</f>
        <v>136.39321424191311</v>
      </c>
      <c r="L13">
        <f ca="1">SQRT(('1D'!$G$13-'1D'!$G14)^2+('1D'!$H$13-'1D'!$H14)^2)</f>
        <v>158.21409880768974</v>
      </c>
      <c r="M13">
        <f ca="1">SQRT(('1D'!$G$14-'1D'!$G14)^2+('1D'!$H$14-'1D'!$H14)^2)</f>
        <v>0</v>
      </c>
      <c r="N13">
        <f ca="1">SQRT(('1D'!$G$15-'1D'!$G14)^2+('1D'!$H$15-'1D'!$H14)^2)</f>
        <v>91.397870456574509</v>
      </c>
    </row>
    <row r="14" spans="1:14" x14ac:dyDescent="0.25">
      <c r="A14">
        <f>SQRT(('1D'!$G$2-'1D'!$G15)^2+('1D'!$H$2-'1D'!$H15)^2)</f>
        <v>0</v>
      </c>
      <c r="B14">
        <f ca="1">SQRT(('1D'!$G$3-'1D'!$G15)^2+('1D'!$H$3-'1D'!$H15)^2)</f>
        <v>58.269589605560462</v>
      </c>
      <c r="C14">
        <f ca="1">SQRT(('1D'!$G$4-'1D'!$G15)^2+('1D'!$H$4-'1D'!$H15)^2)</f>
        <v>96.779350447864331</v>
      </c>
      <c r="D14">
        <f ca="1">SQRT(('1D'!$G$5-'1D'!$G15)^2+('1D'!$H$5-'1D'!$H15)^2)</f>
        <v>51.417031650496796</v>
      </c>
      <c r="E14">
        <f ca="1">SQRT(('1D'!$G$6-'1D'!$G15)^2+('1D'!$H$6-'1D'!$H15)^2)</f>
        <v>112.70165139652097</v>
      </c>
      <c r="F14">
        <f ca="1">SQRT(('1D'!$G$7-'1D'!$G15)^2+('1D'!$H$7-'1D'!$H15)^2)</f>
        <v>110.53356160516346</v>
      </c>
      <c r="G14">
        <f ca="1">SQRT(('1D'!$G$8-'1D'!$G15)^2+('1D'!$H$8-'1D'!$H15)^2)</f>
        <v>43.116089891659939</v>
      </c>
      <c r="H14">
        <f ca="1">SQRT(('1D'!$G$9-'1D'!$G15)^2+('1D'!$H$9-'1D'!$H15)^2)</f>
        <v>68.616072518791754</v>
      </c>
      <c r="I14">
        <f ca="1">SQRT(('1D'!$G$10-'1D'!$G15)^2+('1D'!$H$10-'1D'!$H15)^2)</f>
        <v>26.959965196612409</v>
      </c>
      <c r="J14">
        <f ca="1">SQRT(('1D'!$G$11-'1D'!$G15)^2+('1D'!$H$11-'1D'!$H15)^2)</f>
        <v>74.460643747916308</v>
      </c>
      <c r="K14">
        <f ca="1">SQRT(('1D'!$G$12-'1D'!$G15)^2+('1D'!$H$12-'1D'!$H15)^2)</f>
        <v>80.556662094718831</v>
      </c>
      <c r="L14">
        <f ca="1">SQRT(('1D'!$G$13-'1D'!$G15)^2+('1D'!$H$13-'1D'!$H15)^2)</f>
        <v>101.57593786343685</v>
      </c>
      <c r="M14">
        <f ca="1">SQRT(('1D'!$G$14-'1D'!$G15)^2+('1D'!$H$14-'1D'!$H15)^2)</f>
        <v>91.397870456574509</v>
      </c>
      <c r="N14">
        <f>SQRT(('1D'!$G$15-'1D'!$G15)^2+('1D'!$H$15-'1D'!$H15)^2)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workbookViewId="0">
      <selection activeCell="E10" sqref="E10"/>
    </sheetView>
  </sheetViews>
  <sheetFormatPr defaultRowHeight="15" x14ac:dyDescent="0.25"/>
  <sheetData>
    <row r="1" spans="1:17" x14ac:dyDescent="0.25">
      <c r="A1">
        <f>Distances!A1/80</f>
        <v>0</v>
      </c>
      <c r="B1">
        <f ca="1">Distances!B1/80</f>
        <v>0.72836987006950582</v>
      </c>
      <c r="C1">
        <f ca="1">Distances!C1/80</f>
        <v>1.2097418805983042</v>
      </c>
      <c r="D1">
        <f ca="1">Distances!D1/80</f>
        <v>0.64271289563120992</v>
      </c>
      <c r="E1">
        <f ca="1">Distances!F1/80</f>
        <v>1.3816695200645432</v>
      </c>
      <c r="F1">
        <f ca="1">Distances!G1/80</f>
        <v>0.53895112364574926</v>
      </c>
      <c r="G1">
        <f ca="1">Distances!G1/80</f>
        <v>0.53895112364574926</v>
      </c>
      <c r="H1">
        <f ca="1">Distances!H1/80</f>
        <v>0.85770090648489694</v>
      </c>
      <c r="I1">
        <f ca="1">Distances!I1/80</f>
        <v>0.3369995649576551</v>
      </c>
      <c r="J1">
        <f ca="1">Distances!J1/80</f>
        <v>0.9307580468489538</v>
      </c>
      <c r="K1">
        <f ca="1">Distances!K1/80</f>
        <v>1.0069582761839855</v>
      </c>
      <c r="L1">
        <f ca="1">Distances!L1/80</f>
        <v>1.2696992232929607</v>
      </c>
      <c r="M1">
        <f ca="1">Distances!M1/80</f>
        <v>1.1424733807071814</v>
      </c>
      <c r="N1">
        <f>Distances!N1/80</f>
        <v>0</v>
      </c>
      <c r="O1">
        <f>Distances!O1/80</f>
        <v>0</v>
      </c>
      <c r="P1">
        <f>Distances!P1/80</f>
        <v>0</v>
      </c>
      <c r="Q1">
        <f>Distances!Q1/80</f>
        <v>0</v>
      </c>
    </row>
    <row r="2" spans="1:17" x14ac:dyDescent="0.25">
      <c r="A2">
        <f ca="1">Distances!A2/80</f>
        <v>0.72836987006950582</v>
      </c>
      <c r="B2">
        <f ca="1">Distances!B2/80</f>
        <v>0</v>
      </c>
      <c r="C2">
        <f ca="1">Distances!C2/80</f>
        <v>0.64887716031926734</v>
      </c>
      <c r="D2">
        <f ca="1">Distances!D2/80</f>
        <v>0.51731307571629404</v>
      </c>
      <c r="E2">
        <f ca="1">Distances!E2/80</f>
        <v>0.84434306183886765</v>
      </c>
      <c r="F2">
        <f ca="1">Distances!F2/80</f>
        <v>1.4137260292521492</v>
      </c>
      <c r="G2">
        <f ca="1">Distances!G2/80</f>
        <v>1.0808631928207377</v>
      </c>
      <c r="H2">
        <f ca="1">Distances!H2/80</f>
        <v>0.18139273489726185</v>
      </c>
      <c r="I2">
        <f ca="1">Distances!I2/80</f>
        <v>0.90499805116375553</v>
      </c>
      <c r="J2">
        <f ca="1">Distances!J2/80</f>
        <v>1.5192951607931571</v>
      </c>
      <c r="K2">
        <f ca="1">Distances!K2/80</f>
        <v>1.3292702989242988</v>
      </c>
      <c r="L2">
        <f ca="1">Distances!L2/80</f>
        <v>0.93181664101527417</v>
      </c>
      <c r="M2">
        <f ca="1">Distances!M2/80</f>
        <v>1.8335246238469942</v>
      </c>
      <c r="N2">
        <f ca="1">Distances!N2/80</f>
        <v>0.72836987006950582</v>
      </c>
      <c r="O2">
        <f>Distances!O2/80</f>
        <v>0</v>
      </c>
      <c r="P2">
        <f>Distances!P2/80</f>
        <v>0</v>
      </c>
      <c r="Q2">
        <f>Distances!Q2/80</f>
        <v>0</v>
      </c>
    </row>
    <row r="3" spans="1:17" x14ac:dyDescent="0.25">
      <c r="A3">
        <f ca="1">Distances!A3/80</f>
        <v>1.2097418805983042</v>
      </c>
      <c r="B3">
        <f ca="1">Distances!B3/80</f>
        <v>0.64887716031926734</v>
      </c>
      <c r="C3">
        <f ca="1">Distances!C3/80</f>
        <v>0</v>
      </c>
      <c r="D3">
        <f ca="1">Distances!D3/80</f>
        <v>0.62393210894727558</v>
      </c>
      <c r="E3">
        <f ca="1">Distances!E3/80</f>
        <v>0.20308480657515265</v>
      </c>
      <c r="F3">
        <f ca="1">Distances!F3/80</f>
        <v>2.046850901911291</v>
      </c>
      <c r="G3">
        <f ca="1">Distances!G3/80</f>
        <v>1.672152984864778</v>
      </c>
      <c r="H3">
        <f ca="1">Distances!H3/80</f>
        <v>0.72176140960679991</v>
      </c>
      <c r="I3">
        <f ca="1">Distances!I3/80</f>
        <v>1.4764464154554404</v>
      </c>
      <c r="J3">
        <f ca="1">Distances!J3/80</f>
        <v>1.7114755235907786</v>
      </c>
      <c r="K3">
        <f ca="1">Distances!K3/80</f>
        <v>1.9730935942882417</v>
      </c>
      <c r="L3">
        <f ca="1">Distances!L3/80</f>
        <v>0.42714157096181271</v>
      </c>
      <c r="M3">
        <f ca="1">Distances!M3/80</f>
        <v>2.1292399148097334</v>
      </c>
      <c r="N3">
        <f ca="1">Distances!N3/80</f>
        <v>1.2097418805983042</v>
      </c>
      <c r="O3">
        <f>Distances!O3/80</f>
        <v>0</v>
      </c>
      <c r="P3">
        <f>Distances!P3/80</f>
        <v>0</v>
      </c>
      <c r="Q3">
        <f>Distances!Q3/80</f>
        <v>0</v>
      </c>
    </row>
    <row r="4" spans="1:17" x14ac:dyDescent="0.25">
      <c r="A4">
        <f ca="1">Distances!A4/80</f>
        <v>0.64271289563120992</v>
      </c>
      <c r="B4">
        <f ca="1">Distances!B4/80</f>
        <v>0.51731307571629404</v>
      </c>
      <c r="C4">
        <f ca="1">Distances!C4/80</f>
        <v>0.62393210894727558</v>
      </c>
      <c r="D4">
        <f ca="1">Distances!D4/80</f>
        <v>0</v>
      </c>
      <c r="E4">
        <f ca="1">Distances!E4/80</f>
        <v>0.806372332268953</v>
      </c>
      <c r="F4">
        <f ca="1">Distances!F4/80</f>
        <v>1.8000425423248472</v>
      </c>
      <c r="G4">
        <f ca="1">Distances!G4/80</f>
        <v>1.1639080225979257</v>
      </c>
      <c r="H4">
        <f ca="1">Distances!H4/80</f>
        <v>0.69668396538170341</v>
      </c>
      <c r="I4">
        <f ca="1">Distances!I4/80</f>
        <v>0.95819596728141698</v>
      </c>
      <c r="J4">
        <f ca="1">Distances!J4/80</f>
        <v>1.1167778889314648</v>
      </c>
      <c r="K4">
        <f ca="1">Distances!K4/80</f>
        <v>1.5665179431172045</v>
      </c>
      <c r="L4">
        <f ca="1">Distances!L4/80</f>
        <v>0.62839761485826828</v>
      </c>
      <c r="M4">
        <f ca="1">Distances!M4/80</f>
        <v>1.5116596078718831</v>
      </c>
      <c r="N4">
        <f ca="1">Distances!N4/80</f>
        <v>0.64271289563120992</v>
      </c>
      <c r="O4">
        <f>Distances!O4/80</f>
        <v>0</v>
      </c>
      <c r="P4">
        <f>Distances!P4/80</f>
        <v>0</v>
      </c>
      <c r="Q4">
        <f>Distances!Q4/80</f>
        <v>0</v>
      </c>
    </row>
    <row r="5" spans="1:17" x14ac:dyDescent="0.25">
      <c r="A5">
        <f ca="1">Distances!A5/80</f>
        <v>1.4087706424565121</v>
      </c>
      <c r="B5">
        <f ca="1">Distances!B5/80</f>
        <v>0.84434306183886765</v>
      </c>
      <c r="C5">
        <f ca="1">Distances!C5/80</f>
        <v>0.20308480657515265</v>
      </c>
      <c r="D5">
        <f ca="1">Distances!D5/80</f>
        <v>0.806372332268953</v>
      </c>
      <c r="E5">
        <f ca="1">Distances!E5/80</f>
        <v>0</v>
      </c>
      <c r="F5">
        <f ca="1">Distances!F5/80</f>
        <v>2.227442045530549</v>
      </c>
      <c r="G5">
        <f ca="1">Distances!G5/80</f>
        <v>1.8751967398860732</v>
      </c>
      <c r="H5">
        <f ca="1">Distances!H5/80</f>
        <v>0.90050360937762175</v>
      </c>
      <c r="I5">
        <f ca="1">Distances!I5/80</f>
        <v>1.6791886326763668</v>
      </c>
      <c r="J5">
        <f ca="1">Distances!J5/80</f>
        <v>1.8628983536091184</v>
      </c>
      <c r="K5">
        <f ca="1">Distances!K5/80</f>
        <v>2.1720492880730222</v>
      </c>
      <c r="L5">
        <f ca="1">Distances!L5/80</f>
        <v>0.4382091217663045</v>
      </c>
      <c r="M5">
        <f ca="1">Distances!M5/80</f>
        <v>2.2951207619743217</v>
      </c>
      <c r="N5">
        <f ca="1">Distances!N5/80</f>
        <v>1.4087706424565121</v>
      </c>
      <c r="O5">
        <f>Distances!O5/80</f>
        <v>0</v>
      </c>
      <c r="P5">
        <f>Distances!P5/80</f>
        <v>0</v>
      </c>
      <c r="Q5">
        <f>Distances!Q5/80</f>
        <v>0</v>
      </c>
    </row>
    <row r="6" spans="1:17" x14ac:dyDescent="0.25">
      <c r="A6">
        <f ca="1">Distances!A6/80</f>
        <v>1.3816695200645432</v>
      </c>
      <c r="B6">
        <f ca="1">Distances!B6/80</f>
        <v>1.4137260292521492</v>
      </c>
      <c r="C6">
        <f ca="1">Distances!C6/80</f>
        <v>2.046850901911291</v>
      </c>
      <c r="D6">
        <f ca="1">Distances!D6/80</f>
        <v>1.8000425423248472</v>
      </c>
      <c r="E6">
        <f ca="1">Distances!E6/80</f>
        <v>2.227442045530549</v>
      </c>
      <c r="F6">
        <f ca="1">Distances!F6/80</f>
        <v>0</v>
      </c>
      <c r="G6">
        <f ca="1">Distances!G6/80</f>
        <v>1.0200682509921946</v>
      </c>
      <c r="H6">
        <f ca="1">Distances!H6/80</f>
        <v>1.3271245387949162</v>
      </c>
      <c r="I6">
        <f ca="1">Distances!I6/80</f>
        <v>1.1163726019132831</v>
      </c>
      <c r="J6">
        <f ca="1">Distances!J6/80</f>
        <v>2.2387554274693322</v>
      </c>
      <c r="K6">
        <f ca="1">Distances!K6/80</f>
        <v>0.57606218130775211</v>
      </c>
      <c r="L6">
        <f ca="1">Distances!L6/80</f>
        <v>2.3393905600380176</v>
      </c>
      <c r="M6">
        <f ca="1">Distances!M6/80</f>
        <v>2.2533450694740624</v>
      </c>
      <c r="N6">
        <f ca="1">Distances!N6/80</f>
        <v>1.3816695200645432</v>
      </c>
      <c r="O6">
        <f>Distances!O6/80</f>
        <v>0</v>
      </c>
      <c r="P6">
        <f>Distances!P6/80</f>
        <v>0</v>
      </c>
      <c r="Q6">
        <f>Distances!Q6/80</f>
        <v>0</v>
      </c>
    </row>
    <row r="7" spans="1:17" x14ac:dyDescent="0.25">
      <c r="A7">
        <f ca="1">Distances!A7/80</f>
        <v>0.53895112364574926</v>
      </c>
      <c r="B7">
        <f ca="1">Distances!B7/80</f>
        <v>1.0808631928207377</v>
      </c>
      <c r="C7">
        <f ca="1">Distances!C7/80</f>
        <v>1.672152984864778</v>
      </c>
      <c r="D7">
        <f ca="1">Distances!D7/80</f>
        <v>1.1639080225979257</v>
      </c>
      <c r="E7">
        <f ca="1">Distances!E7/80</f>
        <v>1.8751967398860732</v>
      </c>
      <c r="F7">
        <f ca="1">Distances!F7/80</f>
        <v>1.0200682509921946</v>
      </c>
      <c r="G7">
        <f ca="1">Distances!G7/80</f>
        <v>0</v>
      </c>
      <c r="H7">
        <f ca="1">Distances!H7/80</f>
        <v>1.1387573898326762</v>
      </c>
      <c r="I7">
        <f ca="1">Distances!I7/80</f>
        <v>0.20587140180298569</v>
      </c>
      <c r="J7">
        <f ca="1">Distances!J7/80</f>
        <v>1.2347644247945104</v>
      </c>
      <c r="K7">
        <f ca="1">Distances!K7/80</f>
        <v>0.51906789885930604</v>
      </c>
      <c r="L7">
        <f ca="1">Distances!L7/80</f>
        <v>1.7914558990285503</v>
      </c>
      <c r="M7">
        <f ca="1">Distances!M7/80</f>
        <v>1.2397428641551564</v>
      </c>
      <c r="N7">
        <f ca="1">Distances!N7/80</f>
        <v>0.53895112364574926</v>
      </c>
      <c r="O7">
        <f>Distances!O7/80</f>
        <v>0</v>
      </c>
      <c r="P7">
        <f>Distances!P7/80</f>
        <v>0</v>
      </c>
      <c r="Q7">
        <f>Distances!Q7/80</f>
        <v>0</v>
      </c>
    </row>
    <row r="8" spans="1:17" x14ac:dyDescent="0.25">
      <c r="A8">
        <f ca="1">Distances!A8/80</f>
        <v>0.85770090648489694</v>
      </c>
      <c r="B8">
        <f ca="1">Distances!B8/80</f>
        <v>0.18139273489726185</v>
      </c>
      <c r="C8">
        <f ca="1">Distances!C8/80</f>
        <v>0.72176140960679991</v>
      </c>
      <c r="D8">
        <f ca="1">Distances!D8/80</f>
        <v>0.69668396538170341</v>
      </c>
      <c r="E8">
        <f ca="1">Distances!E8/80</f>
        <v>0.90050360937762175</v>
      </c>
      <c r="F8">
        <f ca="1">Distances!F8/80</f>
        <v>1.3271245387949162</v>
      </c>
      <c r="G8">
        <f ca="1">Distances!G8/80</f>
        <v>1.1387573898326762</v>
      </c>
      <c r="H8">
        <f ca="1">Distances!H8/80</f>
        <v>0</v>
      </c>
      <c r="I8">
        <f ca="1">Distances!I8/80</f>
        <v>0.982805678215948</v>
      </c>
      <c r="J8">
        <f ca="1">Distances!J8/80</f>
        <v>1.6884685155064656</v>
      </c>
      <c r="K8">
        <f ca="1">Distances!K8/80</f>
        <v>1.316945782859583</v>
      </c>
      <c r="L8">
        <f ca="1">Distances!L8/80</f>
        <v>1.0581847781536311</v>
      </c>
      <c r="M8">
        <f ca="1">Distances!M8/80</f>
        <v>1.9849624817308738</v>
      </c>
      <c r="N8">
        <f ca="1">Distances!N8/80</f>
        <v>0.85770090648489694</v>
      </c>
      <c r="O8">
        <f>Distances!O8/80</f>
        <v>0</v>
      </c>
      <c r="P8">
        <f>Distances!P8/80</f>
        <v>0</v>
      </c>
      <c r="Q8">
        <f>Distances!Q8/80</f>
        <v>0</v>
      </c>
    </row>
    <row r="9" spans="1:17" x14ac:dyDescent="0.25">
      <c r="A9">
        <f ca="1">Distances!A9/80</f>
        <v>0.3369995649576551</v>
      </c>
      <c r="B9">
        <f ca="1">Distances!B9/80</f>
        <v>0.90499805116375553</v>
      </c>
      <c r="C9">
        <f ca="1">Distances!C9/80</f>
        <v>1.4764464154554404</v>
      </c>
      <c r="D9">
        <f ca="1">Distances!D9/80</f>
        <v>0.95819596728141698</v>
      </c>
      <c r="E9">
        <f ca="1">Distances!E9/80</f>
        <v>1.6791886326763668</v>
      </c>
      <c r="F9">
        <f ca="1">Distances!F9/80</f>
        <v>1.1163726019132831</v>
      </c>
      <c r="G9">
        <f ca="1">Distances!G9/80</f>
        <v>0.20587140180298569</v>
      </c>
      <c r="H9">
        <f ca="1">Distances!H9/80</f>
        <v>0.982805678215948</v>
      </c>
      <c r="I9">
        <f ca="1">Distances!I9/80</f>
        <v>0</v>
      </c>
      <c r="J9">
        <f ca="1">Distances!J9/80</f>
        <v>1.1240920139555901</v>
      </c>
      <c r="K9">
        <f ca="1">Distances!K9/80</f>
        <v>0.68121326222437706</v>
      </c>
      <c r="L9">
        <f ca="1">Distances!L9/80</f>
        <v>1.5859799509059846</v>
      </c>
      <c r="M9">
        <f ca="1">Distances!M9/80</f>
        <v>1.205951495313677</v>
      </c>
      <c r="N9">
        <f ca="1">Distances!N9/80</f>
        <v>0.3369995649576551</v>
      </c>
      <c r="O9">
        <f>Distances!O9/80</f>
        <v>0</v>
      </c>
      <c r="P9">
        <f>Distances!P9/80</f>
        <v>0</v>
      </c>
      <c r="Q9">
        <f>Distances!Q9/80</f>
        <v>0</v>
      </c>
    </row>
    <row r="10" spans="1:17" x14ac:dyDescent="0.25">
      <c r="A10">
        <f ca="1">Distances!A10/80</f>
        <v>0.9307580468489538</v>
      </c>
      <c r="B10">
        <f ca="1">Distances!B10/80</f>
        <v>1.5192951607931571</v>
      </c>
      <c r="C10">
        <f ca="1">Distances!C10/80</f>
        <v>1.7114755235907786</v>
      </c>
      <c r="D10">
        <f ca="1">Distances!D10/80</f>
        <v>1.1167778889314648</v>
      </c>
      <c r="E10">
        <f ca="1">Distances!E10/80</f>
        <v>1.8628983536091184</v>
      </c>
      <c r="F10">
        <f ca="1">Distances!F10/80</f>
        <v>2.2387554274693322</v>
      </c>
      <c r="G10">
        <f ca="1">Distances!G10/80</f>
        <v>1.2347644247945104</v>
      </c>
      <c r="H10">
        <f ca="1">Distances!H10/80</f>
        <v>1.6884685155064656</v>
      </c>
      <c r="I10">
        <f ca="1">Distances!I10/80</f>
        <v>1.1240920139555901</v>
      </c>
      <c r="J10">
        <f ca="1">Distances!J10/80</f>
        <v>0</v>
      </c>
      <c r="K10">
        <f ca="1">Distances!K10/80</f>
        <v>1.7495462280709719</v>
      </c>
      <c r="L10">
        <f ca="1">Distances!L10/80</f>
        <v>1.5181727328466352</v>
      </c>
      <c r="M10">
        <f ca="1">Distances!M10/80</f>
        <v>0.48208008516700529</v>
      </c>
      <c r="N10">
        <f ca="1">Distances!N10/80</f>
        <v>0.9307580468489538</v>
      </c>
      <c r="O10">
        <f>Distances!O10/80</f>
        <v>0</v>
      </c>
      <c r="P10">
        <f>Distances!P10/80</f>
        <v>0</v>
      </c>
      <c r="Q10">
        <f>Distances!Q10/80</f>
        <v>0</v>
      </c>
    </row>
    <row r="11" spans="1:17" x14ac:dyDescent="0.25">
      <c r="A11">
        <f ca="1">Distances!A11/80</f>
        <v>1.0069582761839855</v>
      </c>
      <c r="B11">
        <f ca="1">Distances!B11/80</f>
        <v>1.3292702989242988</v>
      </c>
      <c r="C11">
        <f ca="1">Distances!C11/80</f>
        <v>1.9730935942882417</v>
      </c>
      <c r="D11">
        <f ca="1">Distances!D11/80</f>
        <v>1.5665179431172045</v>
      </c>
      <c r="E11">
        <f ca="1">Distances!E11/80</f>
        <v>2.1720492880730222</v>
      </c>
      <c r="F11">
        <f ca="1">Distances!F11/80</f>
        <v>0.57606218130775211</v>
      </c>
      <c r="G11">
        <f ca="1">Distances!G11/80</f>
        <v>0.51906789885930604</v>
      </c>
      <c r="H11">
        <f ca="1">Distances!H11/80</f>
        <v>1.316945782859583</v>
      </c>
      <c r="I11">
        <f ca="1">Distances!I11/80</f>
        <v>0.68121326222437706</v>
      </c>
      <c r="J11">
        <f ca="1">Distances!J11/80</f>
        <v>1.7495462280709719</v>
      </c>
      <c r="K11">
        <f ca="1">Distances!K11/80</f>
        <v>0</v>
      </c>
      <c r="L11">
        <f ca="1">Distances!L11/80</f>
        <v>2.1737398412538029</v>
      </c>
      <c r="M11">
        <f ca="1">Distances!M11/80</f>
        <v>1.704915178023914</v>
      </c>
      <c r="N11">
        <f ca="1">Distances!N11/80</f>
        <v>1.0069582761839855</v>
      </c>
      <c r="O11">
        <f>Distances!O11/80</f>
        <v>0</v>
      </c>
      <c r="P11">
        <f>Distances!P11/80</f>
        <v>0</v>
      </c>
      <c r="Q11">
        <f>Distances!Q11/80</f>
        <v>0</v>
      </c>
    </row>
    <row r="12" spans="1:17" x14ac:dyDescent="0.25">
      <c r="A12">
        <f ca="1">Distances!A12/80</f>
        <v>1.2696992232929607</v>
      </c>
      <c r="B12">
        <f ca="1">Distances!B12/80</f>
        <v>0.93181664101527417</v>
      </c>
      <c r="C12">
        <f ca="1">Distances!C12/80</f>
        <v>0.42714157096181271</v>
      </c>
      <c r="D12">
        <f ca="1">Distances!D12/80</f>
        <v>0.62839761485826828</v>
      </c>
      <c r="E12">
        <f ca="1">Distances!E12/80</f>
        <v>0.4382091217663045</v>
      </c>
      <c r="F12">
        <f ca="1">Distances!F12/80</f>
        <v>2.3393905600380176</v>
      </c>
      <c r="G12">
        <f ca="1">Distances!G12/80</f>
        <v>1.7914558990285503</v>
      </c>
      <c r="H12">
        <f ca="1">Distances!H12/80</f>
        <v>1.0581847781536311</v>
      </c>
      <c r="I12">
        <f ca="1">Distances!I12/80</f>
        <v>1.5859799509059846</v>
      </c>
      <c r="J12">
        <f ca="1">Distances!J12/80</f>
        <v>1.5181727328466352</v>
      </c>
      <c r="K12">
        <f ca="1">Distances!K12/80</f>
        <v>2.1737398412538029</v>
      </c>
      <c r="L12">
        <f ca="1">Distances!L12/80</f>
        <v>0</v>
      </c>
      <c r="M12">
        <f ca="1">Distances!M12/80</f>
        <v>1.9776762350961217</v>
      </c>
      <c r="N12">
        <f ca="1">Distances!N12/80</f>
        <v>1.2696992232929607</v>
      </c>
      <c r="O12">
        <f>Distances!O12/80</f>
        <v>0</v>
      </c>
      <c r="P12">
        <f>Distances!P12/80</f>
        <v>0</v>
      </c>
      <c r="Q12">
        <f>Distances!Q12/80</f>
        <v>0</v>
      </c>
    </row>
    <row r="13" spans="1:17" x14ac:dyDescent="0.25">
      <c r="A13">
        <f ca="1">Distances!A13/80</f>
        <v>1.1424733807071814</v>
      </c>
      <c r="B13">
        <f ca="1">Distances!B13/80</f>
        <v>1.8335246238469942</v>
      </c>
      <c r="C13">
        <f ca="1">Distances!C13/80</f>
        <v>2.1292399148097334</v>
      </c>
      <c r="D13">
        <f ca="1">Distances!D13/80</f>
        <v>1.5116596078718831</v>
      </c>
      <c r="E13">
        <f ca="1">Distances!E13/80</f>
        <v>2.2951207619743217</v>
      </c>
      <c r="F13">
        <f ca="1">Distances!F13/80</f>
        <v>2.2533450694740624</v>
      </c>
      <c r="G13">
        <f ca="1">Distances!G13/80</f>
        <v>1.2397428641551564</v>
      </c>
      <c r="H13">
        <f ca="1">Distances!H13/80</f>
        <v>1.9849624817308738</v>
      </c>
      <c r="I13">
        <f ca="1">Distances!I13/80</f>
        <v>1.205951495313677</v>
      </c>
      <c r="J13">
        <f ca="1">Distances!J13/80</f>
        <v>0.48208008516700529</v>
      </c>
      <c r="K13">
        <f ca="1">Distances!K13/80</f>
        <v>1.704915178023914</v>
      </c>
      <c r="L13">
        <f ca="1">Distances!L13/80</f>
        <v>1.9776762350961217</v>
      </c>
      <c r="M13">
        <f ca="1">Distances!M13/80</f>
        <v>0</v>
      </c>
      <c r="N13">
        <f ca="1">Distances!N13/80</f>
        <v>1.1424733807071814</v>
      </c>
      <c r="O13">
        <f>Distances!O13/80</f>
        <v>0</v>
      </c>
      <c r="P13">
        <f>Distances!P13/80</f>
        <v>0</v>
      </c>
      <c r="Q13">
        <f>Distances!Q13/80</f>
        <v>0</v>
      </c>
    </row>
    <row r="14" spans="1:17" x14ac:dyDescent="0.25">
      <c r="A14">
        <f>Distances!A14/80</f>
        <v>0</v>
      </c>
      <c r="B14">
        <f ca="1">Distances!B14/80</f>
        <v>0.72836987006950582</v>
      </c>
      <c r="C14">
        <f ca="1">Distances!C14/80</f>
        <v>1.2097418805983042</v>
      </c>
      <c r="D14">
        <f ca="1">Distances!D14/80</f>
        <v>0.64271289563120992</v>
      </c>
      <c r="E14">
        <f ca="1">Distances!E14/80</f>
        <v>1.4087706424565121</v>
      </c>
      <c r="F14">
        <f ca="1">Distances!F14/80</f>
        <v>1.3816695200645432</v>
      </c>
      <c r="G14">
        <f ca="1">Distances!G14/80</f>
        <v>0.53895112364574926</v>
      </c>
      <c r="H14">
        <f ca="1">Distances!H14/80</f>
        <v>0.85770090648489694</v>
      </c>
      <c r="I14">
        <f ca="1">Distances!I14/80</f>
        <v>0.3369995649576551</v>
      </c>
      <c r="J14">
        <f ca="1">Distances!J14/80</f>
        <v>0.9307580468489538</v>
      </c>
      <c r="K14">
        <f ca="1">Distances!K14/80</f>
        <v>1.0069582761839855</v>
      </c>
      <c r="L14">
        <f ca="1">Distances!L14/80</f>
        <v>1.2696992232929607</v>
      </c>
      <c r="M14">
        <f ca="1">Distances!M14/80</f>
        <v>1.1424733807071814</v>
      </c>
      <c r="N14">
        <f>Distances!N14/80</f>
        <v>0</v>
      </c>
      <c r="O14">
        <f>Distances!O14/80</f>
        <v>0</v>
      </c>
      <c r="P14">
        <f>Distances!P14/80</f>
        <v>0</v>
      </c>
      <c r="Q14">
        <f>Distances!Q14/80</f>
        <v>0</v>
      </c>
    </row>
    <row r="15" spans="1:17" x14ac:dyDescent="0.25">
      <c r="A15">
        <f>Distances!A15/80</f>
        <v>0</v>
      </c>
      <c r="B15">
        <f>Distances!B15/80</f>
        <v>0</v>
      </c>
      <c r="C15">
        <f>Distances!C15/80</f>
        <v>0</v>
      </c>
      <c r="D15">
        <f>Distances!D15/80</f>
        <v>0</v>
      </c>
      <c r="E15">
        <f>Distances!E15/80</f>
        <v>0</v>
      </c>
      <c r="F15">
        <f>Distances!F15/80</f>
        <v>0</v>
      </c>
      <c r="G15">
        <f>Distances!G15/80</f>
        <v>0</v>
      </c>
      <c r="H15">
        <f>Distances!H15/80</f>
        <v>0</v>
      </c>
      <c r="I15">
        <f>Distances!I15/80</f>
        <v>0</v>
      </c>
      <c r="J15">
        <f>Distances!J15/80</f>
        <v>0</v>
      </c>
      <c r="K15">
        <f>Distances!K15/80</f>
        <v>0</v>
      </c>
      <c r="L15">
        <f>Distances!L15/80</f>
        <v>0</v>
      </c>
      <c r="M15">
        <f>Distances!M15/80</f>
        <v>0</v>
      </c>
      <c r="N15">
        <f>Distances!N15/80</f>
        <v>0</v>
      </c>
      <c r="O15">
        <f>Distances!O15/80</f>
        <v>0</v>
      </c>
      <c r="P15">
        <f>Distances!P15/80</f>
        <v>0</v>
      </c>
      <c r="Q15">
        <f>Distances!Q15/80</f>
        <v>0</v>
      </c>
    </row>
    <row r="16" spans="1:17" x14ac:dyDescent="0.25">
      <c r="A16">
        <f>Distances!A16/80</f>
        <v>0</v>
      </c>
      <c r="B16">
        <f>Distances!B16/80</f>
        <v>0</v>
      </c>
      <c r="C16">
        <f>Distances!C16/80</f>
        <v>0</v>
      </c>
      <c r="D16">
        <f>Distances!D16/80</f>
        <v>0</v>
      </c>
      <c r="E16">
        <f>Distances!E16/80</f>
        <v>0</v>
      </c>
      <c r="F16">
        <f>Distances!F16/80</f>
        <v>0</v>
      </c>
      <c r="G16">
        <f>Distances!G16/80</f>
        <v>0</v>
      </c>
      <c r="H16">
        <f>Distances!H16/80</f>
        <v>0</v>
      </c>
      <c r="I16">
        <f>Distances!I16/80</f>
        <v>0</v>
      </c>
      <c r="J16">
        <f>Distances!J16/80</f>
        <v>0</v>
      </c>
      <c r="K16">
        <f>Distances!K16/80</f>
        <v>0</v>
      </c>
      <c r="L16">
        <f>Distances!L16/80</f>
        <v>0</v>
      </c>
      <c r="M16">
        <f>Distances!M16/80</f>
        <v>0</v>
      </c>
      <c r="N16">
        <f>Distances!N16/80</f>
        <v>0</v>
      </c>
      <c r="O16">
        <f>Distances!O16/80</f>
        <v>0</v>
      </c>
      <c r="P16">
        <f>Distances!P16/80</f>
        <v>0</v>
      </c>
      <c r="Q16">
        <f>Distances!Q16/80</f>
        <v>0</v>
      </c>
    </row>
    <row r="17" spans="1:17" x14ac:dyDescent="0.25">
      <c r="A17">
        <f>Distances!A17/80</f>
        <v>0</v>
      </c>
      <c r="B17">
        <f>Distances!B17/80</f>
        <v>0</v>
      </c>
      <c r="C17">
        <f>Distances!C17/80</f>
        <v>0</v>
      </c>
      <c r="D17">
        <f>Distances!D17/80</f>
        <v>0</v>
      </c>
      <c r="E17">
        <f>Distances!E17/80</f>
        <v>0</v>
      </c>
      <c r="F17">
        <f>Distances!F17/80</f>
        <v>0</v>
      </c>
      <c r="G17">
        <f>Distances!G17/80</f>
        <v>0</v>
      </c>
      <c r="H17">
        <f>Distances!H17/80</f>
        <v>0</v>
      </c>
      <c r="I17">
        <f>Distances!I17/80</f>
        <v>0</v>
      </c>
      <c r="J17">
        <f>Distances!J17/80</f>
        <v>0</v>
      </c>
      <c r="K17">
        <f>Distances!K17/80</f>
        <v>0</v>
      </c>
      <c r="L17">
        <f>Distances!L17/80</f>
        <v>0</v>
      </c>
      <c r="M17">
        <f>Distances!M17/80</f>
        <v>0</v>
      </c>
      <c r="N17">
        <f>Distances!N17/80</f>
        <v>0</v>
      </c>
      <c r="O17">
        <f>Distances!O17/80</f>
        <v>0</v>
      </c>
      <c r="P17">
        <f>Distances!P17/80</f>
        <v>0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2020-08-12T14:57:02Z</dcterms:modified>
</cp:coreProperties>
</file>