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BBC7501A-4F6D-4B93-AE77-5B281EAD86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'1D'!$L$2:$L$15</definedName>
    <definedName name="CoordinatesX">'1D'!$G$3:$G$14</definedName>
    <definedName name="CoordinatesY">'1D'!$H$3:$H$14</definedName>
    <definedName name="Demand">'1D'!$I$2:$I$15</definedName>
    <definedName name="DistanceCost">'1D'!$C$2:$C$8</definedName>
    <definedName name="Distances">Distances!$A$1:$N$14</definedName>
    <definedName name="Locations">'1D'!$F$2:$F$15</definedName>
    <definedName name="PalletCapacity">'1D'!$E$2:$E$8</definedName>
    <definedName name="Stores">'1D'!$F$3:$F$14</definedName>
    <definedName name="TimeCost">'1D'!$D$2:$D$8</definedName>
    <definedName name="Times">Times!$A$1:$N$14</definedName>
    <definedName name="Vehicles">'1D'!$A$2:$A$8</definedName>
    <definedName name="VehicleTypes">'1D'!$B$2:$B$8</definedName>
    <definedName name="WindowEnd">'1D'!$K$2:$K$15</definedName>
    <definedName name="WindowStart">'1D'!$J$2:$J$15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3" l="1"/>
  <c r="B8" i="3"/>
  <c r="N14" i="1" l="1"/>
  <c r="N1" i="1"/>
  <c r="A14" i="1"/>
  <c r="A17" i="4" l="1"/>
  <c r="Q17" i="4"/>
  <c r="Q1" i="4"/>
  <c r="B6" i="3"/>
  <c r="B5" i="3" l="1"/>
  <c r="B4" i="3" l="1"/>
  <c r="B3" i="3" l="1"/>
  <c r="B2" i="3"/>
  <c r="T2" i="3" a="1"/>
  <c r="T2" i="3" s="1"/>
  <c r="S2" i="3" a="1"/>
  <c r="S2" i="3" l="1"/>
  <c r="C2" i="3" a="1"/>
  <c r="C4" i="3" l="1" a="1"/>
  <c r="C4" i="3" s="1"/>
  <c r="C8" i="3" a="1"/>
  <c r="C8" i="3" s="1"/>
  <c r="C7" i="3" a="1"/>
  <c r="C7" i="3" s="1"/>
  <c r="C2" i="3"/>
  <c r="C5" i="3" a="1"/>
  <c r="C5" i="3" s="1"/>
  <c r="C6" i="3" a="1"/>
  <c r="C6" i="3" s="1"/>
  <c r="C3" i="3" a="1"/>
  <c r="C3" i="3" s="1"/>
  <c r="P5" i="3" l="1"/>
  <c r="A1" i="1"/>
  <c r="A1" i="4" s="1"/>
  <c r="J14" i="3" l="1"/>
  <c r="K14" i="3" s="1"/>
  <c r="J10" i="3"/>
  <c r="K10" i="3" s="1"/>
  <c r="J13" i="3"/>
  <c r="K13" i="3" s="1"/>
  <c r="J11" i="3"/>
  <c r="K11" i="3" s="1"/>
  <c r="J7" i="3"/>
  <c r="K7" i="3" s="1"/>
  <c r="J9" i="3"/>
  <c r="K9" i="3" s="1"/>
  <c r="J8" i="3"/>
  <c r="K8" i="3" s="1"/>
  <c r="J12" i="3"/>
  <c r="K12" i="3" s="1"/>
  <c r="J3" i="3"/>
  <c r="K3" i="3" s="1"/>
  <c r="J6" i="3"/>
  <c r="K6" i="3" s="1"/>
  <c r="J4" i="3"/>
  <c r="K4" i="3" s="1"/>
  <c r="J5" i="3"/>
  <c r="K5" i="3" s="1"/>
  <c r="P7" i="3"/>
  <c r="P6" i="3"/>
  <c r="P14" i="3"/>
  <c r="I3" i="3" s="1" a="1"/>
  <c r="I3" i="3" s="1"/>
  <c r="G3" i="3" a="1"/>
  <c r="M1" i="1" l="1"/>
  <c r="M1" i="4" s="1"/>
  <c r="M3" i="1"/>
  <c r="M7" i="1"/>
  <c r="M7" i="4" s="1"/>
  <c r="M11" i="1"/>
  <c r="M11" i="4" s="1"/>
  <c r="N3" i="1"/>
  <c r="N3" i="4" s="1"/>
  <c r="N7" i="1"/>
  <c r="N7" i="4" s="1"/>
  <c r="N11" i="1"/>
  <c r="N11" i="4" s="1"/>
  <c r="M4" i="1"/>
  <c r="M4" i="4" s="1"/>
  <c r="M8" i="1"/>
  <c r="M12" i="1"/>
  <c r="M12" i="4" s="1"/>
  <c r="N4" i="1"/>
  <c r="N4" i="4" s="1"/>
  <c r="N8" i="1"/>
  <c r="N8" i="4" s="1"/>
  <c r="N12" i="1"/>
  <c r="N12" i="4" s="1"/>
  <c r="M10" i="1"/>
  <c r="M10" i="4" s="1"/>
  <c r="M5" i="1"/>
  <c r="M5" i="4" s="1"/>
  <c r="M9" i="1"/>
  <c r="M9" i="4" s="1"/>
  <c r="M13" i="1"/>
  <c r="N5" i="1"/>
  <c r="N9" i="1"/>
  <c r="N9" i="4" s="1"/>
  <c r="N13" i="1"/>
  <c r="M6" i="1"/>
  <c r="M6" i="4" s="1"/>
  <c r="M14" i="1"/>
  <c r="M14" i="4" s="1"/>
  <c r="N6" i="1"/>
  <c r="N6" i="4" s="1"/>
  <c r="N10" i="1"/>
  <c r="N10" i="4" s="1"/>
  <c r="N1" i="4"/>
  <c r="I4" i="1"/>
  <c r="I4" i="4" s="1"/>
  <c r="F3" i="1"/>
  <c r="F3" i="4" s="1"/>
  <c r="J4" i="1"/>
  <c r="J4" i="4" s="1"/>
  <c r="F5" i="1"/>
  <c r="F5" i="4" s="1"/>
  <c r="J6" i="1"/>
  <c r="J6" i="4" s="1"/>
  <c r="F7" i="1"/>
  <c r="F7" i="4" s="1"/>
  <c r="J8" i="1"/>
  <c r="J8" i="4" s="1"/>
  <c r="F9" i="1"/>
  <c r="F9" i="4" s="1"/>
  <c r="J10" i="1"/>
  <c r="F11" i="1"/>
  <c r="F11" i="4" s="1"/>
  <c r="J12" i="1"/>
  <c r="J12" i="4" s="1"/>
  <c r="F13" i="1"/>
  <c r="F13" i="4" s="1"/>
  <c r="J14" i="1"/>
  <c r="J14" i="4" s="1"/>
  <c r="G9" i="1"/>
  <c r="G9" i="4" s="1"/>
  <c r="K10" i="1"/>
  <c r="K10" i="4" s="1"/>
  <c r="C12" i="1"/>
  <c r="C12" i="4" s="1"/>
  <c r="G13" i="1"/>
  <c r="G13" i="4" s="1"/>
  <c r="C14" i="1"/>
  <c r="C14" i="4" s="1"/>
  <c r="K14" i="1"/>
  <c r="K14" i="4" s="1"/>
  <c r="A3" i="1"/>
  <c r="A3" i="4" s="1"/>
  <c r="A7" i="1"/>
  <c r="A7" i="4" s="1"/>
  <c r="E8" i="1"/>
  <c r="E8" i="4" s="1"/>
  <c r="E10" i="1"/>
  <c r="E10" i="4" s="1"/>
  <c r="E12" i="1"/>
  <c r="E12" i="4" s="1"/>
  <c r="I13" i="1"/>
  <c r="J5" i="1"/>
  <c r="J5" i="4" s="1"/>
  <c r="F14" i="1"/>
  <c r="F14" i="4" s="1"/>
  <c r="A4" i="1"/>
  <c r="A4" i="4" s="1"/>
  <c r="E7" i="1"/>
  <c r="E7" i="4" s="1"/>
  <c r="E9" i="1"/>
  <c r="E9" i="4" s="1"/>
  <c r="I12" i="1"/>
  <c r="I12" i="4" s="1"/>
  <c r="G3" i="1"/>
  <c r="G3" i="4" s="1"/>
  <c r="C4" i="1"/>
  <c r="C4" i="4" s="1"/>
  <c r="K4" i="1"/>
  <c r="K4" i="4" s="1"/>
  <c r="G5" i="1"/>
  <c r="G5" i="4" s="1"/>
  <c r="C6" i="1"/>
  <c r="C6" i="4" s="1"/>
  <c r="K6" i="1"/>
  <c r="K6" i="4" s="1"/>
  <c r="G7" i="1"/>
  <c r="G7" i="4" s="1"/>
  <c r="C8" i="1"/>
  <c r="C8" i="4" s="1"/>
  <c r="K8" i="1"/>
  <c r="K8" i="4" s="1"/>
  <c r="C10" i="1"/>
  <c r="C10" i="4" s="1"/>
  <c r="G11" i="1"/>
  <c r="G11" i="4" s="1"/>
  <c r="K12" i="1"/>
  <c r="K12" i="4" s="1"/>
  <c r="I3" i="1"/>
  <c r="I3" i="4" s="1"/>
  <c r="E6" i="1"/>
  <c r="E6" i="4" s="1"/>
  <c r="I9" i="1"/>
  <c r="I9" i="4" s="1"/>
  <c r="I11" i="1"/>
  <c r="I11" i="4" s="1"/>
  <c r="E14" i="1"/>
  <c r="J3" i="1"/>
  <c r="J3" i="4" s="1"/>
  <c r="F8" i="1"/>
  <c r="F8" i="4" s="1"/>
  <c r="J11" i="1"/>
  <c r="J11" i="4" s="1"/>
  <c r="E3" i="1"/>
  <c r="E3" i="4" s="1"/>
  <c r="I6" i="1"/>
  <c r="I6" i="4" s="1"/>
  <c r="A12" i="1"/>
  <c r="A12" i="4" s="1"/>
  <c r="H3" i="1"/>
  <c r="H3" i="4" s="1"/>
  <c r="D4" i="1"/>
  <c r="D4" i="4" s="1"/>
  <c r="L4" i="1"/>
  <c r="L4" i="4" s="1"/>
  <c r="H5" i="1"/>
  <c r="H5" i="4" s="1"/>
  <c r="D6" i="1"/>
  <c r="D6" i="4" s="1"/>
  <c r="L6" i="1"/>
  <c r="L6" i="4" s="1"/>
  <c r="H7" i="1"/>
  <c r="H7" i="4" s="1"/>
  <c r="D8" i="1"/>
  <c r="D8" i="4" s="1"/>
  <c r="L8" i="1"/>
  <c r="L8" i="4" s="1"/>
  <c r="H9" i="1"/>
  <c r="H9" i="4" s="1"/>
  <c r="D10" i="1"/>
  <c r="D10" i="4" s="1"/>
  <c r="L10" i="1"/>
  <c r="L10" i="4" s="1"/>
  <c r="H11" i="1"/>
  <c r="H11" i="4" s="1"/>
  <c r="D12" i="1"/>
  <c r="D12" i="4" s="1"/>
  <c r="L12" i="1"/>
  <c r="L12" i="4" s="1"/>
  <c r="H13" i="1"/>
  <c r="H13" i="4" s="1"/>
  <c r="D14" i="1"/>
  <c r="D14" i="4" s="1"/>
  <c r="L14" i="1"/>
  <c r="E4" i="1"/>
  <c r="E4" i="4" s="1"/>
  <c r="A5" i="1"/>
  <c r="A5" i="4" s="1"/>
  <c r="I5" i="1"/>
  <c r="I5" i="4" s="1"/>
  <c r="I7" i="1"/>
  <c r="I7" i="4" s="1"/>
  <c r="A9" i="1"/>
  <c r="A9" i="4" s="1"/>
  <c r="A11" i="1"/>
  <c r="A11" i="4" s="1"/>
  <c r="A13" i="1"/>
  <c r="A13" i="4" s="1"/>
  <c r="F4" i="1"/>
  <c r="F4" i="4" s="1"/>
  <c r="F6" i="1"/>
  <c r="F6" i="4" s="1"/>
  <c r="J7" i="1"/>
  <c r="J7" i="4" s="1"/>
  <c r="J9" i="1"/>
  <c r="J9" i="4" s="1"/>
  <c r="F10" i="1"/>
  <c r="F12" i="1"/>
  <c r="F12" i="4" s="1"/>
  <c r="J13" i="1"/>
  <c r="J13" i="4" s="1"/>
  <c r="L13" i="1"/>
  <c r="L13" i="4" s="1"/>
  <c r="H14" i="1"/>
  <c r="E5" i="1"/>
  <c r="E5" i="4" s="1"/>
  <c r="A8" i="1"/>
  <c r="A8" i="4" s="1"/>
  <c r="I10" i="1"/>
  <c r="I10" i="4" s="1"/>
  <c r="A10" i="1"/>
  <c r="A10" i="4" s="1"/>
  <c r="C3" i="1"/>
  <c r="C3" i="4" s="1"/>
  <c r="K3" i="1"/>
  <c r="K3" i="4" s="1"/>
  <c r="G4" i="1"/>
  <c r="G4" i="4" s="1"/>
  <c r="C5" i="1"/>
  <c r="C5" i="4" s="1"/>
  <c r="K5" i="1"/>
  <c r="K5" i="4" s="1"/>
  <c r="G6" i="1"/>
  <c r="G6" i="4" s="1"/>
  <c r="C7" i="1"/>
  <c r="C7" i="4" s="1"/>
  <c r="K7" i="1"/>
  <c r="K7" i="4" s="1"/>
  <c r="G8" i="1"/>
  <c r="G8" i="4" s="1"/>
  <c r="C9" i="1"/>
  <c r="C9" i="4" s="1"/>
  <c r="K9" i="1"/>
  <c r="K9" i="4" s="1"/>
  <c r="G10" i="1"/>
  <c r="G10" i="4" s="1"/>
  <c r="C11" i="1"/>
  <c r="C11" i="4" s="1"/>
  <c r="K11" i="1"/>
  <c r="K11" i="4" s="1"/>
  <c r="G12" i="1"/>
  <c r="G12" i="4" s="1"/>
  <c r="C13" i="1"/>
  <c r="C13" i="4" s="1"/>
  <c r="K13" i="1"/>
  <c r="K13" i="4" s="1"/>
  <c r="G14" i="1"/>
  <c r="G14" i="4" s="1"/>
  <c r="D3" i="1"/>
  <c r="D3" i="4" s="1"/>
  <c r="L3" i="1"/>
  <c r="L3" i="4" s="1"/>
  <c r="H4" i="1"/>
  <c r="H4" i="4" s="1"/>
  <c r="D5" i="1"/>
  <c r="D5" i="4" s="1"/>
  <c r="L5" i="1"/>
  <c r="L5" i="4" s="1"/>
  <c r="H6" i="1"/>
  <c r="H6" i="4" s="1"/>
  <c r="D7" i="1"/>
  <c r="D7" i="4" s="1"/>
  <c r="L7" i="1"/>
  <c r="L7" i="4" s="1"/>
  <c r="H8" i="1"/>
  <c r="H8" i="4" s="1"/>
  <c r="D9" i="1"/>
  <c r="D9" i="4" s="1"/>
  <c r="L9" i="1"/>
  <c r="L9" i="4" s="1"/>
  <c r="H10" i="1"/>
  <c r="H10" i="4" s="1"/>
  <c r="D11" i="1"/>
  <c r="D11" i="4" s="1"/>
  <c r="L11" i="1"/>
  <c r="L11" i="4" s="1"/>
  <c r="H12" i="1"/>
  <c r="H12" i="4" s="1"/>
  <c r="D13" i="1"/>
  <c r="D13" i="4" s="1"/>
  <c r="A6" i="1"/>
  <c r="A6" i="4" s="1"/>
  <c r="I8" i="1"/>
  <c r="I8" i="4" s="1"/>
  <c r="E11" i="1"/>
  <c r="E11" i="4" s="1"/>
  <c r="E13" i="1"/>
  <c r="E13" i="4" s="1"/>
  <c r="I14" i="1"/>
  <c r="I14" i="4" s="1"/>
  <c r="F10" i="4"/>
  <c r="F15" i="4"/>
  <c r="F16" i="4"/>
  <c r="F17" i="4"/>
  <c r="E1" i="1"/>
  <c r="F1" i="1"/>
  <c r="E1" i="4" s="1"/>
  <c r="E17" i="4"/>
  <c r="J17" i="4"/>
  <c r="N17" i="4"/>
  <c r="G17" i="4"/>
  <c r="K17" i="4"/>
  <c r="C17" i="4"/>
  <c r="H17" i="4"/>
  <c r="L17" i="4"/>
  <c r="P17" i="4"/>
  <c r="D17" i="4"/>
  <c r="I17" i="4"/>
  <c r="M17" i="4"/>
  <c r="O17" i="4"/>
  <c r="P1" i="4"/>
  <c r="N5" i="4"/>
  <c r="J10" i="4"/>
  <c r="N13" i="4"/>
  <c r="A14" i="4"/>
  <c r="E14" i="4"/>
  <c r="N14" i="4"/>
  <c r="A15" i="4"/>
  <c r="E15" i="4"/>
  <c r="J15" i="4"/>
  <c r="N15" i="4"/>
  <c r="A16" i="4"/>
  <c r="E16" i="4"/>
  <c r="J16" i="4"/>
  <c r="N16" i="4"/>
  <c r="Q8" i="4"/>
  <c r="Q9" i="4"/>
  <c r="O3" i="4"/>
  <c r="O4" i="4"/>
  <c r="O5" i="4"/>
  <c r="O6" i="4"/>
  <c r="O7" i="4"/>
  <c r="O8" i="4"/>
  <c r="O9" i="4"/>
  <c r="O10" i="4"/>
  <c r="O11" i="4"/>
  <c r="O12" i="4"/>
  <c r="O13" i="4"/>
  <c r="O14" i="4"/>
  <c r="G15" i="4"/>
  <c r="K15" i="4"/>
  <c r="O15" i="4"/>
  <c r="G16" i="4"/>
  <c r="K16" i="4"/>
  <c r="O16" i="4"/>
  <c r="P3" i="4"/>
  <c r="P4" i="4"/>
  <c r="P5" i="4"/>
  <c r="P6" i="4"/>
  <c r="P7" i="4"/>
  <c r="P8" i="4"/>
  <c r="P9" i="4"/>
  <c r="P10" i="4"/>
  <c r="P11" i="4"/>
  <c r="P12" i="4"/>
  <c r="P13" i="4"/>
  <c r="H14" i="4"/>
  <c r="L14" i="4"/>
  <c r="P14" i="4"/>
  <c r="C15" i="4"/>
  <c r="H15" i="4"/>
  <c r="L15" i="4"/>
  <c r="P15" i="4"/>
  <c r="C16" i="4"/>
  <c r="H16" i="4"/>
  <c r="L16" i="4"/>
  <c r="P16" i="4"/>
  <c r="M3" i="4"/>
  <c r="Q3" i="4"/>
  <c r="Q4" i="4"/>
  <c r="Q5" i="4"/>
  <c r="Q6" i="4"/>
  <c r="Q7" i="4"/>
  <c r="M8" i="4"/>
  <c r="Q10" i="4"/>
  <c r="Q11" i="4"/>
  <c r="I13" i="4"/>
  <c r="I15" i="4"/>
  <c r="I16" i="4"/>
  <c r="M13" i="4"/>
  <c r="M15" i="4"/>
  <c r="M16" i="4"/>
  <c r="Q12" i="4"/>
  <c r="Q14" i="4"/>
  <c r="Q15" i="4"/>
  <c r="Q16" i="4"/>
  <c r="Q13" i="4"/>
  <c r="D15" i="4"/>
  <c r="D16" i="4"/>
  <c r="O1" i="4"/>
  <c r="L1" i="1"/>
  <c r="L1" i="4" s="1"/>
  <c r="J1" i="1"/>
  <c r="J1" i="4" s="1"/>
  <c r="K1" i="1"/>
  <c r="K1" i="4" s="1"/>
  <c r="I1" i="1"/>
  <c r="I1" i="4" s="1"/>
  <c r="G1" i="1"/>
  <c r="H1" i="1"/>
  <c r="H1" i="4" s="1"/>
  <c r="L2" i="3" a="1"/>
  <c r="L2" i="3" s="1"/>
  <c r="P15" i="3"/>
  <c r="P16" i="3" s="1"/>
  <c r="G3" i="3"/>
  <c r="M2" i="1" s="1"/>
  <c r="D1" i="1"/>
  <c r="D1" i="4" s="1"/>
  <c r="C1" i="1"/>
  <c r="C1" i="4" s="1"/>
  <c r="I2" i="1" l="1"/>
  <c r="I2" i="4" s="1"/>
  <c r="N2" i="1"/>
  <c r="N2" i="4" s="1"/>
  <c r="F2" i="1"/>
  <c r="F2" i="4" s="1"/>
  <c r="E2" i="1"/>
  <c r="E2" i="4" s="1"/>
  <c r="H2" i="1"/>
  <c r="H2" i="4" s="1"/>
  <c r="B2" i="1"/>
  <c r="B2" i="4" s="1"/>
  <c r="B4" i="1"/>
  <c r="B4" i="4" s="1"/>
  <c r="B6" i="1"/>
  <c r="B6" i="4" s="1"/>
  <c r="B8" i="1"/>
  <c r="B8" i="4" s="1"/>
  <c r="B10" i="1"/>
  <c r="B10" i="4" s="1"/>
  <c r="B12" i="1"/>
  <c r="B14" i="1"/>
  <c r="B14" i="4" s="1"/>
  <c r="B3" i="1"/>
  <c r="B3" i="4" s="1"/>
  <c r="B7" i="1"/>
  <c r="B7" i="4" s="1"/>
  <c r="B9" i="1"/>
  <c r="B9" i="4" s="1"/>
  <c r="B11" i="1"/>
  <c r="B11" i="4" s="1"/>
  <c r="B13" i="1"/>
  <c r="B13" i="4" s="1"/>
  <c r="B5" i="1"/>
  <c r="B5" i="4" s="1"/>
  <c r="A2" i="1"/>
  <c r="A2" i="4" s="1"/>
  <c r="G2" i="1"/>
  <c r="G2" i="4" s="1"/>
  <c r="L2" i="1"/>
  <c r="L2" i="4" s="1"/>
  <c r="D2" i="1"/>
  <c r="D2" i="4" s="1"/>
  <c r="K2" i="1"/>
  <c r="K2" i="4" s="1"/>
  <c r="J2" i="1"/>
  <c r="J2" i="4" s="1"/>
  <c r="C2" i="1"/>
  <c r="C2" i="4" s="1"/>
  <c r="G1" i="4"/>
  <c r="F1" i="4"/>
  <c r="B17" i="4"/>
  <c r="M2" i="4"/>
  <c r="O2" i="4"/>
  <c r="B12" i="4"/>
  <c r="B15" i="4"/>
  <c r="B16" i="4"/>
  <c r="Q2" i="4"/>
  <c r="P2" i="4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<sst xmlns="http://schemas.openxmlformats.org/spreadsheetml/2006/main" count="42" uniqueCount="39">
  <si>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</si>
  <si>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</si>
  <si>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</si>
  <si>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</si>
  <si>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</si>
  <si>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</si>
  <si>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</si>
  <si>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</si>
  <si>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</si>
  <si>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</si>
  <si>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</si>
  <si>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</si>
  <si>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</si>
  <si>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</si>
  <si>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</si>
  <si>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</si>
  <si>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</si>
  <si>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</si>
  <si>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</si>
  <si>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</si>
  <si>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</si>
  <si>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</si>
  <si>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</si>
  <si>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</si>
  <si>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</si>
  <si>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</si>
  <si>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</si>
  <si>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</si>
  <si>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</si>
  <si>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</si>
  <si>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</si>
  <si>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</si>
  <si>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</si>
  <si>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</si>
  <si>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</si>
  <si>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</si>
  <si>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</si>
  <si>
    <t>SP6</t>
  </si>
  <si>
    <t>SP7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</si>
</sst>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26.587151408059256</c:v>
                </c:pt>
                <c:pt idx="2">
                  <c:v>42.040752480274179</c:v>
                </c:pt>
                <c:pt idx="3">
                  <c:v>-26.238206368155048</c:v>
                </c:pt>
                <c:pt idx="4">
                  <c:v>70.783870600012136</c:v>
                </c:pt>
                <c:pt idx="5">
                  <c:v>6.2659412352264781</c:v>
                </c:pt>
                <c:pt idx="6">
                  <c:v>-11.80282169562642</c:v>
                </c:pt>
                <c:pt idx="7">
                  <c:v>85.526737694024774</c:v>
                </c:pt>
                <c:pt idx="8">
                  <c:v>-76.05334579098529</c:v>
                </c:pt>
                <c:pt idx="9">
                  <c:v>51.52273920762137</c:v>
                </c:pt>
                <c:pt idx="10">
                  <c:v>37.856776261732918</c:v>
                </c:pt>
                <c:pt idx="11">
                  <c:v>54.410200433774392</c:v>
                </c:pt>
                <c:pt idx="12">
                  <c:v>58.705127356083878</c:v>
                </c:pt>
                <c:pt idx="13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83.242682611047471</c:v>
                </c:pt>
                <c:pt idx="2">
                  <c:v>97.780814851765555</c:v>
                </c:pt>
                <c:pt idx="3">
                  <c:v>-2.1224402514632885</c:v>
                </c:pt>
                <c:pt idx="4">
                  <c:v>81.176957970669591</c:v>
                </c:pt>
                <c:pt idx="5">
                  <c:v>70.874455126478878</c:v>
                </c:pt>
                <c:pt idx="6">
                  <c:v>96.280418377744496</c:v>
                </c:pt>
                <c:pt idx="7">
                  <c:v>-59.992133206937183</c:v>
                </c:pt>
                <c:pt idx="8">
                  <c:v>-44.668426127088637</c:v>
                </c:pt>
                <c:pt idx="9">
                  <c:v>1.5444467395137451</c:v>
                </c:pt>
                <c:pt idx="10">
                  <c:v>-9.2937630139561094</c:v>
                </c:pt>
                <c:pt idx="11">
                  <c:v>-48.188966740667567</c:v>
                </c:pt>
                <c:pt idx="12">
                  <c:v>-63.067691462269295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tabSelected="1" workbookViewId="0">
      <selection activeCell="C10" sqref="C10"/>
    </sheetView>
  </sheetViews>
  <sheetFormatPr defaultRowHeight="14.4" x14ac:dyDescent="0.3"/>
  <cols>
    <col min="1" max="1" width="7.6640625" bestFit="1" customWidth="1"/>
    <col min="2" max="2" width="8.88671875" bestFit="1" customWidth="1"/>
    <col min="3" max="3" width="12.88671875" bestFit="1" customWidth="1"/>
    <col min="4" max="4" width="9.6640625" style="8" bestFit="1" customWidth="1"/>
    <col min="5" max="5" width="7" style="2" bestFit="1" customWidth="1"/>
    <col min="6" max="6" width="12.88671875" bestFit="1" customWidth="1"/>
    <col min="7" max="8" width="12.88671875" customWidth="1"/>
    <col min="9" max="9" width="8.44140625" bestFit="1" customWidth="1"/>
    <col min="10" max="10" width="12.5546875" bestFit="1" customWidth="1"/>
    <col min="11" max="11" width="11.6640625" bestFit="1" customWidth="1"/>
    <col min="12" max="12" width="8.33203125" customWidth="1"/>
    <col min="15" max="15" width="24" bestFit="1" customWidth="1"/>
    <col min="18" max="18" width="14.44140625" bestFit="1" customWidth="1"/>
    <col min="19" max="19" width="12.5546875" bestFit="1" customWidth="1"/>
    <col min="20" max="20" width="9.44140625" customWidth="1"/>
    <col min="21" max="21" width="8.44140625" bestFit="1" customWidth="1"/>
    <col min="22" max="22" width="5.44140625" customWidth="1"/>
    <col min="23" max="23" width="5.5546875" customWidth="1"/>
    <col min="24" max="24" width="8.44140625" bestFit="1" customWidth="1"/>
    <col min="25" max="25" width="12.5546875" bestFit="1" customWidth="1"/>
    <col min="26" max="26" width="12" bestFit="1" customWidth="1"/>
  </cols>
  <sheetData>
    <row r="1" spans="1:21" x14ac:dyDescent="0.3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3">
      <c r="A2" t="s">
        <v>7</v>
      </c>
      <c r="B2" t="str">
        <f ca="1">OFFSET($R$1,RANDBETWEEN(1,$P$8),0)</f>
        <v>Rigid</v>
      </c>
      <c r="C2" cm="1">
        <f t="array" aca="1" ref="C2:E2" ca="1">_xlfn.XLOOKUP(B2,OFFSET($R$2,0,0,$P$8,1),OFFSET($S$2,0,0,$P$8,3))</f>
        <v>0.86054352148648494</v>
      </c>
      <c r="D2" s="8">
        <f ca="1"/>
        <v>8.3713474109291006</v>
      </c>
      <c r="E2" s="2">
        <f ca="1"/>
        <v>16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14" ca="1">_xlfn.RANDARRAY(P2+1,1,P7,P6,FALSE)</f>
        <v>5.1367840534148335E-2</v>
      </c>
      <c r="O2" s="1" t="s">
        <v>16</v>
      </c>
      <c r="P2">
        <v>12</v>
      </c>
      <c r="R2" t="s">
        <v>29</v>
      </c>
      <c r="S2" cm="1">
        <f t="array" aca="1" ref="S2:S4" ca="1">_xlfn.RANDARRAY(P8,1,P10,P9,FALSE)</f>
        <v>0.86054352148648494</v>
      </c>
      <c r="T2" cm="1">
        <f t="array" aca="1" ref="T2:T4" ca="1">_xlfn.RANDARRAY(P8,1,P12,P11,FALSE)</f>
        <v>8.3713474109291006</v>
      </c>
      <c r="U2">
        <v>16</v>
      </c>
    </row>
    <row r="3" spans="1:21" x14ac:dyDescent="0.3">
      <c r="A3" t="s">
        <v>8</v>
      </c>
      <c r="B3" t="str">
        <f ca="1">OFFSET($R$1,RANDBETWEEN(1,$P$8),0)</f>
        <v>8 metre</v>
      </c>
      <c r="C3" cm="1">
        <f t="array" aca="1" ref="C3:E3" ca="1">_xlfn.XLOOKUP(B3,OFFSET($R$2,0,0,$P$8,1),OFFSET($S$2,0,0,$P$8,3))</f>
        <v>1.371213619108955</v>
      </c>
      <c r="D3" s="8">
        <f ca="1"/>
        <v>8.2471767702646179</v>
      </c>
      <c r="E3" s="2">
        <f ca="1"/>
        <v>22</v>
      </c>
      <c r="F3">
        <v>1</v>
      </c>
      <c r="G3" cm="1">
        <f t="array" aca="1" ref="G3:H14" ca="1">_xlfn.RANDARRAY(P2,2,P4,P3,FALSE)</f>
        <v>26.587151408059256</v>
      </c>
      <c r="H3">
        <f ca="1"/>
        <v>83.242682611047471</v>
      </c>
      <c r="I3" cm="1">
        <f t="array" aca="1" ref="I3:I14" ca="1">_xlfn.RANDARRAY(P2,1,1,ROUNDUP((P14/P2),0),TRUE)</f>
        <v>2</v>
      </c>
      <c r="J3">
        <f ca="1">IF(RAND()&lt;$P$5,RANDBETWEEN(5,23), 0)</f>
        <v>18</v>
      </c>
      <c r="K3">
        <f ca="1">IF(J3=0,24,J3+1)</f>
        <v>19</v>
      </c>
      <c r="L3">
        <f ca="1"/>
        <v>1.7055275953681226E-2</v>
      </c>
      <c r="O3" s="1" t="s">
        <v>14</v>
      </c>
      <c r="P3">
        <v>100</v>
      </c>
      <c r="R3" t="s">
        <v>30</v>
      </c>
      <c r="S3">
        <f ca="1"/>
        <v>1.371213619108955</v>
      </c>
      <c r="T3">
        <f ca="1"/>
        <v>8.2471767702646179</v>
      </c>
      <c r="U3">
        <v>22</v>
      </c>
    </row>
    <row r="4" spans="1:21" x14ac:dyDescent="0.3">
      <c r="A4" t="s">
        <v>34</v>
      </c>
      <c r="B4" t="str">
        <f ca="1">OFFSET($R$1,RANDBETWEEN(1,$P$8),0)</f>
        <v>Rigid</v>
      </c>
      <c r="C4" cm="1">
        <f t="array" aca="1" ref="C4:E4" ca="1">_xlfn.XLOOKUP(B4,OFFSET($R$2,0,0,$P$8,1),OFFSET($S$2,0,0,$P$8,3))</f>
        <v>0.86054352148648494</v>
      </c>
      <c r="D4" s="8">
        <f ca="1"/>
        <v>8.3713474109291006</v>
      </c>
      <c r="E4" s="2">
        <f ca="1"/>
        <v>16</v>
      </c>
      <c r="F4">
        <v>2</v>
      </c>
      <c r="G4">
        <f ca="1"/>
        <v>42.040752480274179</v>
      </c>
      <c r="H4">
        <f ca="1"/>
        <v>97.780814851765555</v>
      </c>
      <c r="I4">
        <f ca="1"/>
        <v>9</v>
      </c>
      <c r="J4">
        <f t="shared" ref="J4:J13" ca="1" si="0">IF(RAND()&lt;$P$5,RANDBETWEEN(5,23), 0)</f>
        <v>11</v>
      </c>
      <c r="K4">
        <f t="shared" ref="K4:K6" ca="1" si="1">IF(J4=0,24,J4+1)</f>
        <v>12</v>
      </c>
      <c r="L4">
        <f ca="1"/>
        <v>8.6125123599456177E-2</v>
      </c>
      <c r="O4" s="1" t="s">
        <v>15</v>
      </c>
      <c r="P4">
        <v>-100</v>
      </c>
      <c r="R4" t="s">
        <v>31</v>
      </c>
      <c r="S4">
        <f ca="1"/>
        <v>1.2063311851671488</v>
      </c>
      <c r="T4">
        <f ca="1"/>
        <v>8.6427965660067567</v>
      </c>
      <c r="U4">
        <v>30</v>
      </c>
    </row>
    <row r="5" spans="1:21" x14ac:dyDescent="0.3">
      <c r="A5" t="s">
        <v>35</v>
      </c>
      <c r="B5" t="str">
        <f ca="1">OFFSET($R$1,RANDBETWEEN(1,$P$8),0)</f>
        <v>8 metre</v>
      </c>
      <c r="C5" cm="1">
        <f t="array" aca="1" ref="C5:E5" ca="1">_xlfn.XLOOKUP(B5,OFFSET($R$2,0,0,$P$8,1),OFFSET($S$2,0,0,$P$8,3))</f>
        <v>1.371213619108955</v>
      </c>
      <c r="D5" s="8">
        <f ca="1"/>
        <v>8.2471767702646179</v>
      </c>
      <c r="E5" s="2">
        <f ca="1"/>
        <v>22</v>
      </c>
      <c r="F5">
        <v>3</v>
      </c>
      <c r="G5">
        <f ca="1"/>
        <v>-26.238206368155048</v>
      </c>
      <c r="H5">
        <f ca="1"/>
        <v>-2.1224402514632885</v>
      </c>
      <c r="I5">
        <f ca="1"/>
        <v>2</v>
      </c>
      <c r="J5">
        <f t="shared" ca="1" si="0"/>
        <v>0</v>
      </c>
      <c r="K5">
        <f t="shared" ca="1" si="1"/>
        <v>24</v>
      </c>
      <c r="L5">
        <f ca="1"/>
        <v>0.15181317053532434</v>
      </c>
      <c r="O5" s="1" t="s">
        <v>23</v>
      </c>
      <c r="P5" s="5">
        <f ca="1">COUNT(E:E)/P2/2</f>
        <v>0.29166666666666669</v>
      </c>
      <c r="R5" s="6"/>
    </row>
    <row r="6" spans="1:21" x14ac:dyDescent="0.3">
      <c r="A6" t="s">
        <v>36</v>
      </c>
      <c r="B6" t="str">
        <f ca="1">OFFSET($R$1,RANDBETWEEN(1,$P$8),0)</f>
        <v>Rigid</v>
      </c>
      <c r="C6" cm="1">
        <f t="array" aca="1" ref="C6:E6" ca="1">_xlfn.XLOOKUP(B6,OFFSET($R$2,0,0,$P$8,1),OFFSET($S$2,0,0,$P$8,3))</f>
        <v>0.86054352148648494</v>
      </c>
      <c r="D6" s="8">
        <f ca="1"/>
        <v>8.3713474109291006</v>
      </c>
      <c r="E6" s="2">
        <f ca="1"/>
        <v>16</v>
      </c>
      <c r="F6">
        <v>4</v>
      </c>
      <c r="G6">
        <f ca="1"/>
        <v>70.783870600012136</v>
      </c>
      <c r="H6">
        <f ca="1"/>
        <v>81.176957970669591</v>
      </c>
      <c r="I6">
        <f ca="1"/>
        <v>10</v>
      </c>
      <c r="J6">
        <f t="shared" ca="1" si="0"/>
        <v>0</v>
      </c>
      <c r="K6">
        <f t="shared" ca="1" si="1"/>
        <v>24</v>
      </c>
      <c r="L6">
        <f ca="1"/>
        <v>6.8596189866899998E-2</v>
      </c>
      <c r="O6" s="1" t="s">
        <v>25</v>
      </c>
      <c r="P6">
        <f>10/60</f>
        <v>0.16666666666666666</v>
      </c>
      <c r="R6" s="6"/>
    </row>
    <row r="7" spans="1:21" x14ac:dyDescent="0.3">
      <c r="A7" t="s">
        <v>37</v>
      </c>
      <c r="B7" t="str">
        <f t="shared" ref="B7:B8" ca="1" si="2">OFFSET($R$1,RANDBETWEEN(1,$P$8),0)</f>
        <v>Rigid</v>
      </c>
      <c r="C7" cm="1">
        <f t="array" aca="1" ref="C7:E7" ca="1">_xlfn.XLOOKUP(B7,OFFSET($R$2,0,0,$P$8,1),OFFSET($S$2,0,0,$P$8,3))</f>
        <v>0.86054352148648494</v>
      </c>
      <c r="D7" s="8">
        <f ca="1"/>
        <v>8.3713474109291006</v>
      </c>
      <c r="E7" s="2">
        <f ca="1"/>
        <v>16</v>
      </c>
      <c r="F7">
        <v>5</v>
      </c>
      <c r="G7">
        <f ca="1"/>
        <v>6.2659412352264781</v>
      </c>
      <c r="H7">
        <f ca="1"/>
        <v>70.874455126478878</v>
      </c>
      <c r="I7">
        <f ca="1"/>
        <v>11</v>
      </c>
      <c r="J7">
        <f t="shared" ca="1" si="0"/>
        <v>0</v>
      </c>
      <c r="K7">
        <f t="shared" ref="K7" ca="1" si="3">IF(J7=0,24,J7+1)</f>
        <v>24</v>
      </c>
      <c r="L7">
        <f ca="1"/>
        <v>0.1532124590441272</v>
      </c>
      <c r="O7" s="1" t="s">
        <v>24</v>
      </c>
      <c r="P7">
        <f>1/60</f>
        <v>1.6666666666666666E-2</v>
      </c>
    </row>
    <row r="8" spans="1:21" x14ac:dyDescent="0.3">
      <c r="A8" t="s">
        <v>38</v>
      </c>
      <c r="B8" t="str">
        <f t="shared" ca="1" si="2"/>
        <v>8 metre</v>
      </c>
      <c r="C8" cm="1">
        <f t="array" aca="1" ref="C8:E8" ca="1">_xlfn.XLOOKUP(B8,OFFSET($R$2,0,0,$P$8,1),OFFSET($S$2,0,0,$P$8,3))</f>
        <v>1.371213619108955</v>
      </c>
      <c r="D8" s="8">
        <f ca="1"/>
        <v>8.2471767702646179</v>
      </c>
      <c r="E8" s="2">
        <f ca="1"/>
        <v>22</v>
      </c>
      <c r="F8">
        <v>6</v>
      </c>
      <c r="G8">
        <f ca="1"/>
        <v>-11.80282169562642</v>
      </c>
      <c r="H8">
        <f ca="1"/>
        <v>96.280418377744496</v>
      </c>
      <c r="I8">
        <f ca="1"/>
        <v>2</v>
      </c>
      <c r="J8">
        <f t="shared" ca="1" si="0"/>
        <v>22</v>
      </c>
      <c r="K8">
        <f t="shared" ref="K8:K13" ca="1" si="4">IF(J8=0,24,J8+1)</f>
        <v>23</v>
      </c>
      <c r="L8">
        <f ca="1"/>
        <v>0.10303766754656746</v>
      </c>
      <c r="O8" s="1" t="s">
        <v>32</v>
      </c>
      <c r="P8">
        <v>3</v>
      </c>
    </row>
    <row r="9" spans="1:21" x14ac:dyDescent="0.3">
      <c r="F9">
        <v>7</v>
      </c>
      <c r="G9">
        <f ca="1"/>
        <v>85.526737694024774</v>
      </c>
      <c r="H9">
        <f ca="1"/>
        <v>-59.992133206937183</v>
      </c>
      <c r="I9">
        <f ca="1"/>
        <v>7</v>
      </c>
      <c r="J9">
        <f t="shared" ca="1" si="0"/>
        <v>0</v>
      </c>
      <c r="K9">
        <f t="shared" ca="1" si="4"/>
        <v>24</v>
      </c>
      <c r="L9">
        <f ca="1"/>
        <v>0.11205417044106114</v>
      </c>
      <c r="O9" s="1" t="s">
        <v>20</v>
      </c>
      <c r="P9">
        <v>1.5</v>
      </c>
    </row>
    <row r="10" spans="1:21" x14ac:dyDescent="0.3">
      <c r="F10">
        <v>8</v>
      </c>
      <c r="G10">
        <f ca="1"/>
        <v>-76.05334579098529</v>
      </c>
      <c r="H10">
        <f ca="1"/>
        <v>-44.668426127088637</v>
      </c>
      <c r="I10">
        <f ca="1"/>
        <v>6</v>
      </c>
      <c r="J10">
        <f t="shared" ca="1" si="0"/>
        <v>9</v>
      </c>
      <c r="K10">
        <f t="shared" ca="1" si="4"/>
        <v>10</v>
      </c>
      <c r="L10">
        <f ca="1"/>
        <v>3.1747920036427096E-2</v>
      </c>
      <c r="O10" s="1" t="s">
        <v>19</v>
      </c>
      <c r="P10">
        <v>0.7</v>
      </c>
    </row>
    <row r="11" spans="1:21" x14ac:dyDescent="0.3">
      <c r="F11">
        <v>9</v>
      </c>
      <c r="G11">
        <f ca="1"/>
        <v>51.52273920762137</v>
      </c>
      <c r="H11">
        <f ca="1"/>
        <v>1.5444467395137451</v>
      </c>
      <c r="I11">
        <f ca="1"/>
        <v>1</v>
      </c>
      <c r="J11">
        <f t="shared" ca="1" si="0"/>
        <v>0</v>
      </c>
      <c r="K11">
        <f t="shared" ca="1" si="4"/>
        <v>24</v>
      </c>
      <c r="L11">
        <f ca="1"/>
        <v>0.10071359785063713</v>
      </c>
      <c r="O11" s="1" t="s">
        <v>21</v>
      </c>
      <c r="P11">
        <v>15</v>
      </c>
    </row>
    <row r="12" spans="1:21" x14ac:dyDescent="0.3">
      <c r="F12">
        <v>10</v>
      </c>
      <c r="G12">
        <f ca="1"/>
        <v>37.856776261732918</v>
      </c>
      <c r="H12">
        <f ca="1"/>
        <v>-9.2937630139561094</v>
      </c>
      <c r="I12">
        <f ca="1"/>
        <v>2</v>
      </c>
      <c r="J12">
        <f t="shared" ca="1" si="0"/>
        <v>0</v>
      </c>
      <c r="K12">
        <f t="shared" ca="1" si="4"/>
        <v>24</v>
      </c>
      <c r="L12">
        <f ca="1"/>
        <v>6.8498287079794662E-2</v>
      </c>
      <c r="O12" s="1" t="s">
        <v>22</v>
      </c>
      <c r="P12">
        <v>7</v>
      </c>
    </row>
    <row r="13" spans="1:21" x14ac:dyDescent="0.3">
      <c r="F13">
        <v>11</v>
      </c>
      <c r="G13">
        <f ca="1"/>
        <v>54.410200433774392</v>
      </c>
      <c r="H13">
        <f ca="1"/>
        <v>-48.188966740667567</v>
      </c>
      <c r="I13">
        <f ca="1"/>
        <v>2</v>
      </c>
      <c r="J13">
        <f t="shared" ca="1" si="0"/>
        <v>0</v>
      </c>
      <c r="K13">
        <f t="shared" ca="1" si="4"/>
        <v>24</v>
      </c>
      <c r="L13">
        <f ca="1"/>
        <v>8.0939140828355599E-2</v>
      </c>
    </row>
    <row r="14" spans="1:21" x14ac:dyDescent="0.3">
      <c r="F14">
        <v>12</v>
      </c>
      <c r="G14">
        <f ca="1"/>
        <v>58.705127356083878</v>
      </c>
      <c r="H14">
        <f ca="1"/>
        <v>-63.067691462269295</v>
      </c>
      <c r="I14">
        <f ca="1"/>
        <v>3</v>
      </c>
      <c r="J14">
        <f ca="1">IF(RAND()&lt;$P$5,RANDBETWEEN(5,23), 0)</f>
        <v>0</v>
      </c>
      <c r="K14">
        <f ca="1">IF(J14=0,24,J14+1)</f>
        <v>24</v>
      </c>
      <c r="L14">
        <f ca="1"/>
        <v>1.8424177403569109E-2</v>
      </c>
      <c r="O14" s="1" t="s">
        <v>18</v>
      </c>
      <c r="P14">
        <f ca="1">SUM(E:E)</f>
        <v>130</v>
      </c>
    </row>
    <row r="15" spans="1:21" x14ac:dyDescent="0.3">
      <c r="F15" t="s">
        <v>11</v>
      </c>
      <c r="G15">
        <v>0</v>
      </c>
      <c r="H15">
        <v>0</v>
      </c>
      <c r="I15">
        <v>0</v>
      </c>
      <c r="J15">
        <v>0</v>
      </c>
      <c r="K15">
        <v>32</v>
      </c>
      <c r="L15">
        <v>0</v>
      </c>
      <c r="O15" s="1" t="s">
        <v>26</v>
      </c>
      <c r="P15">
        <f ca="1">SUM(I:I)</f>
        <v>57</v>
      </c>
    </row>
    <row r="16" spans="1:21" x14ac:dyDescent="0.3">
      <c r="P16" s="5">
        <f ca="1">P15/P14</f>
        <v>0.43846153846153846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N14"/>
  <sheetViews>
    <sheetView workbookViewId="0">
      <selection activeCell="P15" sqref="P15"/>
    </sheetView>
  </sheetViews>
  <sheetFormatPr defaultRowHeight="14.4" x14ac:dyDescent="0.3"/>
  <sheetData>
    <row r="1" spans="1:14" x14ac:dyDescent="0.3">
      <c r="A1">
        <f>SQRT(('1D'!$G$2-'1D'!$G2)^2+('1D'!$H$2-'1D'!$H2)^2)</f>
        <v>0</v>
      </c>
      <c r="B1">
        <f ca="1">SQRT(('1D'!$G$3-'1D'!$G2)^2+('1D'!$H$3-'1D'!$H2)^2)</f>
        <v>87.385472638640863</v>
      </c>
      <c r="C1">
        <f ca="1">SQRT(('1D'!$G$4-'1D'!$G2)^2+('1D'!$H$4-'1D'!$H2)^2)</f>
        <v>106.43548572812986</v>
      </c>
      <c r="D1">
        <f ca="1">SQRT(('1D'!$G$5-'1D'!$G2)^2+('1D'!$H$5-'1D'!$H2)^2)</f>
        <v>26.323909778733928</v>
      </c>
      <c r="E1">
        <f ca="1">SQRT(('1D'!$G$6-'1D'!$G2)^2+('1D'!$H$6-'1D'!$H2)^2)</f>
        <v>107.70355074226254</v>
      </c>
      <c r="F1">
        <f ca="1">SQRT(('1D'!$G$7-'1D'!$G2)^2+('1D'!$H$7-'1D'!$H2)^2)</f>
        <v>71.150898863180785</v>
      </c>
      <c r="G1">
        <f ca="1">SQRT(('1D'!$G$8-'1D'!$G2)^2+('1D'!$H$8-'1D'!$H2)^2)</f>
        <v>97.001162688765078</v>
      </c>
      <c r="H1">
        <f ca="1">SQRT(('1D'!$G$9-'1D'!$G2)^2+('1D'!$H$9-'1D'!$H2)^2)</f>
        <v>104.46951185538015</v>
      </c>
      <c r="I1">
        <f ca="1">SQRT(('1D'!$G$10-'1D'!$G2)^2+('1D'!$H$10-'1D'!$H2)^2)</f>
        <v>88.200791939043015</v>
      </c>
      <c r="J1">
        <f ca="1">SQRT(('1D'!$G$11-'1D'!$G2)^2+('1D'!$H$11-'1D'!$H2)^2)</f>
        <v>51.545882194291323</v>
      </c>
      <c r="K1">
        <f ca="1">SQRT(('1D'!$G$12-'1D'!$G2)^2+('1D'!$H$12-'1D'!$H2)^2)</f>
        <v>38.9808868535656</v>
      </c>
      <c r="L1">
        <f ca="1">SQRT(('1D'!$G$13-'1D'!$G2)^2+('1D'!$H$13-'1D'!$H2)^2)</f>
        <v>72.681816342030615</v>
      </c>
      <c r="M1">
        <f ca="1">SQRT(('1D'!$G$14-'1D'!$G2)^2+('1D'!$H$14-'1D'!$H2)^2)</f>
        <v>86.161625357661535</v>
      </c>
      <c r="N1">
        <f>SQRT(('1D'!$G$15-'1D'!$G2)^2+('1D'!$H$15-'1D'!$H2)^2)</f>
        <v>0</v>
      </c>
    </row>
    <row r="2" spans="1:14" x14ac:dyDescent="0.3">
      <c r="A2">
        <f ca="1">SQRT(('1D'!$G$2-'1D'!$G3)^2+('1D'!$H$2-'1D'!$H3)^2)</f>
        <v>87.385472638640863</v>
      </c>
      <c r="B2">
        <f ca="1">SQRT(('1D'!$G$3-'1D'!$G3)^2+('1D'!$H$3-'1D'!$H3)^2)</f>
        <v>0</v>
      </c>
      <c r="C2">
        <f ca="1">SQRT(('1D'!$G$4-'1D'!$G3)^2+('1D'!$H$4-'1D'!$H3)^2)</f>
        <v>21.217235332336983</v>
      </c>
      <c r="D2">
        <f ca="1">SQRT(('1D'!$G$5-'1D'!$G3)^2+('1D'!$H$5-'1D'!$H3)^2)</f>
        <v>100.38786094701193</v>
      </c>
      <c r="E2">
        <f ca="1">SQRT(('1D'!$G$6-'1D'!$G3)^2+('1D'!$H$6-'1D'!$H3)^2)</f>
        <v>44.244968139012151</v>
      </c>
      <c r="F2">
        <f ca="1">SQRT(('1D'!$G$7-'1D'!$G3)^2+('1D'!$H$7-'1D'!$H3)^2)</f>
        <v>23.789170519345149</v>
      </c>
      <c r="G2">
        <f ca="1">SQRT(('1D'!$G$8-'1D'!$G3)^2+('1D'!$H$8-'1D'!$H3)^2)</f>
        <v>40.543465426920775</v>
      </c>
      <c r="H2">
        <f ca="1">SQRT(('1D'!$G$9-'1D'!$G3)^2+('1D'!$H$9-'1D'!$H3)^2)</f>
        <v>154.88733742295645</v>
      </c>
      <c r="I2">
        <f ca="1">SQRT(('1D'!$G$10-'1D'!$G3)^2+('1D'!$H$10-'1D'!$H3)^2)</f>
        <v>164.00098598449446</v>
      </c>
      <c r="J2">
        <f ca="1">SQRT(('1D'!$G$11-'1D'!$G3)^2+('1D'!$H$11-'1D'!$H3)^2)</f>
        <v>85.418881305191718</v>
      </c>
      <c r="K2">
        <f ca="1">SQRT(('1D'!$G$12-'1D'!$G3)^2+('1D'!$H$12-'1D'!$H3)^2)</f>
        <v>93.220159907885716</v>
      </c>
      <c r="L2">
        <f ca="1">SQRT(('1D'!$G$13-'1D'!$G3)^2+('1D'!$H$13-'1D'!$H3)^2)</f>
        <v>134.34433560221109</v>
      </c>
      <c r="M2">
        <f ca="1">SQRT(('1D'!$G$14-'1D'!$G3)^2+('1D'!$H$14-'1D'!$H3)^2)</f>
        <v>149.7941585659193</v>
      </c>
      <c r="N2">
        <f ca="1">SQRT(('1D'!$G$15-'1D'!$G3)^2+('1D'!$H$15-'1D'!$H3)^2)</f>
        <v>87.385472638640863</v>
      </c>
    </row>
    <row r="3" spans="1:14" x14ac:dyDescent="0.3">
      <c r="A3">
        <f ca="1">SQRT(('1D'!$G$2-'1D'!$G4)^2+('1D'!$H$2-'1D'!$H4)^2)</f>
        <v>106.43548572812986</v>
      </c>
      <c r="B3">
        <f ca="1">SQRT(('1D'!$G$3-'1D'!$G4)^2+('1D'!$H$3-'1D'!$H4)^2)</f>
        <v>21.217235332336983</v>
      </c>
      <c r="C3">
        <f ca="1">SQRT(('1D'!$G$4-'1D'!$G4)^2+('1D'!$H$4-'1D'!$H4)^2)</f>
        <v>0</v>
      </c>
      <c r="D3">
        <f ca="1">SQRT(('1D'!$G$5-'1D'!$G4)^2+('1D'!$H$5-'1D'!$H4)^2)</f>
        <v>121.00692790764631</v>
      </c>
      <c r="E3">
        <f ca="1">SQRT(('1D'!$G$6-'1D'!$G4)^2+('1D'!$H$6-'1D'!$H4)^2)</f>
        <v>33.194199833301091</v>
      </c>
      <c r="F3">
        <f ca="1">SQRT(('1D'!$G$7-'1D'!$G4)^2+('1D'!$H$7-'1D'!$H4)^2)</f>
        <v>44.763705312287549</v>
      </c>
      <c r="G3">
        <f ca="1">SQRT(('1D'!$G$8-'1D'!$G4)^2+('1D'!$H$8-'1D'!$H4)^2)</f>
        <v>53.864475024035691</v>
      </c>
      <c r="H3">
        <f ca="1">SQRT(('1D'!$G$9-'1D'!$G4)^2+('1D'!$H$9-'1D'!$H4)^2)</f>
        <v>163.65614577260658</v>
      </c>
      <c r="I3">
        <f ca="1">SQRT(('1D'!$G$10-'1D'!$G4)^2+('1D'!$H$10-'1D'!$H4)^2)</f>
        <v>185.03513801965713</v>
      </c>
      <c r="J3">
        <f ca="1">SQRT(('1D'!$G$11-'1D'!$G4)^2+('1D'!$H$11-'1D'!$H4)^2)</f>
        <v>96.702360983248113</v>
      </c>
      <c r="K3">
        <f ca="1">SQRT(('1D'!$G$12-'1D'!$G4)^2+('1D'!$H$12-'1D'!$H4)^2)</f>
        <v>107.15629184569524</v>
      </c>
      <c r="L3">
        <f ca="1">SQRT(('1D'!$G$13-'1D'!$G4)^2+('1D'!$H$13-'1D'!$H4)^2)</f>
        <v>146.4929362830064</v>
      </c>
      <c r="M3">
        <f ca="1">SQRT(('1D'!$G$14-'1D'!$G4)^2+('1D'!$H$14-'1D'!$H4)^2)</f>
        <v>161.70944120074634</v>
      </c>
      <c r="N3">
        <f ca="1">SQRT(('1D'!$G$15-'1D'!$G4)^2+('1D'!$H$15-'1D'!$H4)^2)</f>
        <v>106.43548572812986</v>
      </c>
    </row>
    <row r="4" spans="1:14" x14ac:dyDescent="0.3">
      <c r="A4">
        <f ca="1">SQRT(('1D'!$G$2-'1D'!$G5)^2+('1D'!$H$2-'1D'!$H5)^2)</f>
        <v>26.323909778733928</v>
      </c>
      <c r="B4">
        <f ca="1">SQRT(('1D'!$G$3-'1D'!$G5)^2+('1D'!$H$3-'1D'!$H5)^2)</f>
        <v>100.38786094701193</v>
      </c>
      <c r="C4">
        <f ca="1">SQRT(('1D'!$G$4-'1D'!$G5)^2+('1D'!$H$4-'1D'!$H5)^2)</f>
        <v>121.00692790764631</v>
      </c>
      <c r="D4">
        <f ca="1">SQRT(('1D'!$G$5-'1D'!$G5)^2+('1D'!$H$5-'1D'!$H5)^2)</f>
        <v>0</v>
      </c>
      <c r="E4">
        <f ca="1">SQRT(('1D'!$G$6-'1D'!$G5)^2+('1D'!$H$6-'1D'!$H5)^2)</f>
        <v>127.87522497883016</v>
      </c>
      <c r="F4">
        <f ca="1">SQRT(('1D'!$G$7-'1D'!$G5)^2+('1D'!$H$7-'1D'!$H5)^2)</f>
        <v>79.906610153607744</v>
      </c>
      <c r="G4">
        <f ca="1">SQRT(('1D'!$G$8-'1D'!$G5)^2+('1D'!$H$8-'1D'!$H5)^2)</f>
        <v>99.456035096135466</v>
      </c>
      <c r="H4">
        <f ca="1">SQRT(('1D'!$G$9-'1D'!$G5)^2+('1D'!$H$9-'1D'!$H5)^2)</f>
        <v>125.85826982754455</v>
      </c>
      <c r="I4">
        <f ca="1">SQRT(('1D'!$G$10-'1D'!$G5)^2+('1D'!$H$10-'1D'!$H5)^2)</f>
        <v>65.511136685642441</v>
      </c>
      <c r="J4">
        <f ca="1">SQRT(('1D'!$G$11-'1D'!$G5)^2+('1D'!$H$11-'1D'!$H5)^2)</f>
        <v>77.84735523473779</v>
      </c>
      <c r="K4">
        <f ca="1">SQRT(('1D'!$G$12-'1D'!$G5)^2+('1D'!$H$12-'1D'!$H5)^2)</f>
        <v>64.494919710698824</v>
      </c>
      <c r="L4">
        <f ca="1">SQRT(('1D'!$G$13-'1D'!$G5)^2+('1D'!$H$13-'1D'!$H5)^2)</f>
        <v>92.877825030897768</v>
      </c>
      <c r="M4">
        <f ca="1">SQRT(('1D'!$G$14-'1D'!$G5)^2+('1D'!$H$14-'1D'!$H5)^2)</f>
        <v>104.54517487352382</v>
      </c>
      <c r="N4">
        <f ca="1">SQRT(('1D'!$G$15-'1D'!$G5)^2+('1D'!$H$15-'1D'!$H5)^2)</f>
        <v>26.323909778733928</v>
      </c>
    </row>
    <row r="5" spans="1:14" x14ac:dyDescent="0.3">
      <c r="A5">
        <f ca="1">SQRT(('1D'!$G$2-'1D'!$G6)^2+('1D'!$H$2-'1D'!$H6)^2)</f>
        <v>107.70355074226254</v>
      </c>
      <c r="B5">
        <f ca="1">SQRT(('1D'!$G$3-'1D'!$G6)^2+('1D'!$H$3-'1D'!$H6)^2)</f>
        <v>44.244968139012151</v>
      </c>
      <c r="C5">
        <f ca="1">SQRT(('1D'!$G$4-'1D'!$G6)^2+('1D'!$H$4-'1D'!$H6)^2)</f>
        <v>33.194199833301091</v>
      </c>
      <c r="D5">
        <f ca="1">SQRT(('1D'!$G$5-'1D'!$G6)^2+('1D'!$H$5-'1D'!$H6)^2)</f>
        <v>127.87522497883016</v>
      </c>
      <c r="E5">
        <f ca="1">SQRT(('1D'!$G$6-'1D'!$G6)^2+('1D'!$H$6-'1D'!$H6)^2)</f>
        <v>0</v>
      </c>
      <c r="F5">
        <f ca="1">SQRT(('1D'!$G$7-'1D'!$G6)^2+('1D'!$H$7-'1D'!$H6)^2)</f>
        <v>65.335325623846316</v>
      </c>
      <c r="G5">
        <f ca="1">SQRT(('1D'!$G$8-'1D'!$G6)^2+('1D'!$H$8-'1D'!$H6)^2)</f>
        <v>83.956394995274565</v>
      </c>
      <c r="H5">
        <f ca="1">SQRT(('1D'!$G$9-'1D'!$G6)^2+('1D'!$H$9-'1D'!$H6)^2)</f>
        <v>141.93683254907157</v>
      </c>
      <c r="I5">
        <f ca="1">SQRT(('1D'!$G$10-'1D'!$G6)^2+('1D'!$H$10-'1D'!$H6)^2)</f>
        <v>193.38621671714068</v>
      </c>
      <c r="J5">
        <f ca="1">SQRT(('1D'!$G$11-'1D'!$G6)^2+('1D'!$H$11-'1D'!$H6)^2)</f>
        <v>81.928798523444144</v>
      </c>
      <c r="K5">
        <f ca="1">SQRT(('1D'!$G$12-'1D'!$G6)^2+('1D'!$H$12-'1D'!$H6)^2)</f>
        <v>96.27639844240089</v>
      </c>
      <c r="L5">
        <f ca="1">SQRT(('1D'!$G$13-'1D'!$G6)^2+('1D'!$H$13-'1D'!$H6)^2)</f>
        <v>130.39800439858001</v>
      </c>
      <c r="M5">
        <f ca="1">SQRT(('1D'!$G$14-'1D'!$G6)^2+('1D'!$H$14-'1D'!$H6)^2)</f>
        <v>144.74949025258837</v>
      </c>
      <c r="N5">
        <f ca="1">SQRT(('1D'!$G$15-'1D'!$G6)^2+('1D'!$H$15-'1D'!$H6)^2)</f>
        <v>107.70355074226254</v>
      </c>
    </row>
    <row r="6" spans="1:14" x14ac:dyDescent="0.3">
      <c r="A6">
        <f ca="1">SQRT(('1D'!$G$2-'1D'!$G7)^2+('1D'!$H$2-'1D'!$H7)^2)</f>
        <v>71.150898863180785</v>
      </c>
      <c r="B6">
        <f ca="1">SQRT(('1D'!$G$3-'1D'!$G7)^2+('1D'!$H$3-'1D'!$H7)^2)</f>
        <v>23.789170519345149</v>
      </c>
      <c r="C6">
        <f ca="1">SQRT(('1D'!$G$4-'1D'!$G7)^2+('1D'!$H$4-'1D'!$H7)^2)</f>
        <v>44.763705312287549</v>
      </c>
      <c r="D6">
        <f ca="1">SQRT(('1D'!$G$5-'1D'!$G7)^2+('1D'!$H$5-'1D'!$H7)^2)</f>
        <v>79.906610153607744</v>
      </c>
      <c r="E6">
        <f ca="1">SQRT(('1D'!$G$6-'1D'!$G7)^2+('1D'!$H$6-'1D'!$H7)^2)</f>
        <v>65.335325623846316</v>
      </c>
      <c r="F6">
        <f ca="1">SQRT(('1D'!$G$7-'1D'!$G7)^2+('1D'!$H$7-'1D'!$H7)^2)</f>
        <v>0</v>
      </c>
      <c r="G6">
        <f ca="1">SQRT(('1D'!$G$8-'1D'!$G7)^2+('1D'!$H$8-'1D'!$H7)^2)</f>
        <v>31.176002992301992</v>
      </c>
      <c r="H6">
        <f ca="1">SQRT(('1D'!$G$9-'1D'!$G7)^2+('1D'!$H$9-'1D'!$H7)^2)</f>
        <v>152.99783592361968</v>
      </c>
      <c r="I6">
        <f ca="1">SQRT(('1D'!$G$10-'1D'!$G7)^2+('1D'!$H$10-'1D'!$H7)^2)</f>
        <v>141.86832777219811</v>
      </c>
      <c r="J6">
        <f ca="1">SQRT(('1D'!$G$11-'1D'!$G7)^2+('1D'!$H$11-'1D'!$H7)^2)</f>
        <v>82.793887610443932</v>
      </c>
      <c r="K6">
        <f ca="1">SQRT(('1D'!$G$12-'1D'!$G7)^2+('1D'!$H$12-'1D'!$H7)^2)</f>
        <v>86.167999033773057</v>
      </c>
      <c r="L6">
        <f ca="1">SQRT(('1D'!$G$13-'1D'!$G7)^2+('1D'!$H$13-'1D'!$H7)^2)</f>
        <v>128.428844581313</v>
      </c>
      <c r="M6">
        <f ca="1">SQRT(('1D'!$G$14-'1D'!$G7)^2+('1D'!$H$14-'1D'!$H7)^2)</f>
        <v>143.84146437595675</v>
      </c>
      <c r="N6">
        <f ca="1">SQRT(('1D'!$G$15-'1D'!$G7)^2+('1D'!$H$15-'1D'!$H7)^2)</f>
        <v>71.150898863180785</v>
      </c>
    </row>
    <row r="7" spans="1:14" x14ac:dyDescent="0.3">
      <c r="A7">
        <f ca="1">SQRT(('1D'!$G$2-'1D'!$G8)^2+('1D'!$H$2-'1D'!$H8)^2)</f>
        <v>97.001162688765078</v>
      </c>
      <c r="B7">
        <f ca="1">SQRT(('1D'!$G$3-'1D'!$G8)^2+('1D'!$H$3-'1D'!$H8)^2)</f>
        <v>40.543465426920775</v>
      </c>
      <c r="C7">
        <f ca="1">SQRT(('1D'!$G$4-'1D'!$G8)^2+('1D'!$H$4-'1D'!$H8)^2)</f>
        <v>53.864475024035691</v>
      </c>
      <c r="D7">
        <f ca="1">SQRT(('1D'!$G$5-'1D'!$G8)^2+('1D'!$H$5-'1D'!$H8)^2)</f>
        <v>99.456035096135466</v>
      </c>
      <c r="E7">
        <f ca="1">SQRT(('1D'!$G$6-'1D'!$G8)^2+('1D'!$H$6-'1D'!$H8)^2)</f>
        <v>83.956394995274565</v>
      </c>
      <c r="F7">
        <f ca="1">SQRT(('1D'!$G$7-'1D'!$G8)^2+('1D'!$H$7-'1D'!$H8)^2)</f>
        <v>31.176002992301992</v>
      </c>
      <c r="G7">
        <f ca="1">SQRT(('1D'!$G$8-'1D'!$G8)^2+('1D'!$H$8-'1D'!$H8)^2)</f>
        <v>0</v>
      </c>
      <c r="H7">
        <f ca="1">SQRT(('1D'!$G$9-'1D'!$G8)^2+('1D'!$H$9-'1D'!$H8)^2)</f>
        <v>184.10364882253322</v>
      </c>
      <c r="I7">
        <f ca="1">SQRT(('1D'!$G$10-'1D'!$G8)^2+('1D'!$H$10-'1D'!$H8)^2)</f>
        <v>154.90224857559659</v>
      </c>
      <c r="J7">
        <f ca="1">SQRT(('1D'!$G$11-'1D'!$G8)^2+('1D'!$H$11-'1D'!$H8)^2)</f>
        <v>113.95188013346075</v>
      </c>
      <c r="K7">
        <f ca="1">SQRT(('1D'!$G$12-'1D'!$G8)^2+('1D'!$H$12-'1D'!$H8)^2)</f>
        <v>116.67040518406658</v>
      </c>
      <c r="L7">
        <f ca="1">SQRT(('1D'!$G$13-'1D'!$G8)^2+('1D'!$H$13-'1D'!$H8)^2)</f>
        <v>158.92000357412712</v>
      </c>
      <c r="M7">
        <f ca="1">SQRT(('1D'!$G$14-'1D'!$G8)^2+('1D'!$H$14-'1D'!$H8)^2)</f>
        <v>174.25036869132782</v>
      </c>
      <c r="N7">
        <f ca="1">SQRT(('1D'!$G$15-'1D'!$G8)^2+('1D'!$H$15-'1D'!$H8)^2)</f>
        <v>97.001162688765078</v>
      </c>
    </row>
    <row r="8" spans="1:14" x14ac:dyDescent="0.3">
      <c r="A8">
        <f ca="1">SQRT(('1D'!$G$2-'1D'!$G9)^2+('1D'!$H$2-'1D'!$H9)^2)</f>
        <v>104.46951185538015</v>
      </c>
      <c r="B8">
        <f ca="1">SQRT(('1D'!$G$3-'1D'!$G9)^2+('1D'!$H$3-'1D'!$H9)^2)</f>
        <v>154.88733742295645</v>
      </c>
      <c r="C8">
        <f ca="1">SQRT(('1D'!$G$4-'1D'!$G9)^2+('1D'!$H$4-'1D'!$H9)^2)</f>
        <v>163.65614577260658</v>
      </c>
      <c r="D8">
        <f ca="1">SQRT(('1D'!$G$5-'1D'!$G9)^2+('1D'!$H$5-'1D'!$H9)^2)</f>
        <v>125.85826982754455</v>
      </c>
      <c r="E8">
        <f ca="1">SQRT(('1D'!$G$6-'1D'!$G9)^2+('1D'!$H$6-'1D'!$H9)^2)</f>
        <v>141.93683254907157</v>
      </c>
      <c r="F8">
        <f ca="1">SQRT(('1D'!$G$7-'1D'!$G9)^2+('1D'!$H$7-'1D'!$H9)^2)</f>
        <v>152.99783592361968</v>
      </c>
      <c r="G8">
        <f ca="1">SQRT(('1D'!$G$8-'1D'!$G9)^2+('1D'!$H$8-'1D'!$H9)^2)</f>
        <v>184.10364882253322</v>
      </c>
      <c r="H8">
        <f ca="1">SQRT(('1D'!$G$9-'1D'!$G9)^2+('1D'!$H$9-'1D'!$H9)^2)</f>
        <v>0</v>
      </c>
      <c r="I8">
        <f ca="1">SQRT(('1D'!$G$10-'1D'!$G9)^2+('1D'!$H$10-'1D'!$H9)^2)</f>
        <v>162.30508118260445</v>
      </c>
      <c r="J8">
        <f ca="1">SQRT(('1D'!$G$11-'1D'!$G9)^2+('1D'!$H$11-'1D'!$H9)^2)</f>
        <v>70.306632578792104</v>
      </c>
      <c r="K8">
        <f ca="1">SQRT(('1D'!$G$12-'1D'!$G9)^2+('1D'!$H$12-'1D'!$H9)^2)</f>
        <v>69.589869687913236</v>
      </c>
      <c r="L8">
        <f ca="1">SQRT(('1D'!$G$13-'1D'!$G9)^2+('1D'!$H$13-'1D'!$H9)^2)</f>
        <v>33.279928330737462</v>
      </c>
      <c r="M8">
        <f ca="1">SQRT(('1D'!$G$14-'1D'!$G9)^2+('1D'!$H$14-'1D'!$H9)^2)</f>
        <v>26.997367273537606</v>
      </c>
      <c r="N8">
        <f ca="1">SQRT(('1D'!$G$15-'1D'!$G9)^2+('1D'!$H$15-'1D'!$H9)^2)</f>
        <v>104.46951185538015</v>
      </c>
    </row>
    <row r="9" spans="1:14" x14ac:dyDescent="0.3">
      <c r="A9">
        <f ca="1">SQRT(('1D'!$G$2-'1D'!$G10)^2+('1D'!$H$2-'1D'!$H10)^2)</f>
        <v>88.200791939043015</v>
      </c>
      <c r="B9">
        <f ca="1">SQRT(('1D'!$G$3-'1D'!$G10)^2+('1D'!$H$3-'1D'!$H10)^2)</f>
        <v>164.00098598449446</v>
      </c>
      <c r="C9">
        <f ca="1">SQRT(('1D'!$G$4-'1D'!$G10)^2+('1D'!$H$4-'1D'!$H10)^2)</f>
        <v>185.03513801965713</v>
      </c>
      <c r="D9">
        <f ca="1">SQRT(('1D'!$G$5-'1D'!$G10)^2+('1D'!$H$5-'1D'!$H10)^2)</f>
        <v>65.511136685642441</v>
      </c>
      <c r="E9">
        <f ca="1">SQRT(('1D'!$G$6-'1D'!$G10)^2+('1D'!$H$6-'1D'!$H10)^2)</f>
        <v>193.38621671714068</v>
      </c>
      <c r="F9">
        <f ca="1">SQRT(('1D'!$G$7-'1D'!$G10)^2+('1D'!$H$7-'1D'!$H10)^2)</f>
        <v>141.86832777219811</v>
      </c>
      <c r="G9">
        <f ca="1">SQRT(('1D'!$G$8-'1D'!$G10)^2+('1D'!$H$8-'1D'!$H10)^2)</f>
        <v>154.90224857559659</v>
      </c>
      <c r="H9">
        <f ca="1">SQRT(('1D'!$G$9-'1D'!$G10)^2+('1D'!$H$9-'1D'!$H10)^2)</f>
        <v>162.30508118260445</v>
      </c>
      <c r="I9">
        <f ca="1">SQRT(('1D'!$G$10-'1D'!$G10)^2+('1D'!$H$10-'1D'!$H10)^2)</f>
        <v>0</v>
      </c>
      <c r="J9">
        <f ca="1">SQRT(('1D'!$G$11-'1D'!$G10)^2+('1D'!$H$11-'1D'!$H10)^2)</f>
        <v>135.68819802089075</v>
      </c>
      <c r="K9">
        <f ca="1">SQRT(('1D'!$G$12-'1D'!$G10)^2+('1D'!$H$12-'1D'!$H10)^2)</f>
        <v>119.27649683165907</v>
      </c>
      <c r="L9">
        <f ca="1">SQRT(('1D'!$G$13-'1D'!$G10)^2+('1D'!$H$13-'1D'!$H10)^2)</f>
        <v>130.51103822953775</v>
      </c>
      <c r="M9">
        <f ca="1">SQRT(('1D'!$G$14-'1D'!$G10)^2+('1D'!$H$14-'1D'!$H10)^2)</f>
        <v>136.00874622539442</v>
      </c>
      <c r="N9">
        <f ca="1">SQRT(('1D'!$G$15-'1D'!$G10)^2+('1D'!$H$15-'1D'!$H10)^2)</f>
        <v>88.200791939043015</v>
      </c>
    </row>
    <row r="10" spans="1:14" x14ac:dyDescent="0.3">
      <c r="A10">
        <f ca="1">SQRT(('1D'!$G$2-'1D'!$G11)^2+('1D'!$H$2-'1D'!$H11)^2)</f>
        <v>51.545882194291323</v>
      </c>
      <c r="B10">
        <f ca="1">SQRT(('1D'!$G$3-'1D'!$G11)^2+('1D'!$H$3-'1D'!$H11)^2)</f>
        <v>85.418881305191718</v>
      </c>
      <c r="C10">
        <f ca="1">SQRT(('1D'!$G$4-'1D'!$G11)^2+('1D'!$H$4-'1D'!$H11)^2)</f>
        <v>96.702360983248113</v>
      </c>
      <c r="D10">
        <f ca="1">SQRT(('1D'!$G$5-'1D'!$G11)^2+('1D'!$H$5-'1D'!$H11)^2)</f>
        <v>77.84735523473779</v>
      </c>
      <c r="E10">
        <f ca="1">SQRT(('1D'!$G$6-'1D'!$G11)^2+('1D'!$H$6-'1D'!$H11)^2)</f>
        <v>81.928798523444144</v>
      </c>
      <c r="F10">
        <f ca="1">SQRT(('1D'!$G$7-'1D'!$G11)^2+('1D'!$H$7-'1D'!$H11)^2)</f>
        <v>82.793887610443932</v>
      </c>
      <c r="G10">
        <f ca="1">SQRT(('1D'!$G$8-'1D'!$G11)^2+('1D'!$H$8-'1D'!$H11)^2)</f>
        <v>113.95188013346075</v>
      </c>
      <c r="H10">
        <f ca="1">SQRT(('1D'!$G$9-'1D'!$G11)^2+('1D'!$H$9-'1D'!$H11)^2)</f>
        <v>70.306632578792104</v>
      </c>
      <c r="I10">
        <f ca="1">SQRT(('1D'!$G$10-'1D'!$G11)^2+('1D'!$H$10-'1D'!$H11)^2)</f>
        <v>135.68819802089075</v>
      </c>
      <c r="J10">
        <f ca="1">SQRT(('1D'!$G$11-'1D'!$G11)^2+('1D'!$H$11-'1D'!$H11)^2)</f>
        <v>0</v>
      </c>
      <c r="K10">
        <f ca="1">SQRT(('1D'!$G$12-'1D'!$G11)^2+('1D'!$H$12-'1D'!$H11)^2)</f>
        <v>17.442056469883511</v>
      </c>
      <c r="L10">
        <f ca="1">SQRT(('1D'!$G$13-'1D'!$G11)^2+('1D'!$H$13-'1D'!$H11)^2)</f>
        <v>49.817164197926978</v>
      </c>
      <c r="M10">
        <f ca="1">SQRT(('1D'!$G$14-'1D'!$G11)^2+('1D'!$H$14-'1D'!$H11)^2)</f>
        <v>65.010115386157295</v>
      </c>
      <c r="N10">
        <f ca="1">SQRT(('1D'!$G$15-'1D'!$G11)^2+('1D'!$H$15-'1D'!$H11)^2)</f>
        <v>51.545882194291323</v>
      </c>
    </row>
    <row r="11" spans="1:14" x14ac:dyDescent="0.3">
      <c r="A11">
        <f ca="1">SQRT(('1D'!$G$2-'1D'!$G12)^2+('1D'!$H$2-'1D'!$H12)^2)</f>
        <v>38.9808868535656</v>
      </c>
      <c r="B11">
        <f ca="1">SQRT(('1D'!$G$3-'1D'!$G12)^2+('1D'!$H$3-'1D'!$H12)^2)</f>
        <v>93.220159907885716</v>
      </c>
      <c r="C11">
        <f ca="1">SQRT(('1D'!$G$4-'1D'!$G12)^2+('1D'!$H$4-'1D'!$H12)^2)</f>
        <v>107.15629184569524</v>
      </c>
      <c r="D11">
        <f ca="1">SQRT(('1D'!$G$5-'1D'!$G12)^2+('1D'!$H$5-'1D'!$H12)^2)</f>
        <v>64.494919710698824</v>
      </c>
      <c r="E11">
        <f ca="1">SQRT(('1D'!$G$6-'1D'!$G12)^2+('1D'!$H$6-'1D'!$H12)^2)</f>
        <v>96.27639844240089</v>
      </c>
      <c r="F11">
        <f ca="1">SQRT(('1D'!$G$7-'1D'!$G12)^2+('1D'!$H$7-'1D'!$H12)^2)</f>
        <v>86.167999033773057</v>
      </c>
      <c r="G11">
        <f ca="1">SQRT(('1D'!$G$8-'1D'!$G12)^2+('1D'!$H$8-'1D'!$H12)^2)</f>
        <v>116.67040518406658</v>
      </c>
      <c r="H11">
        <f ca="1">SQRT(('1D'!$G$9-'1D'!$G12)^2+('1D'!$H$9-'1D'!$H12)^2)</f>
        <v>69.589869687913236</v>
      </c>
      <c r="I11">
        <f ca="1">SQRT(('1D'!$G$10-'1D'!$G12)^2+('1D'!$H$10-'1D'!$H12)^2)</f>
        <v>119.27649683165907</v>
      </c>
      <c r="J11">
        <f ca="1">SQRT(('1D'!$G$11-'1D'!$G12)^2+('1D'!$H$11-'1D'!$H12)^2)</f>
        <v>17.442056469883511</v>
      </c>
      <c r="K11">
        <f ca="1">SQRT(('1D'!$G$12-'1D'!$G12)^2+('1D'!$H$12-'1D'!$H12)^2)</f>
        <v>0</v>
      </c>
      <c r="L11">
        <f ca="1">SQRT(('1D'!$G$13-'1D'!$G12)^2+('1D'!$H$13-'1D'!$H12)^2)</f>
        <v>42.271180782678826</v>
      </c>
      <c r="M11">
        <f ca="1">SQRT(('1D'!$G$14-'1D'!$G12)^2+('1D'!$H$14-'1D'!$H12)^2)</f>
        <v>57.673990013849668</v>
      </c>
      <c r="N11">
        <f ca="1">SQRT(('1D'!$G$15-'1D'!$G12)^2+('1D'!$H$15-'1D'!$H12)^2)</f>
        <v>38.9808868535656</v>
      </c>
    </row>
    <row r="12" spans="1:14" x14ac:dyDescent="0.3">
      <c r="A12">
        <f ca="1">SQRT(('1D'!$G$2-'1D'!$G13)^2+('1D'!$H$2-'1D'!$H13)^2)</f>
        <v>72.681816342030615</v>
      </c>
      <c r="B12">
        <f ca="1">SQRT(('1D'!$G$3-'1D'!$G13)^2+('1D'!$H$3-'1D'!$H13)^2)</f>
        <v>134.34433560221109</v>
      </c>
      <c r="C12">
        <f ca="1">SQRT(('1D'!$G$4-'1D'!$G13)^2+('1D'!$H$4-'1D'!$H13)^2)</f>
        <v>146.4929362830064</v>
      </c>
      <c r="D12">
        <f ca="1">SQRT(('1D'!$G$5-'1D'!$G13)^2+('1D'!$H$5-'1D'!$H13)^2)</f>
        <v>92.877825030897768</v>
      </c>
      <c r="E12">
        <f ca="1">SQRT(('1D'!$G$6-'1D'!$G13)^2+('1D'!$H$6-'1D'!$H13)^2)</f>
        <v>130.39800439858001</v>
      </c>
      <c r="F12">
        <f ca="1">SQRT(('1D'!$G$7-'1D'!$G13)^2+('1D'!$H$7-'1D'!$H13)^2)</f>
        <v>128.428844581313</v>
      </c>
      <c r="G12">
        <f ca="1">SQRT(('1D'!$G$8-'1D'!$G13)^2+('1D'!$H$8-'1D'!$H13)^2)</f>
        <v>158.92000357412712</v>
      </c>
      <c r="H12">
        <f ca="1">SQRT(('1D'!$G$9-'1D'!$G13)^2+('1D'!$H$9-'1D'!$H13)^2)</f>
        <v>33.279928330737462</v>
      </c>
      <c r="I12">
        <f ca="1">SQRT(('1D'!$G$10-'1D'!$G13)^2+('1D'!$H$10-'1D'!$H13)^2)</f>
        <v>130.51103822953775</v>
      </c>
      <c r="J12">
        <f ca="1">SQRT(('1D'!$G$11-'1D'!$G13)^2+('1D'!$H$11-'1D'!$H13)^2)</f>
        <v>49.817164197926978</v>
      </c>
      <c r="K12">
        <f ca="1">SQRT(('1D'!$G$12-'1D'!$G13)^2+('1D'!$H$12-'1D'!$H13)^2)</f>
        <v>42.271180782678826</v>
      </c>
      <c r="L12">
        <f ca="1">SQRT(('1D'!$G$13-'1D'!$G13)^2+('1D'!$H$13-'1D'!$H13)^2)</f>
        <v>0</v>
      </c>
      <c r="M12">
        <f ca="1">SQRT(('1D'!$G$14-'1D'!$G13)^2+('1D'!$H$14-'1D'!$H13)^2)</f>
        <v>15.486214728240766</v>
      </c>
      <c r="N12">
        <f ca="1">SQRT(('1D'!$G$15-'1D'!$G13)^2+('1D'!$H$15-'1D'!$H13)^2)</f>
        <v>72.681816342030615</v>
      </c>
    </row>
    <row r="13" spans="1:14" x14ac:dyDescent="0.3">
      <c r="A13">
        <f ca="1">SQRT(('1D'!$G$2-'1D'!$G14)^2+('1D'!$H$2-'1D'!$H14)^2)</f>
        <v>86.161625357661535</v>
      </c>
      <c r="B13">
        <f ca="1">SQRT(('1D'!$G$3-'1D'!$G14)^2+('1D'!$H$3-'1D'!$H14)^2)</f>
        <v>149.7941585659193</v>
      </c>
      <c r="C13">
        <f ca="1">SQRT(('1D'!$G$4-'1D'!$G14)^2+('1D'!$H$4-'1D'!$H14)^2)</f>
        <v>161.70944120074634</v>
      </c>
      <c r="D13">
        <f ca="1">SQRT(('1D'!$G$5-'1D'!$G14)^2+('1D'!$H$5-'1D'!$H14)^2)</f>
        <v>104.54517487352382</v>
      </c>
      <c r="E13">
        <f ca="1">SQRT(('1D'!$G$6-'1D'!$G14)^2+('1D'!$H$6-'1D'!$H14)^2)</f>
        <v>144.74949025258837</v>
      </c>
      <c r="F13">
        <f ca="1">SQRT(('1D'!$G$7-'1D'!$G14)^2+('1D'!$H$7-'1D'!$H14)^2)</f>
        <v>143.84146437595675</v>
      </c>
      <c r="G13">
        <f ca="1">SQRT(('1D'!$G$8-'1D'!$G14)^2+('1D'!$H$8-'1D'!$H14)^2)</f>
        <v>174.25036869132782</v>
      </c>
      <c r="H13">
        <f ca="1">SQRT(('1D'!$G$9-'1D'!$G14)^2+('1D'!$H$9-'1D'!$H14)^2)</f>
        <v>26.997367273537606</v>
      </c>
      <c r="I13">
        <f ca="1">SQRT(('1D'!$G$10-'1D'!$G14)^2+('1D'!$H$10-'1D'!$H14)^2)</f>
        <v>136.00874622539442</v>
      </c>
      <c r="J13">
        <f ca="1">SQRT(('1D'!$G$11-'1D'!$G14)^2+('1D'!$H$11-'1D'!$H14)^2)</f>
        <v>65.010115386157295</v>
      </c>
      <c r="K13">
        <f ca="1">SQRT(('1D'!$G$12-'1D'!$G14)^2+('1D'!$H$12-'1D'!$H14)^2)</f>
        <v>57.673990013849668</v>
      </c>
      <c r="L13">
        <f ca="1">SQRT(('1D'!$G$13-'1D'!$G14)^2+('1D'!$H$13-'1D'!$H14)^2)</f>
        <v>15.486214728240766</v>
      </c>
      <c r="M13">
        <f ca="1">SQRT(('1D'!$G$14-'1D'!$G14)^2+('1D'!$H$14-'1D'!$H14)^2)</f>
        <v>0</v>
      </c>
      <c r="N13">
        <f ca="1">SQRT(('1D'!$G$15-'1D'!$G14)^2+('1D'!$H$15-'1D'!$H14)^2)</f>
        <v>86.161625357661535</v>
      </c>
    </row>
    <row r="14" spans="1:14" x14ac:dyDescent="0.3">
      <c r="A14">
        <f>SQRT(('1D'!$G$2-'1D'!$G15)^2+('1D'!$H$2-'1D'!$H15)^2)</f>
        <v>0</v>
      </c>
      <c r="B14">
        <f ca="1">SQRT(('1D'!$G$3-'1D'!$G15)^2+('1D'!$H$3-'1D'!$H15)^2)</f>
        <v>87.385472638640863</v>
      </c>
      <c r="C14">
        <f ca="1">SQRT(('1D'!$G$4-'1D'!$G15)^2+('1D'!$H$4-'1D'!$H15)^2)</f>
        <v>106.43548572812986</v>
      </c>
      <c r="D14">
        <f ca="1">SQRT(('1D'!$G$5-'1D'!$G15)^2+('1D'!$H$5-'1D'!$H15)^2)</f>
        <v>26.323909778733928</v>
      </c>
      <c r="E14">
        <f ca="1">SQRT(('1D'!$G$6-'1D'!$G15)^2+('1D'!$H$6-'1D'!$H15)^2)</f>
        <v>107.70355074226254</v>
      </c>
      <c r="F14">
        <f ca="1">SQRT(('1D'!$G$7-'1D'!$G15)^2+('1D'!$H$7-'1D'!$H15)^2)</f>
        <v>71.150898863180785</v>
      </c>
      <c r="G14">
        <f ca="1">SQRT(('1D'!$G$8-'1D'!$G15)^2+('1D'!$H$8-'1D'!$H15)^2)</f>
        <v>97.001162688765078</v>
      </c>
      <c r="H14">
        <f ca="1">SQRT(('1D'!$G$9-'1D'!$G15)^2+('1D'!$H$9-'1D'!$H15)^2)</f>
        <v>104.46951185538015</v>
      </c>
      <c r="I14">
        <f ca="1">SQRT(('1D'!$G$10-'1D'!$G15)^2+('1D'!$H$10-'1D'!$H15)^2)</f>
        <v>88.200791939043015</v>
      </c>
      <c r="J14">
        <f ca="1">SQRT(('1D'!$G$11-'1D'!$G15)^2+('1D'!$H$11-'1D'!$H15)^2)</f>
        <v>51.545882194291323</v>
      </c>
      <c r="K14">
        <f ca="1">SQRT(('1D'!$G$12-'1D'!$G15)^2+('1D'!$H$12-'1D'!$H15)^2)</f>
        <v>38.9808868535656</v>
      </c>
      <c r="L14">
        <f ca="1">SQRT(('1D'!$G$13-'1D'!$G15)^2+('1D'!$H$13-'1D'!$H15)^2)</f>
        <v>72.681816342030615</v>
      </c>
      <c r="M14">
        <f ca="1">SQRT(('1D'!$G$14-'1D'!$G15)^2+('1D'!$H$14-'1D'!$H15)^2)</f>
        <v>86.161625357661535</v>
      </c>
      <c r="N14">
        <f>SQRT(('1D'!$G$15-'1D'!$G15)^2+('1D'!$H$15-'1D'!$H15)^2)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workbookViewId="0">
      <selection activeCell="E10" sqref="E10"/>
    </sheetView>
  </sheetViews>
  <sheetFormatPr defaultRowHeight="14.4" x14ac:dyDescent="0.3"/>
  <sheetData>
    <row r="1" spans="1:17" x14ac:dyDescent="0.3">
      <c r="A1">
        <f>Distances!A1/80</f>
        <v>0</v>
      </c>
      <c r="B1">
        <f ca="1">Distances!B1/80</f>
        <v>1.0923184079830108</v>
      </c>
      <c r="C1">
        <f ca="1">Distances!C1/80</f>
        <v>1.3304435716016232</v>
      </c>
      <c r="D1">
        <f ca="1">Distances!D1/80</f>
        <v>0.32904887223417412</v>
      </c>
      <c r="E1">
        <f ca="1">Distances!F1/80</f>
        <v>0.88938623578975984</v>
      </c>
      <c r="F1">
        <f ca="1">Distances!G1/80</f>
        <v>1.2125145336095635</v>
      </c>
      <c r="G1">
        <f ca="1">Distances!G1/80</f>
        <v>1.2125145336095635</v>
      </c>
      <c r="H1">
        <f ca="1">Distances!H1/80</f>
        <v>1.3058688981922519</v>
      </c>
      <c r="I1">
        <f ca="1">Distances!I1/80</f>
        <v>1.1025098992380378</v>
      </c>
      <c r="J1">
        <f ca="1">Distances!J1/80</f>
        <v>0.64432352742864152</v>
      </c>
      <c r="K1">
        <f ca="1">Distances!K1/80</f>
        <v>0.48726108566956999</v>
      </c>
      <c r="L1">
        <f ca="1">Distances!L1/80</f>
        <v>0.90852270427538273</v>
      </c>
      <c r="M1">
        <f ca="1">Distances!M1/80</f>
        <v>1.0770203169707693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3">
      <c r="A2">
        <f ca="1">Distances!A2/80</f>
        <v>1.0923184079830108</v>
      </c>
      <c r="B2">
        <f ca="1">Distances!B2/80</f>
        <v>0</v>
      </c>
      <c r="C2">
        <f ca="1">Distances!C2/80</f>
        <v>0.26521544165421229</v>
      </c>
      <c r="D2">
        <f ca="1">Distances!D2/80</f>
        <v>1.2548482618376491</v>
      </c>
      <c r="E2">
        <f ca="1">Distances!E2/80</f>
        <v>0.55306210173765191</v>
      </c>
      <c r="F2">
        <f ca="1">Distances!F2/80</f>
        <v>0.29736463149181436</v>
      </c>
      <c r="G2">
        <f ca="1">Distances!G2/80</f>
        <v>0.50679331783650972</v>
      </c>
      <c r="H2">
        <f ca="1">Distances!H2/80</f>
        <v>1.9360917177869557</v>
      </c>
      <c r="I2">
        <f ca="1">Distances!I2/80</f>
        <v>2.0500123248061808</v>
      </c>
      <c r="J2">
        <f ca="1">Distances!J2/80</f>
        <v>1.0677360163148966</v>
      </c>
      <c r="K2">
        <f ca="1">Distances!K2/80</f>
        <v>1.1652519988485714</v>
      </c>
      <c r="L2">
        <f ca="1">Distances!L2/80</f>
        <v>1.6793041950276386</v>
      </c>
      <c r="M2">
        <f ca="1">Distances!M2/80</f>
        <v>1.8724269820739914</v>
      </c>
      <c r="N2">
        <f ca="1">Distances!N2/80</f>
        <v>1.0923184079830108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3">
      <c r="A3">
        <f ca="1">Distances!A3/80</f>
        <v>1.3304435716016232</v>
      </c>
      <c r="B3">
        <f ca="1">Distances!B3/80</f>
        <v>0.26521544165421229</v>
      </c>
      <c r="C3">
        <f ca="1">Distances!C3/80</f>
        <v>0</v>
      </c>
      <c r="D3">
        <f ca="1">Distances!D3/80</f>
        <v>1.5125865988455789</v>
      </c>
      <c r="E3">
        <f ca="1">Distances!E3/80</f>
        <v>0.41492749791626365</v>
      </c>
      <c r="F3">
        <f ca="1">Distances!F3/80</f>
        <v>0.55954631640359431</v>
      </c>
      <c r="G3">
        <f ca="1">Distances!G3/80</f>
        <v>0.67330593780044612</v>
      </c>
      <c r="H3">
        <f ca="1">Distances!H3/80</f>
        <v>2.0457018221575822</v>
      </c>
      <c r="I3">
        <f ca="1">Distances!I3/80</f>
        <v>2.3129392252457142</v>
      </c>
      <c r="J3">
        <f ca="1">Distances!J3/80</f>
        <v>1.2087795122906013</v>
      </c>
      <c r="K3">
        <f ca="1">Distances!K3/80</f>
        <v>1.3394536480711905</v>
      </c>
      <c r="L3">
        <f ca="1">Distances!L3/80</f>
        <v>1.83116170353758</v>
      </c>
      <c r="M3">
        <f ca="1">Distances!M3/80</f>
        <v>2.0213680150093292</v>
      </c>
      <c r="N3">
        <f ca="1">Distances!N3/80</f>
        <v>1.3304435716016232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3">
      <c r="A4">
        <f ca="1">Distances!A4/80</f>
        <v>0.32904887223417412</v>
      </c>
      <c r="B4">
        <f ca="1">Distances!B4/80</f>
        <v>1.2548482618376491</v>
      </c>
      <c r="C4">
        <f ca="1">Distances!C4/80</f>
        <v>1.5125865988455789</v>
      </c>
      <c r="D4">
        <f ca="1">Distances!D4/80</f>
        <v>0</v>
      </c>
      <c r="E4">
        <f ca="1">Distances!E4/80</f>
        <v>1.598440312235377</v>
      </c>
      <c r="F4">
        <f ca="1">Distances!F4/80</f>
        <v>0.99883262692009678</v>
      </c>
      <c r="G4">
        <f ca="1">Distances!G4/80</f>
        <v>1.2432004387016933</v>
      </c>
      <c r="H4">
        <f ca="1">Distances!H4/80</f>
        <v>1.5732283728443068</v>
      </c>
      <c r="I4">
        <f ca="1">Distances!I4/80</f>
        <v>0.81888920857053049</v>
      </c>
      <c r="J4">
        <f ca="1">Distances!J4/80</f>
        <v>0.97309194043422242</v>
      </c>
      <c r="K4">
        <f ca="1">Distances!K4/80</f>
        <v>0.8061864963837353</v>
      </c>
      <c r="L4">
        <f ca="1">Distances!L4/80</f>
        <v>1.160972812886222</v>
      </c>
      <c r="M4">
        <f ca="1">Distances!M4/80</f>
        <v>1.3068146859190477</v>
      </c>
      <c r="N4">
        <f ca="1">Distances!N4/80</f>
        <v>0.32904887223417412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3">
      <c r="A5">
        <f ca="1">Distances!A5/80</f>
        <v>1.3462943842782817</v>
      </c>
      <c r="B5">
        <f ca="1">Distances!B5/80</f>
        <v>0.55306210173765191</v>
      </c>
      <c r="C5">
        <f ca="1">Distances!C5/80</f>
        <v>0.41492749791626365</v>
      </c>
      <c r="D5">
        <f ca="1">Distances!D5/80</f>
        <v>1.598440312235377</v>
      </c>
      <c r="E5">
        <f ca="1">Distances!E5/80</f>
        <v>0</v>
      </c>
      <c r="F5">
        <f ca="1">Distances!F5/80</f>
        <v>0.81669157029807893</v>
      </c>
      <c r="G5">
        <f ca="1">Distances!G5/80</f>
        <v>1.0494549374409321</v>
      </c>
      <c r="H5">
        <f ca="1">Distances!H5/80</f>
        <v>1.7742104068633946</v>
      </c>
      <c r="I5">
        <f ca="1">Distances!I5/80</f>
        <v>2.4173277089642586</v>
      </c>
      <c r="J5">
        <f ca="1">Distances!J5/80</f>
        <v>1.0241099815430519</v>
      </c>
      <c r="K5">
        <f ca="1">Distances!K5/80</f>
        <v>1.2034549805300112</v>
      </c>
      <c r="L5">
        <f ca="1">Distances!L5/80</f>
        <v>1.6299750549822503</v>
      </c>
      <c r="M5">
        <f ca="1">Distances!M5/80</f>
        <v>1.8093686281573547</v>
      </c>
      <c r="N5">
        <f ca="1">Distances!N5/80</f>
        <v>1.3462943842782817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3">
      <c r="A6">
        <f ca="1">Distances!A6/80</f>
        <v>0.88938623578975984</v>
      </c>
      <c r="B6">
        <f ca="1">Distances!B6/80</f>
        <v>0.29736463149181436</v>
      </c>
      <c r="C6">
        <f ca="1">Distances!C6/80</f>
        <v>0.55954631640359431</v>
      </c>
      <c r="D6">
        <f ca="1">Distances!D6/80</f>
        <v>0.99883262692009678</v>
      </c>
      <c r="E6">
        <f ca="1">Distances!E6/80</f>
        <v>0.81669157029807893</v>
      </c>
      <c r="F6">
        <f ca="1">Distances!F6/80</f>
        <v>0</v>
      </c>
      <c r="G6">
        <f ca="1">Distances!G6/80</f>
        <v>0.3897000374037749</v>
      </c>
      <c r="H6">
        <f ca="1">Distances!H6/80</f>
        <v>1.9124729490452459</v>
      </c>
      <c r="I6">
        <f ca="1">Distances!I6/80</f>
        <v>1.7733540971524764</v>
      </c>
      <c r="J6">
        <f ca="1">Distances!J6/80</f>
        <v>1.0349235951305491</v>
      </c>
      <c r="K6">
        <f ca="1">Distances!K6/80</f>
        <v>1.0770999879221632</v>
      </c>
      <c r="L6">
        <f ca="1">Distances!L6/80</f>
        <v>1.6053605572664125</v>
      </c>
      <c r="M6">
        <f ca="1">Distances!M6/80</f>
        <v>1.7980183046994593</v>
      </c>
      <c r="N6">
        <f ca="1">Distances!N6/80</f>
        <v>0.88938623578975984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3">
      <c r="A7">
        <f ca="1">Distances!A7/80</f>
        <v>1.2125145336095635</v>
      </c>
      <c r="B7">
        <f ca="1">Distances!B7/80</f>
        <v>0.50679331783650972</v>
      </c>
      <c r="C7">
        <f ca="1">Distances!C7/80</f>
        <v>0.67330593780044612</v>
      </c>
      <c r="D7">
        <f ca="1">Distances!D7/80</f>
        <v>1.2432004387016933</v>
      </c>
      <c r="E7">
        <f ca="1">Distances!E7/80</f>
        <v>1.0494549374409321</v>
      </c>
      <c r="F7">
        <f ca="1">Distances!F7/80</f>
        <v>0.3897000374037749</v>
      </c>
      <c r="G7">
        <f ca="1">Distances!G7/80</f>
        <v>0</v>
      </c>
      <c r="H7">
        <f ca="1">Distances!H7/80</f>
        <v>2.3012956102816653</v>
      </c>
      <c r="I7">
        <f ca="1">Distances!I7/80</f>
        <v>1.9362781071949573</v>
      </c>
      <c r="J7">
        <f ca="1">Distances!J7/80</f>
        <v>1.4243985016682594</v>
      </c>
      <c r="K7">
        <f ca="1">Distances!K7/80</f>
        <v>1.4583800648008323</v>
      </c>
      <c r="L7">
        <f ca="1">Distances!L7/80</f>
        <v>1.986500044676589</v>
      </c>
      <c r="M7">
        <f ca="1">Distances!M7/80</f>
        <v>2.1781296086415978</v>
      </c>
      <c r="N7">
        <f ca="1">Distances!N7/80</f>
        <v>1.2125145336095635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3">
      <c r="A8">
        <f ca="1">Distances!A8/80</f>
        <v>1.3058688981922519</v>
      </c>
      <c r="B8">
        <f ca="1">Distances!B8/80</f>
        <v>1.9360917177869557</v>
      </c>
      <c r="C8">
        <f ca="1">Distances!C8/80</f>
        <v>2.0457018221575822</v>
      </c>
      <c r="D8">
        <f ca="1">Distances!D8/80</f>
        <v>1.5732283728443068</v>
      </c>
      <c r="E8">
        <f ca="1">Distances!E8/80</f>
        <v>1.7742104068633946</v>
      </c>
      <c r="F8">
        <f ca="1">Distances!F8/80</f>
        <v>1.9124729490452459</v>
      </c>
      <c r="G8">
        <f ca="1">Distances!G8/80</f>
        <v>2.3012956102816653</v>
      </c>
      <c r="H8">
        <f ca="1">Distances!H8/80</f>
        <v>0</v>
      </c>
      <c r="I8">
        <f ca="1">Distances!I8/80</f>
        <v>2.0288135147825557</v>
      </c>
      <c r="J8">
        <f ca="1">Distances!J8/80</f>
        <v>0.87883290723490126</v>
      </c>
      <c r="K8">
        <f ca="1">Distances!K8/80</f>
        <v>0.86987337109891549</v>
      </c>
      <c r="L8">
        <f ca="1">Distances!L8/80</f>
        <v>0.41599910413421826</v>
      </c>
      <c r="M8">
        <f ca="1">Distances!M8/80</f>
        <v>0.33746709091922006</v>
      </c>
      <c r="N8">
        <f ca="1">Distances!N8/80</f>
        <v>1.3058688981922519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3">
      <c r="A9">
        <f ca="1">Distances!A9/80</f>
        <v>1.1025098992380378</v>
      </c>
      <c r="B9">
        <f ca="1">Distances!B9/80</f>
        <v>2.0500123248061808</v>
      </c>
      <c r="C9">
        <f ca="1">Distances!C9/80</f>
        <v>2.3129392252457142</v>
      </c>
      <c r="D9">
        <f ca="1">Distances!D9/80</f>
        <v>0.81888920857053049</v>
      </c>
      <c r="E9">
        <f ca="1">Distances!E9/80</f>
        <v>2.4173277089642586</v>
      </c>
      <c r="F9">
        <f ca="1">Distances!F9/80</f>
        <v>1.7733540971524764</v>
      </c>
      <c r="G9">
        <f ca="1">Distances!G9/80</f>
        <v>1.9362781071949573</v>
      </c>
      <c r="H9">
        <f ca="1">Distances!H9/80</f>
        <v>2.0288135147825557</v>
      </c>
      <c r="I9">
        <f ca="1">Distances!I9/80</f>
        <v>0</v>
      </c>
      <c r="J9">
        <f ca="1">Distances!J9/80</f>
        <v>1.6961024752611344</v>
      </c>
      <c r="K9">
        <f ca="1">Distances!K9/80</f>
        <v>1.4909562103957383</v>
      </c>
      <c r="L9">
        <f ca="1">Distances!L9/80</f>
        <v>1.6313879778692217</v>
      </c>
      <c r="M9">
        <f ca="1">Distances!M9/80</f>
        <v>1.7001093278174302</v>
      </c>
      <c r="N9">
        <f ca="1">Distances!N9/80</f>
        <v>1.1025098992380378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3">
      <c r="A10">
        <f ca="1">Distances!A10/80</f>
        <v>0.64432352742864152</v>
      </c>
      <c r="B10">
        <f ca="1">Distances!B10/80</f>
        <v>1.0677360163148966</v>
      </c>
      <c r="C10">
        <f ca="1">Distances!C10/80</f>
        <v>1.2087795122906013</v>
      </c>
      <c r="D10">
        <f ca="1">Distances!D10/80</f>
        <v>0.97309194043422242</v>
      </c>
      <c r="E10">
        <f ca="1">Distances!E10/80</f>
        <v>1.0241099815430519</v>
      </c>
      <c r="F10">
        <f ca="1">Distances!F10/80</f>
        <v>1.0349235951305491</v>
      </c>
      <c r="G10">
        <f ca="1">Distances!G10/80</f>
        <v>1.4243985016682594</v>
      </c>
      <c r="H10">
        <f ca="1">Distances!H10/80</f>
        <v>0.87883290723490126</v>
      </c>
      <c r="I10">
        <f ca="1">Distances!I10/80</f>
        <v>1.6961024752611344</v>
      </c>
      <c r="J10">
        <f ca="1">Distances!J10/80</f>
        <v>0</v>
      </c>
      <c r="K10">
        <f ca="1">Distances!K10/80</f>
        <v>0.21802570587354389</v>
      </c>
      <c r="L10">
        <f ca="1">Distances!L10/80</f>
        <v>0.62271455247408725</v>
      </c>
      <c r="M10">
        <f ca="1">Distances!M10/80</f>
        <v>0.81262644232696624</v>
      </c>
      <c r="N10">
        <f ca="1">Distances!N10/80</f>
        <v>0.64432352742864152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3">
      <c r="A11">
        <f ca="1">Distances!A11/80</f>
        <v>0.48726108566956999</v>
      </c>
      <c r="B11">
        <f ca="1">Distances!B11/80</f>
        <v>1.1652519988485714</v>
      </c>
      <c r="C11">
        <f ca="1">Distances!C11/80</f>
        <v>1.3394536480711905</v>
      </c>
      <c r="D11">
        <f ca="1">Distances!D11/80</f>
        <v>0.8061864963837353</v>
      </c>
      <c r="E11">
        <f ca="1">Distances!E11/80</f>
        <v>1.2034549805300112</v>
      </c>
      <c r="F11">
        <f ca="1">Distances!F11/80</f>
        <v>1.0770999879221632</v>
      </c>
      <c r="G11">
        <f ca="1">Distances!G11/80</f>
        <v>1.4583800648008323</v>
      </c>
      <c r="H11">
        <f ca="1">Distances!H11/80</f>
        <v>0.86987337109891549</v>
      </c>
      <c r="I11">
        <f ca="1">Distances!I11/80</f>
        <v>1.4909562103957383</v>
      </c>
      <c r="J11">
        <f ca="1">Distances!J11/80</f>
        <v>0.21802570587354389</v>
      </c>
      <c r="K11">
        <f ca="1">Distances!K11/80</f>
        <v>0</v>
      </c>
      <c r="L11">
        <f ca="1">Distances!L11/80</f>
        <v>0.52838975978348535</v>
      </c>
      <c r="M11">
        <f ca="1">Distances!M11/80</f>
        <v>0.72092487517312087</v>
      </c>
      <c r="N11">
        <f ca="1">Distances!N11/80</f>
        <v>0.48726108566956999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3">
      <c r="A12">
        <f ca="1">Distances!A12/80</f>
        <v>0.90852270427538273</v>
      </c>
      <c r="B12">
        <f ca="1">Distances!B12/80</f>
        <v>1.6793041950276386</v>
      </c>
      <c r="C12">
        <f ca="1">Distances!C12/80</f>
        <v>1.83116170353758</v>
      </c>
      <c r="D12">
        <f ca="1">Distances!D12/80</f>
        <v>1.160972812886222</v>
      </c>
      <c r="E12">
        <f ca="1">Distances!E12/80</f>
        <v>1.6299750549822503</v>
      </c>
      <c r="F12">
        <f ca="1">Distances!F12/80</f>
        <v>1.6053605572664125</v>
      </c>
      <c r="G12">
        <f ca="1">Distances!G12/80</f>
        <v>1.986500044676589</v>
      </c>
      <c r="H12">
        <f ca="1">Distances!H12/80</f>
        <v>0.41599910413421826</v>
      </c>
      <c r="I12">
        <f ca="1">Distances!I12/80</f>
        <v>1.6313879778692217</v>
      </c>
      <c r="J12">
        <f ca="1">Distances!J12/80</f>
        <v>0.62271455247408725</v>
      </c>
      <c r="K12">
        <f ca="1">Distances!K12/80</f>
        <v>0.52838975978348535</v>
      </c>
      <c r="L12">
        <f ca="1">Distances!L12/80</f>
        <v>0</v>
      </c>
      <c r="M12">
        <f ca="1">Distances!M12/80</f>
        <v>0.19357768410300957</v>
      </c>
      <c r="N12">
        <f ca="1">Distances!N12/80</f>
        <v>0.90852270427538273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3">
      <c r="A13">
        <f ca="1">Distances!A13/80</f>
        <v>1.0770203169707693</v>
      </c>
      <c r="B13">
        <f ca="1">Distances!B13/80</f>
        <v>1.8724269820739914</v>
      </c>
      <c r="C13">
        <f ca="1">Distances!C13/80</f>
        <v>2.0213680150093292</v>
      </c>
      <c r="D13">
        <f ca="1">Distances!D13/80</f>
        <v>1.3068146859190477</v>
      </c>
      <c r="E13">
        <f ca="1">Distances!E13/80</f>
        <v>1.8093686281573547</v>
      </c>
      <c r="F13">
        <f ca="1">Distances!F13/80</f>
        <v>1.7980183046994593</v>
      </c>
      <c r="G13">
        <f ca="1">Distances!G13/80</f>
        <v>2.1781296086415978</v>
      </c>
      <c r="H13">
        <f ca="1">Distances!H13/80</f>
        <v>0.33746709091922006</v>
      </c>
      <c r="I13">
        <f ca="1">Distances!I13/80</f>
        <v>1.7001093278174302</v>
      </c>
      <c r="J13">
        <f ca="1">Distances!J13/80</f>
        <v>0.81262644232696624</v>
      </c>
      <c r="K13">
        <f ca="1">Distances!K13/80</f>
        <v>0.72092487517312087</v>
      </c>
      <c r="L13">
        <f ca="1">Distances!L13/80</f>
        <v>0.19357768410300957</v>
      </c>
      <c r="M13">
        <f ca="1">Distances!M13/80</f>
        <v>0</v>
      </c>
      <c r="N13">
        <f ca="1">Distances!N13/80</f>
        <v>1.0770203169707693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3">
      <c r="A14">
        <f>Distances!A14/80</f>
        <v>0</v>
      </c>
      <c r="B14">
        <f ca="1">Distances!B14/80</f>
        <v>1.0923184079830108</v>
      </c>
      <c r="C14">
        <f ca="1">Distances!C14/80</f>
        <v>1.3304435716016232</v>
      </c>
      <c r="D14">
        <f ca="1">Distances!D14/80</f>
        <v>0.32904887223417412</v>
      </c>
      <c r="E14">
        <f ca="1">Distances!E14/80</f>
        <v>1.3462943842782817</v>
      </c>
      <c r="F14">
        <f ca="1">Distances!F14/80</f>
        <v>0.88938623578975984</v>
      </c>
      <c r="G14">
        <f ca="1">Distances!G14/80</f>
        <v>1.2125145336095635</v>
      </c>
      <c r="H14">
        <f ca="1">Distances!H14/80</f>
        <v>1.3058688981922519</v>
      </c>
      <c r="I14">
        <f ca="1">Distances!I14/80</f>
        <v>1.1025098992380378</v>
      </c>
      <c r="J14">
        <f ca="1">Distances!J14/80</f>
        <v>0.64432352742864152</v>
      </c>
      <c r="K14">
        <f ca="1">Distances!K14/80</f>
        <v>0.48726108566956999</v>
      </c>
      <c r="L14">
        <f ca="1">Distances!L14/80</f>
        <v>0.90852270427538273</v>
      </c>
      <c r="M14">
        <f ca="1">Distances!M14/80</f>
        <v>1.0770203169707693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3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3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3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2020-08-15T11:25:43Z</dcterms:modified>
</cp:coreProperties>
</file>