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C5172BD7-36A4-4F12-82AE-92718CC67C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'1D'!$L$2:$L$12</definedName>
    <definedName name="CoordinatesX">'1D'!$G$3:$G$11</definedName>
    <definedName name="CoordinatesY">'1D'!$H$3:$H$11</definedName>
    <definedName name="Demand">'1D'!$I$2:$I$12</definedName>
    <definedName name="DistanceCost">'1D'!$C$2:$C$4</definedName>
    <definedName name="Distances">Distances!$A$1:$K$11</definedName>
    <definedName name="Locations">'1D'!$F$2:$F$12</definedName>
    <definedName name="PalletCapacity">'1D'!$E$2:$E$4</definedName>
    <definedName name="Stores">'1D'!$F$3:$F$11</definedName>
    <definedName name="TimeCost">'1D'!$D$2:$D$4</definedName>
    <definedName name="Times">Times!$A$1:$K$11</definedName>
    <definedName name="Vehicles">'1D'!$A$2:$A$4</definedName>
    <definedName name="VehicleTypes">'1D'!$B$2:$B$4</definedName>
    <definedName name="WindowEnd">'1D'!$K$2:$K$12</definedName>
    <definedName name="WindowStart">'1D'!$J$2:$J$12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" l="1"/>
  <c r="K11" i="1"/>
  <c r="K1" i="1"/>
  <c r="A17" i="4" l="1"/>
  <c r="Q17" i="4"/>
  <c r="Q1" i="4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3" i="3" a="1"/>
  <c r="C3" i="3" s="1"/>
  <c r="P5" i="3" l="1"/>
  <c r="A1" i="1"/>
  <c r="A1" i="4" s="1"/>
  <c r="J10" i="3" l="1"/>
  <c r="K10" i="3" s="1"/>
  <c r="J11" i="3"/>
  <c r="K11" i="3" s="1"/>
  <c r="J7" i="3"/>
  <c r="K7" i="3" s="1"/>
  <c r="J9" i="3"/>
  <c r="K9" i="3" s="1"/>
  <c r="J8" i="3"/>
  <c r="K8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F3" i="1" l="1"/>
  <c r="F3" i="4" s="1"/>
  <c r="C4" i="1"/>
  <c r="C4" i="4" s="1"/>
  <c r="K4" i="1"/>
  <c r="K4" i="4" s="1"/>
  <c r="H5" i="1"/>
  <c r="H5" i="4" s="1"/>
  <c r="E6" i="1"/>
  <c r="E6" i="4" s="1"/>
  <c r="J7" i="1"/>
  <c r="J7" i="4" s="1"/>
  <c r="G8" i="1"/>
  <c r="G8" i="4" s="1"/>
  <c r="D9" i="1"/>
  <c r="D9" i="4" s="1"/>
  <c r="A10" i="1"/>
  <c r="A10" i="4" s="1"/>
  <c r="I10" i="1"/>
  <c r="I10" i="4" s="1"/>
  <c r="F11" i="1"/>
  <c r="F11" i="4" s="1"/>
  <c r="G11" i="1"/>
  <c r="G11" i="4" s="1"/>
  <c r="D10" i="1"/>
  <c r="D10" i="4" s="1"/>
  <c r="I6" i="1"/>
  <c r="I6" i="4" s="1"/>
  <c r="A9" i="1"/>
  <c r="A9" i="4" s="1"/>
  <c r="G3" i="1"/>
  <c r="G3" i="4" s="1"/>
  <c r="D4" i="1"/>
  <c r="D4" i="4" s="1"/>
  <c r="A5" i="1"/>
  <c r="A5" i="4" s="1"/>
  <c r="I5" i="1"/>
  <c r="I5" i="4" s="1"/>
  <c r="F6" i="1"/>
  <c r="F6" i="4" s="1"/>
  <c r="C7" i="1"/>
  <c r="C7" i="4" s="1"/>
  <c r="K7" i="1"/>
  <c r="K7" i="4" s="1"/>
  <c r="H8" i="1"/>
  <c r="H8" i="4" s="1"/>
  <c r="E9" i="1"/>
  <c r="E9" i="4" s="1"/>
  <c r="J10" i="1"/>
  <c r="J10" i="4" s="1"/>
  <c r="H3" i="1"/>
  <c r="H3" i="4" s="1"/>
  <c r="E4" i="1"/>
  <c r="E4" i="4" s="1"/>
  <c r="J5" i="1"/>
  <c r="J5" i="4" s="1"/>
  <c r="G6" i="1"/>
  <c r="G6" i="4" s="1"/>
  <c r="D7" i="1"/>
  <c r="D7" i="4" s="1"/>
  <c r="A8" i="1"/>
  <c r="A8" i="4" s="1"/>
  <c r="I8" i="1"/>
  <c r="I8" i="4" s="1"/>
  <c r="F9" i="1"/>
  <c r="F9" i="4" s="1"/>
  <c r="C10" i="1"/>
  <c r="C10" i="4" s="1"/>
  <c r="K10" i="1"/>
  <c r="K10" i="4" s="1"/>
  <c r="H11" i="1"/>
  <c r="H11" i="4" s="1"/>
  <c r="J8" i="1"/>
  <c r="J8" i="4" s="1"/>
  <c r="I11" i="1"/>
  <c r="I11" i="4" s="1"/>
  <c r="C8" i="1"/>
  <c r="C8" i="4" s="1"/>
  <c r="E10" i="1"/>
  <c r="E10" i="4" s="1"/>
  <c r="C3" i="1"/>
  <c r="C3" i="4" s="1"/>
  <c r="E5" i="1"/>
  <c r="E5" i="4" s="1"/>
  <c r="D8" i="1"/>
  <c r="D8" i="4" s="1"/>
  <c r="C11" i="1"/>
  <c r="C11" i="4" s="1"/>
  <c r="J4" i="1"/>
  <c r="J4" i="4" s="1"/>
  <c r="F8" i="1"/>
  <c r="F8" i="4" s="1"/>
  <c r="E11" i="1"/>
  <c r="E11" i="4" s="1"/>
  <c r="A3" i="1"/>
  <c r="A3" i="4" s="1"/>
  <c r="I3" i="1"/>
  <c r="I3" i="4" s="1"/>
  <c r="F4" i="1"/>
  <c r="F4" i="4" s="1"/>
  <c r="C5" i="1"/>
  <c r="C5" i="4" s="1"/>
  <c r="K5" i="1"/>
  <c r="K5" i="4" s="1"/>
  <c r="H6" i="1"/>
  <c r="H6" i="4" s="1"/>
  <c r="E7" i="1"/>
  <c r="E7" i="4" s="1"/>
  <c r="G9" i="1"/>
  <c r="G9" i="4" s="1"/>
  <c r="F7" i="1"/>
  <c r="F7" i="4" s="1"/>
  <c r="H9" i="1"/>
  <c r="H9" i="4" s="1"/>
  <c r="J11" i="1"/>
  <c r="J11" i="4" s="1"/>
  <c r="H4" i="1"/>
  <c r="H4" i="4" s="1"/>
  <c r="J6" i="1"/>
  <c r="J6" i="4" s="1"/>
  <c r="I9" i="1"/>
  <c r="I9" i="4" s="1"/>
  <c r="I7" i="1"/>
  <c r="I7" i="4" s="1"/>
  <c r="H10" i="1"/>
  <c r="H10" i="4" s="1"/>
  <c r="J3" i="1"/>
  <c r="J3" i="4" s="1"/>
  <c r="G4" i="1"/>
  <c r="G4" i="4" s="1"/>
  <c r="D5" i="1"/>
  <c r="D5" i="4" s="1"/>
  <c r="A6" i="1"/>
  <c r="A6" i="4" s="1"/>
  <c r="K8" i="1"/>
  <c r="K8" i="4" s="1"/>
  <c r="K3" i="1"/>
  <c r="K3" i="4" s="1"/>
  <c r="G7" i="1"/>
  <c r="G7" i="4" s="1"/>
  <c r="F10" i="1"/>
  <c r="F10" i="4" s="1"/>
  <c r="D6" i="1"/>
  <c r="D6" i="4" s="1"/>
  <c r="C9" i="1"/>
  <c r="C9" i="4" s="1"/>
  <c r="D3" i="1"/>
  <c r="D3" i="4" s="1"/>
  <c r="A4" i="1"/>
  <c r="A4" i="4" s="1"/>
  <c r="I4" i="1"/>
  <c r="I4" i="4" s="1"/>
  <c r="F5" i="1"/>
  <c r="F5" i="4" s="1"/>
  <c r="C6" i="1"/>
  <c r="C6" i="4" s="1"/>
  <c r="K6" i="1"/>
  <c r="K6" i="4" s="1"/>
  <c r="H7" i="1"/>
  <c r="H7" i="4" s="1"/>
  <c r="E8" i="1"/>
  <c r="E8" i="4" s="1"/>
  <c r="J9" i="1"/>
  <c r="J9" i="4" s="1"/>
  <c r="G10" i="1"/>
  <c r="G10" i="4" s="1"/>
  <c r="D11" i="1"/>
  <c r="D11" i="4" s="1"/>
  <c r="E3" i="1"/>
  <c r="E3" i="4" s="1"/>
  <c r="G5" i="1"/>
  <c r="G5" i="4" s="1"/>
  <c r="A7" i="1"/>
  <c r="A7" i="4" s="1"/>
  <c r="K9" i="1"/>
  <c r="K9" i="4" s="1"/>
  <c r="M1" i="4"/>
  <c r="M3" i="4"/>
  <c r="M11" i="4"/>
  <c r="N3" i="4"/>
  <c r="N7" i="4"/>
  <c r="N11" i="4"/>
  <c r="M4" i="4"/>
  <c r="M8" i="4"/>
  <c r="M12" i="4"/>
  <c r="N4" i="4"/>
  <c r="N8" i="4"/>
  <c r="N12" i="4"/>
  <c r="M10" i="4"/>
  <c r="M5" i="4"/>
  <c r="M9" i="4"/>
  <c r="N5" i="4"/>
  <c r="N9" i="4"/>
  <c r="M6" i="4"/>
  <c r="M14" i="4"/>
  <c r="N6" i="4"/>
  <c r="N10" i="4"/>
  <c r="N1" i="4"/>
  <c r="J12" i="4"/>
  <c r="F13" i="4"/>
  <c r="J14" i="4"/>
  <c r="C12" i="4"/>
  <c r="G13" i="4"/>
  <c r="C14" i="4"/>
  <c r="K14" i="4"/>
  <c r="E12" i="4"/>
  <c r="I13" i="4"/>
  <c r="F14" i="4"/>
  <c r="I12" i="4"/>
  <c r="K12" i="4"/>
  <c r="E14" i="4"/>
  <c r="A12" i="4"/>
  <c r="L4" i="4"/>
  <c r="L6" i="4"/>
  <c r="L8" i="4"/>
  <c r="L10" i="4"/>
  <c r="D12" i="4"/>
  <c r="L12" i="4"/>
  <c r="H13" i="4"/>
  <c r="D14" i="4"/>
  <c r="A11" i="4"/>
  <c r="A13" i="4"/>
  <c r="F12" i="4"/>
  <c r="J13" i="4"/>
  <c r="L13" i="4"/>
  <c r="H14" i="4"/>
  <c r="K11" i="4"/>
  <c r="G12" i="4"/>
  <c r="C13" i="4"/>
  <c r="K13" i="4"/>
  <c r="G14" i="4"/>
  <c r="L3" i="4"/>
  <c r="L5" i="4"/>
  <c r="L7" i="4"/>
  <c r="L9" i="4"/>
  <c r="L11" i="4"/>
  <c r="H12" i="4"/>
  <c r="D13" i="4"/>
  <c r="E13" i="4"/>
  <c r="I14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N13" i="4"/>
  <c r="A14" i="4"/>
  <c r="N14" i="4"/>
  <c r="A15" i="4"/>
  <c r="E15" i="4"/>
  <c r="J15" i="4"/>
  <c r="N15" i="4"/>
  <c r="A16" i="4"/>
  <c r="E16" i="4"/>
  <c r="J16" i="4"/>
  <c r="N16" i="4"/>
  <c r="M7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L14" i="4"/>
  <c r="P14" i="4"/>
  <c r="C15" i="4"/>
  <c r="H15" i="4"/>
  <c r="L15" i="4"/>
  <c r="P15" i="4"/>
  <c r="C16" i="4"/>
  <c r="H16" i="4"/>
  <c r="L16" i="4"/>
  <c r="P16" i="4"/>
  <c r="Q3" i="4"/>
  <c r="Q4" i="4"/>
  <c r="Q5" i="4"/>
  <c r="Q6" i="4"/>
  <c r="Q7" i="4"/>
  <c r="Q10" i="4"/>
  <c r="Q11" i="4"/>
  <c r="I15" i="4"/>
  <c r="I16" i="4"/>
  <c r="M13" i="4"/>
  <c r="M15" i="4"/>
  <c r="M16" i="4"/>
  <c r="Q12" i="4"/>
  <c r="Q14" i="4"/>
  <c r="Q15" i="4"/>
  <c r="Q16" i="4"/>
  <c r="Q13" i="4"/>
  <c r="D15" i="4"/>
  <c r="D16" i="4"/>
  <c r="O1" i="4"/>
  <c r="L1" i="4"/>
  <c r="J1" i="1"/>
  <c r="J1" i="4" s="1"/>
  <c r="K1" i="4"/>
  <c r="I1" i="1"/>
  <c r="I1" i="4" s="1"/>
  <c r="G1" i="1"/>
  <c r="H1" i="1"/>
  <c r="H1" i="4" s="1"/>
  <c r="L2" i="3" a="1"/>
  <c r="L2" i="3" s="1"/>
  <c r="P15" i="3"/>
  <c r="P16" i="3" s="1"/>
  <c r="G3" i="3"/>
  <c r="J2" i="1" s="1"/>
  <c r="D1" i="1"/>
  <c r="D1" i="4" s="1"/>
  <c r="C1" i="1"/>
  <c r="C1" i="4" s="1"/>
  <c r="G2" i="1" l="1"/>
  <c r="G2" i="4" s="1"/>
  <c r="F2" i="1"/>
  <c r="F2" i="4" s="1"/>
  <c r="E2" i="1"/>
  <c r="E2" i="4" s="1"/>
  <c r="C2" i="1"/>
  <c r="C2" i="4" s="1"/>
  <c r="H2" i="1"/>
  <c r="H2" i="4" s="1"/>
  <c r="D2" i="1"/>
  <c r="D2" i="4" s="1"/>
  <c r="A2" i="1"/>
  <c r="A2" i="4" s="1"/>
  <c r="B7" i="1"/>
  <c r="B7" i="4" s="1"/>
  <c r="B11" i="1"/>
  <c r="B11" i="4" s="1"/>
  <c r="B6" i="1"/>
  <c r="B6" i="4" s="1"/>
  <c r="B2" i="1"/>
  <c r="B2" i="4" s="1"/>
  <c r="B10" i="1"/>
  <c r="B10" i="4" s="1"/>
  <c r="K2" i="1"/>
  <c r="K2" i="4" s="1"/>
  <c r="B5" i="1"/>
  <c r="B5" i="4" s="1"/>
  <c r="B8" i="1"/>
  <c r="B8" i="4" s="1"/>
  <c r="B4" i="1"/>
  <c r="B4" i="4" s="1"/>
  <c r="B3" i="1"/>
  <c r="B3" i="4" s="1"/>
  <c r="B9" i="1"/>
  <c r="B9" i="4" s="1"/>
  <c r="I2" i="1"/>
  <c r="I2" i="4" s="1"/>
  <c r="N2" i="4"/>
  <c r="B12" i="4"/>
  <c r="B14" i="4"/>
  <c r="B13" i="4"/>
  <c r="L2" i="4"/>
  <c r="J2" i="4"/>
  <c r="G1" i="4"/>
  <c r="F1" i="4"/>
  <c r="B17" i="4"/>
  <c r="M2" i="4"/>
  <c r="O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<sst xmlns="http://schemas.openxmlformats.org/spreadsheetml/2006/main" count="38" uniqueCount="35">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</sst>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-22.341289325659375</c:v>
                </c:pt>
                <c:pt idx="2">
                  <c:v>1.2442654446022914</c:v>
                </c:pt>
                <c:pt idx="3">
                  <c:v>-21.738786898705342</c:v>
                </c:pt>
                <c:pt idx="4">
                  <c:v>-60.866592862081035</c:v>
                </c:pt>
                <c:pt idx="5">
                  <c:v>23.300318238665199</c:v>
                </c:pt>
                <c:pt idx="6">
                  <c:v>43.838326475075348</c:v>
                </c:pt>
                <c:pt idx="7">
                  <c:v>21.802200460809956</c:v>
                </c:pt>
                <c:pt idx="8">
                  <c:v>-97.456342349123716</c:v>
                </c:pt>
                <c:pt idx="9">
                  <c:v>-22.992244482568168</c:v>
                </c:pt>
                <c:pt idx="10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76.779144415652027</c:v>
                </c:pt>
                <c:pt idx="2">
                  <c:v>-37.08734008876921</c:v>
                </c:pt>
                <c:pt idx="3">
                  <c:v>86.669527613147139</c:v>
                </c:pt>
                <c:pt idx="4">
                  <c:v>75.922780358061686</c:v>
                </c:pt>
                <c:pt idx="5">
                  <c:v>65.566734685800398</c:v>
                </c:pt>
                <c:pt idx="6">
                  <c:v>-72.035753772828301</c:v>
                </c:pt>
                <c:pt idx="7">
                  <c:v>36.716527451151819</c:v>
                </c:pt>
                <c:pt idx="8">
                  <c:v>-29.540618652997097</c:v>
                </c:pt>
                <c:pt idx="9">
                  <c:v>39.913146349755706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D2" sqref="D2"/>
    </sheetView>
  </sheetViews>
  <sheetFormatPr defaultRowHeight="14.4" x14ac:dyDescent="0.3"/>
  <cols>
    <col min="1" max="1" width="7.6640625" bestFit="1" customWidth="1"/>
    <col min="2" max="2" width="8.88671875" bestFit="1" customWidth="1"/>
    <col min="3" max="3" width="12.88671875" bestFit="1" customWidth="1"/>
    <col min="4" max="4" width="9.6640625" style="8" bestFit="1" customWidth="1"/>
    <col min="5" max="5" width="7" style="2" bestFit="1" customWidth="1"/>
    <col min="6" max="6" width="12.88671875" bestFit="1" customWidth="1"/>
    <col min="7" max="8" width="12.88671875" customWidth="1"/>
    <col min="9" max="9" width="8.44140625" bestFit="1" customWidth="1"/>
    <col min="10" max="10" width="12.5546875" bestFit="1" customWidth="1"/>
    <col min="11" max="11" width="11.6640625" bestFit="1" customWidth="1"/>
    <col min="12" max="12" width="8.33203125" customWidth="1"/>
    <col min="15" max="15" width="24" bestFit="1" customWidth="1"/>
    <col min="18" max="18" width="14.44140625" bestFit="1" customWidth="1"/>
    <col min="19" max="19" width="12.5546875" bestFit="1" customWidth="1"/>
    <col min="20" max="20" width="9.44140625" customWidth="1"/>
    <col min="21" max="21" width="8.44140625" bestFit="1" customWidth="1"/>
    <col min="22" max="22" width="5.44140625" customWidth="1"/>
    <col min="23" max="23" width="5.5546875" customWidth="1"/>
    <col min="24" max="24" width="8.44140625" bestFit="1" customWidth="1"/>
    <col min="25" max="25" width="12.5546875" bestFit="1" customWidth="1"/>
    <col min="26" max="26" width="12" bestFit="1" customWidth="1"/>
  </cols>
  <sheetData>
    <row r="1" spans="1:21" x14ac:dyDescent="0.3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3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0.70252397110166642</v>
      </c>
      <c r="D2" s="8">
        <f ca="1"/>
        <v>9.403494031635935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1" ca="1">_xlfn.RANDARRAY(P2+1,1,P7,P6,FALSE)</f>
        <v>2.6779008179658254E-2</v>
      </c>
      <c r="O2" s="1" t="s">
        <v>16</v>
      </c>
      <c r="P2">
        <v>9</v>
      </c>
      <c r="R2" t="s">
        <v>29</v>
      </c>
      <c r="S2" cm="1">
        <f t="array" aca="1" ref="S2:S4" ca="1">_xlfn.RANDARRAY(P8,1,P10,P9,FALSE)</f>
        <v>0.81174757781210949</v>
      </c>
      <c r="T2" cm="1">
        <f t="array" aca="1" ref="T2:T4" ca="1">_xlfn.RANDARRAY(P8,1,P12,P11,FALSE)</f>
        <v>7.3308103540470846</v>
      </c>
      <c r="U2">
        <v>16</v>
      </c>
    </row>
    <row r="3" spans="1:21" x14ac:dyDescent="0.3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0.81174757781210949</v>
      </c>
      <c r="D3" s="8">
        <f ca="1"/>
        <v>7.3308103540470846</v>
      </c>
      <c r="E3" s="2">
        <f ca="1"/>
        <v>16</v>
      </c>
      <c r="F3">
        <v>1</v>
      </c>
      <c r="G3" cm="1">
        <f t="array" aca="1" ref="G3:H11" ca="1">_xlfn.RANDARRAY(P2,2,P4,P3,FALSE)</f>
        <v>-22.341289325659375</v>
      </c>
      <c r="H3">
        <f ca="1"/>
        <v>76.779144415652027</v>
      </c>
      <c r="I3" cm="1">
        <f t="array" aca="1" ref="I3:I11" ca="1">_xlfn.RANDARRAY(P2,1,1,ROUNDUP((P14/P2),0),TRUE)</f>
        <v>2</v>
      </c>
      <c r="J3">
        <f ca="1">IF(RAND()&lt;$P$5,RANDBETWEEN(5,23), 0)</f>
        <v>0</v>
      </c>
      <c r="K3">
        <f ca="1">IF(J3=0,24,J3+1)</f>
        <v>24</v>
      </c>
      <c r="L3">
        <f ca="1"/>
        <v>0.16608395484308452</v>
      </c>
      <c r="O3" s="1" t="s">
        <v>14</v>
      </c>
      <c r="P3">
        <v>100</v>
      </c>
      <c r="R3" t="s">
        <v>30</v>
      </c>
      <c r="S3">
        <f ca="1"/>
        <v>0.79732113339722788</v>
      </c>
      <c r="T3">
        <f ca="1"/>
        <v>14.691773204779631</v>
      </c>
      <c r="U3">
        <v>22</v>
      </c>
    </row>
    <row r="4" spans="1:21" x14ac:dyDescent="0.3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0.81174757781210949</v>
      </c>
      <c r="D4" s="8">
        <f ca="1"/>
        <v>7.3308103540470846</v>
      </c>
      <c r="E4" s="2">
        <f ca="1"/>
        <v>16</v>
      </c>
      <c r="F4">
        <v>2</v>
      </c>
      <c r="G4">
        <f ca="1"/>
        <v>1.2442654446022914</v>
      </c>
      <c r="H4">
        <f ca="1"/>
        <v>-37.08734008876921</v>
      </c>
      <c r="I4">
        <f ca="1"/>
        <v>2</v>
      </c>
      <c r="J4">
        <f t="shared" ref="J4:J11" ca="1" si="0">IF(RAND()&lt;$P$5,RANDBETWEEN(5,23), 0)</f>
        <v>13</v>
      </c>
      <c r="K4">
        <f t="shared" ref="K4:K6" ca="1" si="1">IF(J4=0,24,J4+1)</f>
        <v>14</v>
      </c>
      <c r="L4">
        <f ca="1"/>
        <v>8.9777062702225269E-2</v>
      </c>
      <c r="O4" s="1" t="s">
        <v>15</v>
      </c>
      <c r="P4">
        <v>-100</v>
      </c>
      <c r="R4" t="s">
        <v>31</v>
      </c>
      <c r="S4">
        <f ca="1"/>
        <v>0.70252397110166642</v>
      </c>
      <c r="T4">
        <f ca="1"/>
        <v>9.403494031635935</v>
      </c>
      <c r="U4">
        <v>30</v>
      </c>
    </row>
    <row r="5" spans="1:21" x14ac:dyDescent="0.3">
      <c r="F5">
        <v>3</v>
      </c>
      <c r="G5">
        <f ca="1"/>
        <v>-21.738786898705342</v>
      </c>
      <c r="H5">
        <f ca="1"/>
        <v>86.669527613147139</v>
      </c>
      <c r="I5">
        <f ca="1"/>
        <v>2</v>
      </c>
      <c r="J5">
        <f t="shared" ca="1" si="0"/>
        <v>0</v>
      </c>
      <c r="K5">
        <f t="shared" ca="1" si="1"/>
        <v>24</v>
      </c>
      <c r="L5">
        <f ca="1"/>
        <v>4.0640940385237551E-2</v>
      </c>
      <c r="O5" s="1" t="s">
        <v>23</v>
      </c>
      <c r="P5" s="5">
        <f ca="1">COUNT(E:E)/P2/2</f>
        <v>0.16666666666666666</v>
      </c>
      <c r="R5" s="6"/>
    </row>
    <row r="6" spans="1:21" x14ac:dyDescent="0.3">
      <c r="F6">
        <v>4</v>
      </c>
      <c r="G6">
        <f ca="1"/>
        <v>-60.866592862081035</v>
      </c>
      <c r="H6">
        <f ca="1"/>
        <v>75.922780358061686</v>
      </c>
      <c r="I6">
        <f ca="1"/>
        <v>3</v>
      </c>
      <c r="J6">
        <f t="shared" ca="1" si="0"/>
        <v>0</v>
      </c>
      <c r="K6">
        <f t="shared" ca="1" si="1"/>
        <v>24</v>
      </c>
      <c r="L6">
        <f ca="1"/>
        <v>0.10664454065555476</v>
      </c>
      <c r="O6" s="1" t="s">
        <v>25</v>
      </c>
      <c r="P6">
        <f>10/60</f>
        <v>0.16666666666666666</v>
      </c>
      <c r="R6" s="6"/>
    </row>
    <row r="7" spans="1:21" x14ac:dyDescent="0.3">
      <c r="F7">
        <v>5</v>
      </c>
      <c r="G7">
        <f ca="1"/>
        <v>23.300318238665199</v>
      </c>
      <c r="H7">
        <f ca="1"/>
        <v>65.566734685800398</v>
      </c>
      <c r="I7">
        <f ca="1"/>
        <v>6</v>
      </c>
      <c r="J7">
        <f t="shared" ca="1" si="0"/>
        <v>0</v>
      </c>
      <c r="K7">
        <f t="shared" ref="K7" ca="1" si="2">IF(J7=0,24,J7+1)</f>
        <v>24</v>
      </c>
      <c r="L7">
        <f ca="1"/>
        <v>0.16190089181017206</v>
      </c>
      <c r="O7" s="1" t="s">
        <v>24</v>
      </c>
      <c r="P7">
        <f>1/60</f>
        <v>1.6666666666666666E-2</v>
      </c>
    </row>
    <row r="8" spans="1:21" x14ac:dyDescent="0.3">
      <c r="F8">
        <v>6</v>
      </c>
      <c r="G8">
        <f ca="1"/>
        <v>43.838326475075348</v>
      </c>
      <c r="H8">
        <f ca="1"/>
        <v>-72.035753772828301</v>
      </c>
      <c r="I8">
        <f ca="1"/>
        <v>6</v>
      </c>
      <c r="J8">
        <f t="shared" ca="1" si="0"/>
        <v>0</v>
      </c>
      <c r="K8">
        <f t="shared" ref="K8:K11" ca="1" si="3">IF(J8=0,24,J8+1)</f>
        <v>24</v>
      </c>
      <c r="L8">
        <f ca="1"/>
        <v>3.2368334768147433E-2</v>
      </c>
      <c r="O8" s="1" t="s">
        <v>32</v>
      </c>
      <c r="P8">
        <v>3</v>
      </c>
    </row>
    <row r="9" spans="1:21" x14ac:dyDescent="0.3">
      <c r="F9">
        <v>7</v>
      </c>
      <c r="G9">
        <f ca="1"/>
        <v>21.802200460809956</v>
      </c>
      <c r="H9">
        <f ca="1"/>
        <v>36.716527451151819</v>
      </c>
      <c r="I9">
        <f ca="1"/>
        <v>5</v>
      </c>
      <c r="J9">
        <f t="shared" ca="1" si="0"/>
        <v>0</v>
      </c>
      <c r="K9">
        <f t="shared" ca="1" si="3"/>
        <v>24</v>
      </c>
      <c r="L9">
        <f ca="1"/>
        <v>2.4696769656667034E-2</v>
      </c>
      <c r="O9" s="1" t="s">
        <v>20</v>
      </c>
      <c r="P9">
        <v>1.5</v>
      </c>
    </row>
    <row r="10" spans="1:21" x14ac:dyDescent="0.3">
      <c r="F10">
        <v>8</v>
      </c>
      <c r="G10">
        <f ca="1"/>
        <v>-97.456342349123716</v>
      </c>
      <c r="H10">
        <f ca="1"/>
        <v>-29.540618652997097</v>
      </c>
      <c r="I10">
        <f ca="1"/>
        <v>5</v>
      </c>
      <c r="J10">
        <f t="shared" ca="1" si="0"/>
        <v>0</v>
      </c>
      <c r="K10">
        <f t="shared" ca="1" si="3"/>
        <v>24</v>
      </c>
      <c r="L10">
        <f ca="1"/>
        <v>7.055937136473911E-2</v>
      </c>
      <c r="O10" s="1" t="s">
        <v>19</v>
      </c>
      <c r="P10">
        <v>0.7</v>
      </c>
    </row>
    <row r="11" spans="1:21" x14ac:dyDescent="0.3">
      <c r="F11">
        <v>9</v>
      </c>
      <c r="G11">
        <f ca="1"/>
        <v>-22.992244482568168</v>
      </c>
      <c r="H11">
        <f ca="1"/>
        <v>39.913146349755706</v>
      </c>
      <c r="I11">
        <f ca="1"/>
        <v>3</v>
      </c>
      <c r="J11">
        <f t="shared" ca="1" si="0"/>
        <v>0</v>
      </c>
      <c r="K11">
        <f t="shared" ca="1" si="3"/>
        <v>24</v>
      </c>
      <c r="L11">
        <f ca="1"/>
        <v>6.9418247961973906E-2</v>
      </c>
      <c r="O11" s="1" t="s">
        <v>21</v>
      </c>
      <c r="P11">
        <v>15</v>
      </c>
    </row>
    <row r="12" spans="1:21" x14ac:dyDescent="0.3">
      <c r="F12" t="s">
        <v>11</v>
      </c>
      <c r="G12">
        <v>0</v>
      </c>
      <c r="H12">
        <v>0</v>
      </c>
      <c r="I12">
        <v>0</v>
      </c>
      <c r="J12">
        <v>0</v>
      </c>
      <c r="K12">
        <v>32</v>
      </c>
      <c r="L12">
        <v>0</v>
      </c>
      <c r="O12" s="1" t="s">
        <v>22</v>
      </c>
      <c r="P12">
        <v>7</v>
      </c>
    </row>
    <row r="14" spans="1:21" x14ac:dyDescent="0.3">
      <c r="O14" s="1" t="s">
        <v>18</v>
      </c>
      <c r="P14">
        <f ca="1">SUM(E:E)</f>
        <v>62</v>
      </c>
    </row>
    <row r="15" spans="1:21" x14ac:dyDescent="0.3">
      <c r="O15" s="1" t="s">
        <v>26</v>
      </c>
      <c r="P15">
        <f ca="1">SUM(I:I)</f>
        <v>34</v>
      </c>
    </row>
    <row r="16" spans="1:21" x14ac:dyDescent="0.3">
      <c r="P16" s="5">
        <f ca="1">P15/P14</f>
        <v>0.54838709677419351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11"/>
  <sheetViews>
    <sheetView workbookViewId="0">
      <selection activeCell="L16" sqref="L16"/>
    </sheetView>
  </sheetViews>
  <sheetFormatPr defaultRowHeight="14.4" x14ac:dyDescent="0.3"/>
  <sheetData>
    <row r="1" spans="1:11" x14ac:dyDescent="0.3">
      <c r="A1">
        <f>SQRT(('1D'!$G$2-'1D'!$G2)^2+('1D'!$H$2-'1D'!$H2)^2)</f>
        <v>0</v>
      </c>
      <c r="B1">
        <f ca="1">SQRT(('1D'!$G$3-'1D'!$G2)^2+('1D'!$H$3-'1D'!$H2)^2)</f>
        <v>79.963555610867957</v>
      </c>
      <c r="C1">
        <f ca="1">SQRT(('1D'!$G$4-'1D'!$G2)^2+('1D'!$H$4-'1D'!$H2)^2)</f>
        <v>37.108206523040955</v>
      </c>
      <c r="D1">
        <f ca="1">SQRT(('1D'!$G$5-'1D'!$G2)^2+('1D'!$H$5-'1D'!$H2)^2)</f>
        <v>89.354249325442822</v>
      </c>
      <c r="E1">
        <f ca="1">SQRT(('1D'!$G$6-'1D'!$G2)^2+('1D'!$H$6-'1D'!$H2)^2)</f>
        <v>97.30884185898428</v>
      </c>
      <c r="F1">
        <f ca="1">SQRT(('1D'!$G$7-'1D'!$G2)^2+('1D'!$H$7-'1D'!$H2)^2)</f>
        <v>69.583773448852398</v>
      </c>
      <c r="G1">
        <f ca="1">SQRT(('1D'!$G$8-'1D'!$G2)^2+('1D'!$H$8-'1D'!$H2)^2)</f>
        <v>84.326441225483009</v>
      </c>
      <c r="H1">
        <f ca="1">SQRT(('1D'!$G$9-'1D'!$G2)^2+('1D'!$H$9-'1D'!$H2)^2)</f>
        <v>42.701748594226522</v>
      </c>
      <c r="I1">
        <f ca="1">SQRT(('1D'!$G$10-'1D'!$G2)^2+('1D'!$H$10-'1D'!$H2)^2)</f>
        <v>101.83509618236438</v>
      </c>
      <c r="J1">
        <f ca="1">SQRT(('1D'!$G$11-'1D'!$G2)^2+('1D'!$H$11-'1D'!$H2)^2)</f>
        <v>46.061942619511868</v>
      </c>
      <c r="K1">
        <f>SQRT(('1D'!$G$12-'1D'!$G2)^2+('1D'!$H$12-'1D'!$H2)^2)</f>
        <v>0</v>
      </c>
    </row>
    <row r="2" spans="1:11" x14ac:dyDescent="0.3">
      <c r="A2">
        <f ca="1">SQRT(('1D'!$G$2-'1D'!$G3)^2+('1D'!$H$2-'1D'!$H3)^2)</f>
        <v>79.963555610867957</v>
      </c>
      <c r="B2">
        <f ca="1">SQRT(('1D'!$G$3-'1D'!$G3)^2+('1D'!$H$3-'1D'!$H3)^2)</f>
        <v>0</v>
      </c>
      <c r="C2">
        <f ca="1">SQRT(('1D'!$G$4-'1D'!$G3)^2+('1D'!$H$4-'1D'!$H3)^2)</f>
        <v>116.28350995397676</v>
      </c>
      <c r="D2">
        <f ca="1">SQRT(('1D'!$G$5-'1D'!$G3)^2+('1D'!$H$5-'1D'!$H3)^2)</f>
        <v>9.9087178266302001</v>
      </c>
      <c r="E2">
        <f ca="1">SQRT(('1D'!$G$6-'1D'!$G3)^2+('1D'!$H$6-'1D'!$H3)^2)</f>
        <v>38.534820253538953</v>
      </c>
      <c r="F2">
        <f ca="1">SQRT(('1D'!$G$7-'1D'!$G3)^2+('1D'!$H$7-'1D'!$H3)^2)</f>
        <v>46.998664587473989</v>
      </c>
      <c r="G2">
        <f ca="1">SQRT(('1D'!$G$8-'1D'!$G3)^2+('1D'!$H$8-'1D'!$H3)^2)</f>
        <v>162.86686424924076</v>
      </c>
      <c r="H2">
        <f ca="1">SQRT(('1D'!$G$9-'1D'!$G3)^2+('1D'!$H$9-'1D'!$H3)^2)</f>
        <v>59.61259068831334</v>
      </c>
      <c r="I2">
        <f ca="1">SQRT(('1D'!$G$10-'1D'!$G3)^2+('1D'!$H$10-'1D'!$H3)^2)</f>
        <v>130.17742972455534</v>
      </c>
      <c r="J2">
        <f ca="1">SQRT(('1D'!$G$11-'1D'!$G3)^2+('1D'!$H$11-'1D'!$H3)^2)</f>
        <v>36.8717446835782</v>
      </c>
      <c r="K2">
        <f ca="1">SQRT(('1D'!$G$12-'1D'!$G3)^2+('1D'!$H$12-'1D'!$H3)^2)</f>
        <v>79.963555610867957</v>
      </c>
    </row>
    <row r="3" spans="1:11" x14ac:dyDescent="0.3">
      <c r="A3">
        <f ca="1">SQRT(('1D'!$G$2-'1D'!$G4)^2+('1D'!$H$2-'1D'!$H4)^2)</f>
        <v>37.108206523040955</v>
      </c>
      <c r="B3">
        <f ca="1">SQRT(('1D'!$G$3-'1D'!$G4)^2+('1D'!$H$3-'1D'!$H4)^2)</f>
        <v>116.28350995397676</v>
      </c>
      <c r="C3">
        <f ca="1">SQRT(('1D'!$G$4-'1D'!$G4)^2+('1D'!$H$4-'1D'!$H4)^2)</f>
        <v>0</v>
      </c>
      <c r="D3">
        <f ca="1">SQRT(('1D'!$G$5-'1D'!$G4)^2+('1D'!$H$5-'1D'!$H4)^2)</f>
        <v>125.87288428571439</v>
      </c>
      <c r="E3">
        <f ca="1">SQRT(('1D'!$G$6-'1D'!$G4)^2+('1D'!$H$6-'1D'!$H4)^2)</f>
        <v>128.95365850955963</v>
      </c>
      <c r="F3">
        <f ca="1">SQRT(('1D'!$G$7-'1D'!$G4)^2+('1D'!$H$7-'1D'!$H4)^2)</f>
        <v>104.99680248787303</v>
      </c>
      <c r="G3">
        <f ca="1">SQRT(('1D'!$G$8-'1D'!$G4)^2+('1D'!$H$8-'1D'!$H4)^2)</f>
        <v>55.096693676660784</v>
      </c>
      <c r="H3">
        <f ca="1">SQRT(('1D'!$G$9-'1D'!$G4)^2+('1D'!$H$9-'1D'!$H4)^2)</f>
        <v>76.61357292269318</v>
      </c>
      <c r="I3">
        <f ca="1">SQRT(('1D'!$G$10-'1D'!$G4)^2+('1D'!$H$10-'1D'!$H4)^2)</f>
        <v>98.988701291006279</v>
      </c>
      <c r="J3">
        <f ca="1">SQRT(('1D'!$G$11-'1D'!$G4)^2+('1D'!$H$11-'1D'!$H4)^2)</f>
        <v>80.724738000313707</v>
      </c>
      <c r="K3">
        <f ca="1">SQRT(('1D'!$G$12-'1D'!$G4)^2+('1D'!$H$12-'1D'!$H4)^2)</f>
        <v>37.108206523040955</v>
      </c>
    </row>
    <row r="4" spans="1:11" x14ac:dyDescent="0.3">
      <c r="A4">
        <f ca="1">SQRT(('1D'!$G$2-'1D'!$G5)^2+('1D'!$H$2-'1D'!$H5)^2)</f>
        <v>89.354249325442822</v>
      </c>
      <c r="B4">
        <f ca="1">SQRT(('1D'!$G$3-'1D'!$G5)^2+('1D'!$H$3-'1D'!$H5)^2)</f>
        <v>9.9087178266302001</v>
      </c>
      <c r="C4">
        <f ca="1">SQRT(('1D'!$G$4-'1D'!$G5)^2+('1D'!$H$4-'1D'!$H5)^2)</f>
        <v>125.87288428571439</v>
      </c>
      <c r="D4">
        <f ca="1">SQRT(('1D'!$G$5-'1D'!$G5)^2+('1D'!$H$5-'1D'!$H5)^2)</f>
        <v>0</v>
      </c>
      <c r="E4">
        <f ca="1">SQRT(('1D'!$G$6-'1D'!$G5)^2+('1D'!$H$6-'1D'!$H5)^2)</f>
        <v>40.576813281383558</v>
      </c>
      <c r="F4">
        <f ca="1">SQRT(('1D'!$G$7-'1D'!$G5)^2+('1D'!$H$7-'1D'!$H5)^2)</f>
        <v>49.737801126603827</v>
      </c>
      <c r="G4">
        <f ca="1">SQRT(('1D'!$G$8-'1D'!$G5)^2+('1D'!$H$8-'1D'!$H5)^2)</f>
        <v>171.71990023942865</v>
      </c>
      <c r="H4">
        <f ca="1">SQRT(('1D'!$G$9-'1D'!$G5)^2+('1D'!$H$9-'1D'!$H5)^2)</f>
        <v>66.265525014337399</v>
      </c>
      <c r="I4">
        <f ca="1">SQRT(('1D'!$G$10-'1D'!$G5)^2+('1D'!$H$10-'1D'!$H5)^2)</f>
        <v>138.70092392837842</v>
      </c>
      <c r="J4">
        <f ca="1">SQRT(('1D'!$G$11-'1D'!$G5)^2+('1D'!$H$11-'1D'!$H5)^2)</f>
        <v>46.773179758940536</v>
      </c>
      <c r="K4">
        <f ca="1">SQRT(('1D'!$G$12-'1D'!$G5)^2+('1D'!$H$12-'1D'!$H5)^2)</f>
        <v>89.354249325442822</v>
      </c>
    </row>
    <row r="5" spans="1:11" x14ac:dyDescent="0.3">
      <c r="A5">
        <f ca="1">SQRT(('1D'!$G$2-'1D'!$G6)^2+('1D'!$H$2-'1D'!$H6)^2)</f>
        <v>97.30884185898428</v>
      </c>
      <c r="B5">
        <f ca="1">SQRT(('1D'!$G$3-'1D'!$G6)^2+('1D'!$H$3-'1D'!$H6)^2)</f>
        <v>38.534820253538953</v>
      </c>
      <c r="C5">
        <f ca="1">SQRT(('1D'!$G$4-'1D'!$G6)^2+('1D'!$H$4-'1D'!$H6)^2)</f>
        <v>128.95365850955963</v>
      </c>
      <c r="D5">
        <f ca="1">SQRT(('1D'!$G$5-'1D'!$G6)^2+('1D'!$H$5-'1D'!$H6)^2)</f>
        <v>40.576813281383558</v>
      </c>
      <c r="E5">
        <f ca="1">SQRT(('1D'!$G$6-'1D'!$G6)^2+('1D'!$H$6-'1D'!$H6)^2)</f>
        <v>0</v>
      </c>
      <c r="F5">
        <f ca="1">SQRT(('1D'!$G$7-'1D'!$G6)^2+('1D'!$H$7-'1D'!$H6)^2)</f>
        <v>84.801630917140272</v>
      </c>
      <c r="G5">
        <f ca="1">SQRT(('1D'!$G$8-'1D'!$G6)^2+('1D'!$H$8-'1D'!$H6)^2)</f>
        <v>181.25906309909627</v>
      </c>
      <c r="H5">
        <f ca="1">SQRT(('1D'!$G$9-'1D'!$G6)^2+('1D'!$H$9-'1D'!$H6)^2)</f>
        <v>91.494588126639727</v>
      </c>
      <c r="I5">
        <f ca="1">SQRT(('1D'!$G$10-'1D'!$G6)^2+('1D'!$H$10-'1D'!$H6)^2)</f>
        <v>111.63036458997317</v>
      </c>
      <c r="J5">
        <f ca="1">SQRT(('1D'!$G$11-'1D'!$G6)^2+('1D'!$H$11-'1D'!$H6)^2)</f>
        <v>52.260501400052178</v>
      </c>
      <c r="K5">
        <f ca="1">SQRT(('1D'!$G$12-'1D'!$G6)^2+('1D'!$H$12-'1D'!$H6)^2)</f>
        <v>97.30884185898428</v>
      </c>
    </row>
    <row r="6" spans="1:11" x14ac:dyDescent="0.3">
      <c r="A6">
        <f ca="1">SQRT(('1D'!$G$2-'1D'!$G7)^2+('1D'!$H$2-'1D'!$H7)^2)</f>
        <v>69.583773448852398</v>
      </c>
      <c r="B6">
        <f ca="1">SQRT(('1D'!$G$3-'1D'!$G7)^2+('1D'!$H$3-'1D'!$H7)^2)</f>
        <v>46.998664587473989</v>
      </c>
      <c r="C6">
        <f ca="1">SQRT(('1D'!$G$4-'1D'!$G7)^2+('1D'!$H$4-'1D'!$H7)^2)</f>
        <v>104.99680248787303</v>
      </c>
      <c r="D6">
        <f ca="1">SQRT(('1D'!$G$5-'1D'!$G7)^2+('1D'!$H$5-'1D'!$H7)^2)</f>
        <v>49.737801126603827</v>
      </c>
      <c r="E6">
        <f ca="1">SQRT(('1D'!$G$6-'1D'!$G7)^2+('1D'!$H$6-'1D'!$H7)^2)</f>
        <v>84.801630917140272</v>
      </c>
      <c r="F6">
        <f ca="1">SQRT(('1D'!$G$7-'1D'!$G7)^2+('1D'!$H$7-'1D'!$H7)^2)</f>
        <v>0</v>
      </c>
      <c r="G6">
        <f ca="1">SQRT(('1D'!$G$8-'1D'!$G7)^2+('1D'!$H$8-'1D'!$H7)^2)</f>
        <v>139.12675735575056</v>
      </c>
      <c r="H6">
        <f ca="1">SQRT(('1D'!$G$9-'1D'!$G7)^2+('1D'!$H$9-'1D'!$H7)^2)</f>
        <v>28.889077769262471</v>
      </c>
      <c r="I6">
        <f ca="1">SQRT(('1D'!$G$10-'1D'!$G7)^2+('1D'!$H$10-'1D'!$H7)^2)</f>
        <v>153.71265314028423</v>
      </c>
      <c r="J6">
        <f ca="1">SQRT(('1D'!$G$11-'1D'!$G7)^2+('1D'!$H$11-'1D'!$H7)^2)</f>
        <v>52.925494403118932</v>
      </c>
      <c r="K6">
        <f ca="1">SQRT(('1D'!$G$12-'1D'!$G7)^2+('1D'!$H$12-'1D'!$H7)^2)</f>
        <v>69.583773448852398</v>
      </c>
    </row>
    <row r="7" spans="1:11" x14ac:dyDescent="0.3">
      <c r="A7">
        <f ca="1">SQRT(('1D'!$G$2-'1D'!$G8)^2+('1D'!$H$2-'1D'!$H8)^2)</f>
        <v>84.326441225483009</v>
      </c>
      <c r="B7">
        <f ca="1">SQRT(('1D'!$G$3-'1D'!$G8)^2+('1D'!$H$3-'1D'!$H8)^2)</f>
        <v>162.86686424924076</v>
      </c>
      <c r="C7">
        <f ca="1">SQRT(('1D'!$G$4-'1D'!$G8)^2+('1D'!$H$4-'1D'!$H8)^2)</f>
        <v>55.096693676660784</v>
      </c>
      <c r="D7">
        <f ca="1">SQRT(('1D'!$G$5-'1D'!$G8)^2+('1D'!$H$5-'1D'!$H8)^2)</f>
        <v>171.71990023942865</v>
      </c>
      <c r="E7">
        <f ca="1">SQRT(('1D'!$G$6-'1D'!$G8)^2+('1D'!$H$6-'1D'!$H8)^2)</f>
        <v>181.25906309909627</v>
      </c>
      <c r="F7">
        <f ca="1">SQRT(('1D'!$G$7-'1D'!$G8)^2+('1D'!$H$7-'1D'!$H8)^2)</f>
        <v>139.12675735575056</v>
      </c>
      <c r="G7">
        <f ca="1">SQRT(('1D'!$G$8-'1D'!$G8)^2+('1D'!$H$8-'1D'!$H8)^2)</f>
        <v>0</v>
      </c>
      <c r="H7">
        <f ca="1">SQRT(('1D'!$G$9-'1D'!$G8)^2+('1D'!$H$9-'1D'!$H8)^2)</f>
        <v>110.96237885489047</v>
      </c>
      <c r="I7">
        <f ca="1">SQRT(('1D'!$G$10-'1D'!$G8)^2+('1D'!$H$10-'1D'!$H8)^2)</f>
        <v>147.54667040293657</v>
      </c>
      <c r="J7">
        <f ca="1">SQRT(('1D'!$G$11-'1D'!$G8)^2+('1D'!$H$11-'1D'!$H8)^2)</f>
        <v>130.37975860224975</v>
      </c>
      <c r="K7">
        <f ca="1">SQRT(('1D'!$G$12-'1D'!$G8)^2+('1D'!$H$12-'1D'!$H8)^2)</f>
        <v>84.326441225483009</v>
      </c>
    </row>
    <row r="8" spans="1:11" x14ac:dyDescent="0.3">
      <c r="A8">
        <f ca="1">SQRT(('1D'!$G$2-'1D'!$G9)^2+('1D'!$H$2-'1D'!$H9)^2)</f>
        <v>42.701748594226522</v>
      </c>
      <c r="B8">
        <f ca="1">SQRT(('1D'!$G$3-'1D'!$G9)^2+('1D'!$H$3-'1D'!$H9)^2)</f>
        <v>59.61259068831334</v>
      </c>
      <c r="C8">
        <f ca="1">SQRT(('1D'!$G$4-'1D'!$G9)^2+('1D'!$H$4-'1D'!$H9)^2)</f>
        <v>76.61357292269318</v>
      </c>
      <c r="D8">
        <f ca="1">SQRT(('1D'!$G$5-'1D'!$G9)^2+('1D'!$H$5-'1D'!$H9)^2)</f>
        <v>66.265525014337399</v>
      </c>
      <c r="E8">
        <f ca="1">SQRT(('1D'!$G$6-'1D'!$G9)^2+('1D'!$H$6-'1D'!$H9)^2)</f>
        <v>91.494588126639727</v>
      </c>
      <c r="F8">
        <f ca="1">SQRT(('1D'!$G$7-'1D'!$G9)^2+('1D'!$H$7-'1D'!$H9)^2)</f>
        <v>28.889077769262471</v>
      </c>
      <c r="G8">
        <f ca="1">SQRT(('1D'!$G$8-'1D'!$G9)^2+('1D'!$H$8-'1D'!$H9)^2)</f>
        <v>110.96237885489047</v>
      </c>
      <c r="H8">
        <f ca="1">SQRT(('1D'!$G$9-'1D'!$G9)^2+('1D'!$H$9-'1D'!$H9)^2)</f>
        <v>0</v>
      </c>
      <c r="I8">
        <f ca="1">SQRT(('1D'!$G$10-'1D'!$G9)^2+('1D'!$H$10-'1D'!$H9)^2)</f>
        <v>136.42803759863776</v>
      </c>
      <c r="J8">
        <f ca="1">SQRT(('1D'!$G$11-'1D'!$G9)^2+('1D'!$H$11-'1D'!$H9)^2)</f>
        <v>44.90835857797795</v>
      </c>
      <c r="K8">
        <f ca="1">SQRT(('1D'!$G$12-'1D'!$G9)^2+('1D'!$H$12-'1D'!$H9)^2)</f>
        <v>42.701748594226522</v>
      </c>
    </row>
    <row r="9" spans="1:11" x14ac:dyDescent="0.3">
      <c r="A9">
        <f ca="1">SQRT(('1D'!$G$2-'1D'!$G10)^2+('1D'!$H$2-'1D'!$H10)^2)</f>
        <v>101.83509618236438</v>
      </c>
      <c r="B9">
        <f ca="1">SQRT(('1D'!$G$3-'1D'!$G10)^2+('1D'!$H$3-'1D'!$H10)^2)</f>
        <v>130.17742972455534</v>
      </c>
      <c r="C9">
        <f ca="1">SQRT(('1D'!$G$4-'1D'!$G10)^2+('1D'!$H$4-'1D'!$H10)^2)</f>
        <v>98.988701291006279</v>
      </c>
      <c r="D9">
        <f ca="1">SQRT(('1D'!$G$5-'1D'!$G10)^2+('1D'!$H$5-'1D'!$H10)^2)</f>
        <v>138.70092392837842</v>
      </c>
      <c r="E9">
        <f ca="1">SQRT(('1D'!$G$6-'1D'!$G10)^2+('1D'!$H$6-'1D'!$H10)^2)</f>
        <v>111.63036458997317</v>
      </c>
      <c r="F9">
        <f ca="1">SQRT(('1D'!$G$7-'1D'!$G10)^2+('1D'!$H$7-'1D'!$H10)^2)</f>
        <v>153.71265314028423</v>
      </c>
      <c r="G9">
        <f ca="1">SQRT(('1D'!$G$8-'1D'!$G10)^2+('1D'!$H$8-'1D'!$H10)^2)</f>
        <v>147.54667040293657</v>
      </c>
      <c r="H9">
        <f ca="1">SQRT(('1D'!$G$9-'1D'!$G10)^2+('1D'!$H$9-'1D'!$H10)^2)</f>
        <v>136.42803759863776</v>
      </c>
      <c r="I9">
        <f ca="1">SQRT(('1D'!$G$10-'1D'!$G10)^2+('1D'!$H$10-'1D'!$H10)^2)</f>
        <v>0</v>
      </c>
      <c r="J9">
        <f ca="1">SQRT(('1D'!$G$11-'1D'!$G10)^2+('1D'!$H$11-'1D'!$H10)^2)</f>
        <v>101.82694802525299</v>
      </c>
      <c r="K9">
        <f ca="1">SQRT(('1D'!$G$12-'1D'!$G10)^2+('1D'!$H$12-'1D'!$H10)^2)</f>
        <v>101.83509618236438</v>
      </c>
    </row>
    <row r="10" spans="1:11" x14ac:dyDescent="0.3">
      <c r="A10">
        <f ca="1">SQRT(('1D'!$G$2-'1D'!$G11)^2+('1D'!$H$2-'1D'!$H11)^2)</f>
        <v>46.061942619511868</v>
      </c>
      <c r="B10">
        <f ca="1">SQRT(('1D'!$G$3-'1D'!$G11)^2+('1D'!$H$3-'1D'!$H11)^2)</f>
        <v>36.8717446835782</v>
      </c>
      <c r="C10">
        <f ca="1">SQRT(('1D'!$G$4-'1D'!$G11)^2+('1D'!$H$4-'1D'!$H11)^2)</f>
        <v>80.724738000313707</v>
      </c>
      <c r="D10">
        <f ca="1">SQRT(('1D'!$G$5-'1D'!$G11)^2+('1D'!$H$5-'1D'!$H11)^2)</f>
        <v>46.773179758940536</v>
      </c>
      <c r="E10">
        <f ca="1">SQRT(('1D'!$G$6-'1D'!$G11)^2+('1D'!$H$6-'1D'!$H11)^2)</f>
        <v>52.260501400052178</v>
      </c>
      <c r="F10">
        <f ca="1">SQRT(('1D'!$G$7-'1D'!$G11)^2+('1D'!$H$7-'1D'!$H11)^2)</f>
        <v>52.925494403118932</v>
      </c>
      <c r="G10">
        <f ca="1">SQRT(('1D'!$G$8-'1D'!$G11)^2+('1D'!$H$8-'1D'!$H11)^2)</f>
        <v>130.37975860224975</v>
      </c>
      <c r="H10">
        <f ca="1">SQRT(('1D'!$G$9-'1D'!$G11)^2+('1D'!$H$9-'1D'!$H11)^2)</f>
        <v>44.90835857797795</v>
      </c>
      <c r="I10">
        <f ca="1">SQRT(('1D'!$G$10-'1D'!$G11)^2+('1D'!$H$10-'1D'!$H11)^2)</f>
        <v>101.82694802525299</v>
      </c>
      <c r="J10">
        <f ca="1">SQRT(('1D'!$G$11-'1D'!$G11)^2+('1D'!$H$11-'1D'!$H11)^2)</f>
        <v>0</v>
      </c>
      <c r="K10">
        <f ca="1">SQRT(('1D'!$G$12-'1D'!$G11)^2+('1D'!$H$12-'1D'!$H11)^2)</f>
        <v>46.061942619511868</v>
      </c>
    </row>
    <row r="11" spans="1:11" x14ac:dyDescent="0.3">
      <c r="A11">
        <f>SQRT(('1D'!$G$2-'1D'!$G12)^2+('1D'!$H$2-'1D'!$H12)^2)</f>
        <v>0</v>
      </c>
      <c r="B11">
        <f ca="1">SQRT(('1D'!$G$3-'1D'!$G12)^2+('1D'!$H$3-'1D'!$H12)^2)</f>
        <v>79.963555610867957</v>
      </c>
      <c r="C11">
        <f ca="1">SQRT(('1D'!$G$4-'1D'!$G12)^2+('1D'!$H$4-'1D'!$H12)^2)</f>
        <v>37.108206523040955</v>
      </c>
      <c r="D11">
        <f ca="1">SQRT(('1D'!$G$5-'1D'!$G12)^2+('1D'!$H$5-'1D'!$H12)^2)</f>
        <v>89.354249325442822</v>
      </c>
      <c r="E11">
        <f ca="1">SQRT(('1D'!$G$6-'1D'!$G12)^2+('1D'!$H$6-'1D'!$H12)^2)</f>
        <v>97.30884185898428</v>
      </c>
      <c r="F11">
        <f ca="1">SQRT(('1D'!$G$7-'1D'!$G12)^2+('1D'!$H$7-'1D'!$H12)^2)</f>
        <v>69.583773448852398</v>
      </c>
      <c r="G11">
        <f ca="1">SQRT(('1D'!$G$8-'1D'!$G12)^2+('1D'!$H$8-'1D'!$H12)^2)</f>
        <v>84.326441225483009</v>
      </c>
      <c r="H11">
        <f ca="1">SQRT(('1D'!$G$9-'1D'!$G12)^2+('1D'!$H$9-'1D'!$H12)^2)</f>
        <v>42.701748594226522</v>
      </c>
      <c r="I11">
        <f ca="1">SQRT(('1D'!$G$10-'1D'!$G12)^2+('1D'!$H$10-'1D'!$H12)^2)</f>
        <v>101.83509618236438</v>
      </c>
      <c r="J11">
        <f ca="1">SQRT(('1D'!$G$11-'1D'!$G12)^2+('1D'!$H$11-'1D'!$H12)^2)</f>
        <v>46.061942619511868</v>
      </c>
      <c r="K11">
        <f>SQRT(('1D'!$G$12-'1D'!$G12)^2+('1D'!$H$12-'1D'!$H12)^2)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4.4" x14ac:dyDescent="0.3"/>
  <sheetData>
    <row r="1" spans="1:17" x14ac:dyDescent="0.3">
      <c r="A1">
        <f>Distances!A1/80</f>
        <v>0</v>
      </c>
      <c r="B1">
        <f ca="1">Distances!B1/80</f>
        <v>0.9995444451358495</v>
      </c>
      <c r="C1">
        <f ca="1">Distances!C1/80</f>
        <v>0.46385258153801195</v>
      </c>
      <c r="D1">
        <f ca="1">Distances!D1/80</f>
        <v>1.1169281165680354</v>
      </c>
      <c r="E1">
        <f ca="1">Distances!F1/80</f>
        <v>0.86979716811065499</v>
      </c>
      <c r="F1">
        <f ca="1">Distances!G1/80</f>
        <v>1.0540805153185375</v>
      </c>
      <c r="G1">
        <f ca="1">Distances!G1/80</f>
        <v>1.0540805153185375</v>
      </c>
      <c r="H1">
        <f ca="1">Distances!H1/80</f>
        <v>0.53377185742783151</v>
      </c>
      <c r="I1">
        <f ca="1">Distances!I1/80</f>
        <v>1.2729387022795549</v>
      </c>
      <c r="J1">
        <f ca="1">Distances!J1/80</f>
        <v>0.5757742827438983</v>
      </c>
      <c r="K1">
        <f>Distances!K1/80</f>
        <v>0</v>
      </c>
      <c r="L1">
        <f>Distances!L1/80</f>
        <v>0</v>
      </c>
      <c r="M1">
        <f>Distances!M1/80</f>
        <v>0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3">
      <c r="A2">
        <f ca="1">Distances!A2/80</f>
        <v>0.9995444451358495</v>
      </c>
      <c r="B2">
        <f ca="1">Distances!B2/80</f>
        <v>0</v>
      </c>
      <c r="C2">
        <f ca="1">Distances!C2/80</f>
        <v>1.4535438744247096</v>
      </c>
      <c r="D2">
        <f ca="1">Distances!D2/80</f>
        <v>0.1238589728328775</v>
      </c>
      <c r="E2">
        <f ca="1">Distances!E2/80</f>
        <v>0.48168525316923694</v>
      </c>
      <c r="F2">
        <f ca="1">Distances!F2/80</f>
        <v>0.58748330734342491</v>
      </c>
      <c r="G2">
        <f ca="1">Distances!G2/80</f>
        <v>2.0358358031155097</v>
      </c>
      <c r="H2">
        <f ca="1">Distances!H2/80</f>
        <v>0.7451573836039167</v>
      </c>
      <c r="I2">
        <f ca="1">Distances!I2/80</f>
        <v>1.6272178715569416</v>
      </c>
      <c r="J2">
        <f ca="1">Distances!J2/80</f>
        <v>0.46089680854472748</v>
      </c>
      <c r="K2">
        <f ca="1">Distances!K2/80</f>
        <v>0.9995444451358495</v>
      </c>
      <c r="L2">
        <f>Distances!L2/80</f>
        <v>0</v>
      </c>
      <c r="M2">
        <f>Distances!M2/80</f>
        <v>0</v>
      </c>
      <c r="N2">
        <f>Distances!N2/80</f>
        <v>0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3">
      <c r="A3">
        <f ca="1">Distances!A3/80</f>
        <v>0.46385258153801195</v>
      </c>
      <c r="B3">
        <f ca="1">Distances!B3/80</f>
        <v>1.4535438744247096</v>
      </c>
      <c r="C3">
        <f ca="1">Distances!C3/80</f>
        <v>0</v>
      </c>
      <c r="D3">
        <f ca="1">Distances!D3/80</f>
        <v>1.5734110535714299</v>
      </c>
      <c r="E3">
        <f ca="1">Distances!E3/80</f>
        <v>1.6119207313694954</v>
      </c>
      <c r="F3">
        <f ca="1">Distances!F3/80</f>
        <v>1.3124600310984129</v>
      </c>
      <c r="G3">
        <f ca="1">Distances!G3/80</f>
        <v>0.68870867095825983</v>
      </c>
      <c r="H3">
        <f ca="1">Distances!H3/80</f>
        <v>0.95766966153366473</v>
      </c>
      <c r="I3">
        <f ca="1">Distances!I3/80</f>
        <v>1.2373587661375784</v>
      </c>
      <c r="J3">
        <f ca="1">Distances!J3/80</f>
        <v>1.0090592250039214</v>
      </c>
      <c r="K3">
        <f ca="1">Distances!K3/80</f>
        <v>0.46385258153801195</v>
      </c>
      <c r="L3">
        <f>Distances!L3/80</f>
        <v>0</v>
      </c>
      <c r="M3">
        <f>Distances!M3/80</f>
        <v>0</v>
      </c>
      <c r="N3">
        <f>Distances!N3/80</f>
        <v>0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3">
      <c r="A4">
        <f ca="1">Distances!A4/80</f>
        <v>1.1169281165680354</v>
      </c>
      <c r="B4">
        <f ca="1">Distances!B4/80</f>
        <v>0.1238589728328775</v>
      </c>
      <c r="C4">
        <f ca="1">Distances!C4/80</f>
        <v>1.5734110535714299</v>
      </c>
      <c r="D4">
        <f ca="1">Distances!D4/80</f>
        <v>0</v>
      </c>
      <c r="E4">
        <f ca="1">Distances!E4/80</f>
        <v>0.50721016601729452</v>
      </c>
      <c r="F4">
        <f ca="1">Distances!F4/80</f>
        <v>0.62172251408254786</v>
      </c>
      <c r="G4">
        <f ca="1">Distances!G4/80</f>
        <v>2.1464987529928581</v>
      </c>
      <c r="H4">
        <f ca="1">Distances!H4/80</f>
        <v>0.82831906267921751</v>
      </c>
      <c r="I4">
        <f ca="1">Distances!I4/80</f>
        <v>1.7337615491047302</v>
      </c>
      <c r="J4">
        <f ca="1">Distances!J4/80</f>
        <v>0.58466474698675674</v>
      </c>
      <c r="K4">
        <f ca="1">Distances!K4/80</f>
        <v>1.1169281165680354</v>
      </c>
      <c r="L4">
        <f>Distances!L4/80</f>
        <v>0</v>
      </c>
      <c r="M4">
        <f>Distances!M4/80</f>
        <v>0</v>
      </c>
      <c r="N4">
        <f>Distances!N4/80</f>
        <v>0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3">
      <c r="A5">
        <f ca="1">Distances!A5/80</f>
        <v>1.2163605232373036</v>
      </c>
      <c r="B5">
        <f ca="1">Distances!B5/80</f>
        <v>0.48168525316923694</v>
      </c>
      <c r="C5">
        <f ca="1">Distances!C5/80</f>
        <v>1.6119207313694954</v>
      </c>
      <c r="D5">
        <f ca="1">Distances!D5/80</f>
        <v>0.50721016601729452</v>
      </c>
      <c r="E5">
        <f ca="1">Distances!E5/80</f>
        <v>0</v>
      </c>
      <c r="F5">
        <f ca="1">Distances!F5/80</f>
        <v>1.0600203864642535</v>
      </c>
      <c r="G5">
        <f ca="1">Distances!G5/80</f>
        <v>2.2657382887387034</v>
      </c>
      <c r="H5">
        <f ca="1">Distances!H5/80</f>
        <v>1.1436823515829966</v>
      </c>
      <c r="I5">
        <f ca="1">Distances!I5/80</f>
        <v>1.3953795573746646</v>
      </c>
      <c r="J5">
        <f ca="1">Distances!J5/80</f>
        <v>0.65325626750065224</v>
      </c>
      <c r="K5">
        <f ca="1">Distances!K5/80</f>
        <v>1.2163605232373036</v>
      </c>
      <c r="L5">
        <f>Distances!L5/80</f>
        <v>0</v>
      </c>
      <c r="M5">
        <f>Distances!M5/80</f>
        <v>0</v>
      </c>
      <c r="N5">
        <f>Distances!N5/80</f>
        <v>0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3">
      <c r="A6">
        <f ca="1">Distances!A6/80</f>
        <v>0.86979716811065499</v>
      </c>
      <c r="B6">
        <f ca="1">Distances!B6/80</f>
        <v>0.58748330734342491</v>
      </c>
      <c r="C6">
        <f ca="1">Distances!C6/80</f>
        <v>1.3124600310984129</v>
      </c>
      <c r="D6">
        <f ca="1">Distances!D6/80</f>
        <v>0.62172251408254786</v>
      </c>
      <c r="E6">
        <f ca="1">Distances!E6/80</f>
        <v>1.0600203864642535</v>
      </c>
      <c r="F6">
        <f ca="1">Distances!F6/80</f>
        <v>0</v>
      </c>
      <c r="G6">
        <f ca="1">Distances!G6/80</f>
        <v>1.7390844669468819</v>
      </c>
      <c r="H6">
        <f ca="1">Distances!H6/80</f>
        <v>0.36111347211578088</v>
      </c>
      <c r="I6">
        <f ca="1">Distances!I6/80</f>
        <v>1.921408164253553</v>
      </c>
      <c r="J6">
        <f ca="1">Distances!J6/80</f>
        <v>0.66156868003898661</v>
      </c>
      <c r="K6">
        <f ca="1">Distances!K6/80</f>
        <v>0.86979716811065499</v>
      </c>
      <c r="L6">
        <f>Distances!L6/80</f>
        <v>0</v>
      </c>
      <c r="M6">
        <f>Distances!M6/80</f>
        <v>0</v>
      </c>
      <c r="N6">
        <f>Distances!N6/80</f>
        <v>0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3">
      <c r="A7">
        <f ca="1">Distances!A7/80</f>
        <v>1.0540805153185375</v>
      </c>
      <c r="B7">
        <f ca="1">Distances!B7/80</f>
        <v>2.0358358031155097</v>
      </c>
      <c r="C7">
        <f ca="1">Distances!C7/80</f>
        <v>0.68870867095825983</v>
      </c>
      <c r="D7">
        <f ca="1">Distances!D7/80</f>
        <v>2.1464987529928581</v>
      </c>
      <c r="E7">
        <f ca="1">Distances!E7/80</f>
        <v>2.2657382887387034</v>
      </c>
      <c r="F7">
        <f ca="1">Distances!F7/80</f>
        <v>1.7390844669468819</v>
      </c>
      <c r="G7">
        <f ca="1">Distances!G7/80</f>
        <v>0</v>
      </c>
      <c r="H7">
        <f ca="1">Distances!H7/80</f>
        <v>1.387029735686131</v>
      </c>
      <c r="I7">
        <f ca="1">Distances!I7/80</f>
        <v>1.8443333800367072</v>
      </c>
      <c r="J7">
        <f ca="1">Distances!J7/80</f>
        <v>1.6297469825281219</v>
      </c>
      <c r="K7">
        <f ca="1">Distances!K7/80</f>
        <v>1.0540805153185375</v>
      </c>
      <c r="L7">
        <f>Distances!L7/80</f>
        <v>0</v>
      </c>
      <c r="M7">
        <f>Distances!M7/80</f>
        <v>0</v>
      </c>
      <c r="N7">
        <f>Distances!N7/80</f>
        <v>0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3">
      <c r="A8">
        <f ca="1">Distances!A8/80</f>
        <v>0.53377185742783151</v>
      </c>
      <c r="B8">
        <f ca="1">Distances!B8/80</f>
        <v>0.7451573836039167</v>
      </c>
      <c r="C8">
        <f ca="1">Distances!C8/80</f>
        <v>0.95766966153366473</v>
      </c>
      <c r="D8">
        <f ca="1">Distances!D8/80</f>
        <v>0.82831906267921751</v>
      </c>
      <c r="E8">
        <f ca="1">Distances!E8/80</f>
        <v>1.1436823515829966</v>
      </c>
      <c r="F8">
        <f ca="1">Distances!F8/80</f>
        <v>0.36111347211578088</v>
      </c>
      <c r="G8">
        <f ca="1">Distances!G8/80</f>
        <v>1.387029735686131</v>
      </c>
      <c r="H8">
        <f ca="1">Distances!H8/80</f>
        <v>0</v>
      </c>
      <c r="I8">
        <f ca="1">Distances!I8/80</f>
        <v>1.705350469982972</v>
      </c>
      <c r="J8">
        <f ca="1">Distances!J8/80</f>
        <v>0.56135448222472439</v>
      </c>
      <c r="K8">
        <f ca="1">Distances!K8/80</f>
        <v>0.53377185742783151</v>
      </c>
      <c r="L8">
        <f>Distances!L8/80</f>
        <v>0</v>
      </c>
      <c r="M8">
        <f>Distances!M8/80</f>
        <v>0</v>
      </c>
      <c r="N8">
        <f>Distances!N8/80</f>
        <v>0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3">
      <c r="A9">
        <f ca="1">Distances!A9/80</f>
        <v>1.2729387022795549</v>
      </c>
      <c r="B9">
        <f ca="1">Distances!B9/80</f>
        <v>1.6272178715569416</v>
      </c>
      <c r="C9">
        <f ca="1">Distances!C9/80</f>
        <v>1.2373587661375784</v>
      </c>
      <c r="D9">
        <f ca="1">Distances!D9/80</f>
        <v>1.7337615491047302</v>
      </c>
      <c r="E9">
        <f ca="1">Distances!E9/80</f>
        <v>1.3953795573746646</v>
      </c>
      <c r="F9">
        <f ca="1">Distances!F9/80</f>
        <v>1.921408164253553</v>
      </c>
      <c r="G9">
        <f ca="1">Distances!G9/80</f>
        <v>1.8443333800367072</v>
      </c>
      <c r="H9">
        <f ca="1">Distances!H9/80</f>
        <v>1.705350469982972</v>
      </c>
      <c r="I9">
        <f ca="1">Distances!I9/80</f>
        <v>0</v>
      </c>
      <c r="J9">
        <f ca="1">Distances!J9/80</f>
        <v>1.2728368503156624</v>
      </c>
      <c r="K9">
        <f ca="1">Distances!K9/80</f>
        <v>1.2729387022795549</v>
      </c>
      <c r="L9">
        <f>Distances!L9/80</f>
        <v>0</v>
      </c>
      <c r="M9">
        <f>Distances!M9/80</f>
        <v>0</v>
      </c>
      <c r="N9">
        <f>Distances!N9/80</f>
        <v>0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3">
      <c r="A10">
        <f ca="1">Distances!A10/80</f>
        <v>0.5757742827438983</v>
      </c>
      <c r="B10">
        <f ca="1">Distances!B10/80</f>
        <v>0.46089680854472748</v>
      </c>
      <c r="C10">
        <f ca="1">Distances!C10/80</f>
        <v>1.0090592250039214</v>
      </c>
      <c r="D10">
        <f ca="1">Distances!D10/80</f>
        <v>0.58466474698675674</v>
      </c>
      <c r="E10">
        <f ca="1">Distances!E10/80</f>
        <v>0.65325626750065224</v>
      </c>
      <c r="F10">
        <f ca="1">Distances!F10/80</f>
        <v>0.66156868003898661</v>
      </c>
      <c r="G10">
        <f ca="1">Distances!G10/80</f>
        <v>1.6297469825281219</v>
      </c>
      <c r="H10">
        <f ca="1">Distances!H10/80</f>
        <v>0.56135448222472439</v>
      </c>
      <c r="I10">
        <f ca="1">Distances!I10/80</f>
        <v>1.2728368503156624</v>
      </c>
      <c r="J10">
        <f ca="1">Distances!J10/80</f>
        <v>0</v>
      </c>
      <c r="K10">
        <f ca="1">Distances!K10/80</f>
        <v>0.5757742827438983</v>
      </c>
      <c r="L10">
        <f>Distances!L10/80</f>
        <v>0</v>
      </c>
      <c r="M10">
        <f>Distances!M10/80</f>
        <v>0</v>
      </c>
      <c r="N10">
        <f>Distances!N10/80</f>
        <v>0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3">
      <c r="A11">
        <f>Distances!A11/80</f>
        <v>0</v>
      </c>
      <c r="B11">
        <f ca="1">Distances!B11/80</f>
        <v>0.9995444451358495</v>
      </c>
      <c r="C11">
        <f ca="1">Distances!C11/80</f>
        <v>0.46385258153801195</v>
      </c>
      <c r="D11">
        <f ca="1">Distances!D11/80</f>
        <v>1.1169281165680354</v>
      </c>
      <c r="E11">
        <f ca="1">Distances!E11/80</f>
        <v>1.2163605232373036</v>
      </c>
      <c r="F11">
        <f ca="1">Distances!F11/80</f>
        <v>0.86979716811065499</v>
      </c>
      <c r="G11">
        <f ca="1">Distances!G11/80</f>
        <v>1.0540805153185375</v>
      </c>
      <c r="H11">
        <f ca="1">Distances!H11/80</f>
        <v>0.53377185742783151</v>
      </c>
      <c r="I11">
        <f ca="1">Distances!I11/80</f>
        <v>1.2729387022795549</v>
      </c>
      <c r="J11">
        <f ca="1">Distances!J11/80</f>
        <v>0.5757742827438983</v>
      </c>
      <c r="K11">
        <f>Distances!K11/80</f>
        <v>0</v>
      </c>
      <c r="L11">
        <f>Distances!L11/80</f>
        <v>0</v>
      </c>
      <c r="M11">
        <f>Distances!M11/80</f>
        <v>0</v>
      </c>
      <c r="N11">
        <f>Distances!N11/80</f>
        <v>0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3">
      <c r="A12">
        <f>Distances!A12/80</f>
        <v>0</v>
      </c>
      <c r="B12">
        <f>Distances!B12/80</f>
        <v>0</v>
      </c>
      <c r="C12">
        <f>Distances!C12/80</f>
        <v>0</v>
      </c>
      <c r="D12">
        <f>Distances!D12/80</f>
        <v>0</v>
      </c>
      <c r="E12">
        <f>Distances!E12/80</f>
        <v>0</v>
      </c>
      <c r="F12">
        <f>Distances!F12/80</f>
        <v>0</v>
      </c>
      <c r="G12">
        <f>Distances!G12/80</f>
        <v>0</v>
      </c>
      <c r="H12">
        <f>Distances!H12/80</f>
        <v>0</v>
      </c>
      <c r="I12">
        <f>Distances!I12/80</f>
        <v>0</v>
      </c>
      <c r="J12">
        <f>Distances!J12/80</f>
        <v>0</v>
      </c>
      <c r="K12">
        <f>Distances!K12/80</f>
        <v>0</v>
      </c>
      <c r="L12">
        <f>Distances!L12/80</f>
        <v>0</v>
      </c>
      <c r="M12">
        <f>Distances!M12/80</f>
        <v>0</v>
      </c>
      <c r="N12">
        <f>Distances!N12/80</f>
        <v>0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3">
      <c r="A13">
        <f>Distances!A13/80</f>
        <v>0</v>
      </c>
      <c r="B13">
        <f>Distances!B13/80</f>
        <v>0</v>
      </c>
      <c r="C13">
        <f>Distances!C13/80</f>
        <v>0</v>
      </c>
      <c r="D13">
        <f>Distances!D13/80</f>
        <v>0</v>
      </c>
      <c r="E13">
        <f>Distances!E13/80</f>
        <v>0</v>
      </c>
      <c r="F13">
        <f>Distances!F13/80</f>
        <v>0</v>
      </c>
      <c r="G13">
        <f>Distances!G13/80</f>
        <v>0</v>
      </c>
      <c r="H13">
        <f>Distances!H13/80</f>
        <v>0</v>
      </c>
      <c r="I13">
        <f>Distances!I13/80</f>
        <v>0</v>
      </c>
      <c r="J13">
        <f>Distances!J13/80</f>
        <v>0</v>
      </c>
      <c r="K13">
        <f>Distances!K13/80</f>
        <v>0</v>
      </c>
      <c r="L13">
        <f>Distances!L13/80</f>
        <v>0</v>
      </c>
      <c r="M13">
        <f>Distances!M13/80</f>
        <v>0</v>
      </c>
      <c r="N13">
        <f>Distances!N13/80</f>
        <v>0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3">
      <c r="A14">
        <f>Distances!A14/80</f>
        <v>0</v>
      </c>
      <c r="B14">
        <f>Distances!B14/80</f>
        <v>0</v>
      </c>
      <c r="C14">
        <f>Distances!C14/80</f>
        <v>0</v>
      </c>
      <c r="D14">
        <f>Distances!D14/80</f>
        <v>0</v>
      </c>
      <c r="E14">
        <f>Distances!E14/80</f>
        <v>0</v>
      </c>
      <c r="F14">
        <f>Distances!F14/80</f>
        <v>0</v>
      </c>
      <c r="G14">
        <f>Distances!G14/80</f>
        <v>0</v>
      </c>
      <c r="H14">
        <f>Distances!H14/80</f>
        <v>0</v>
      </c>
      <c r="I14">
        <f>Distances!I14/80</f>
        <v>0</v>
      </c>
      <c r="J14">
        <f>Distances!J14/80</f>
        <v>0</v>
      </c>
      <c r="K14">
        <f>Distances!K14/80</f>
        <v>0</v>
      </c>
      <c r="L14">
        <f>Distances!L14/80</f>
        <v>0</v>
      </c>
      <c r="M14">
        <f>Distances!M14/80</f>
        <v>0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3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3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3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2020-08-15T11:49:41Z</dcterms:modified>
</cp:coreProperties>
</file>