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3990C160-C994-4BB1-8A1C-486C483F73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'1D'!$C$2:$C$6</definedName>
    <definedName name="Distances">Distances!$A$1:$K$11</definedName>
    <definedName name="Locations">'1D'!$F$2:$F$12</definedName>
    <definedName name="PalletCapacity">'1D'!$E$2:$E$6</definedName>
    <definedName name="Stores">'1D'!$F$3:$F$11</definedName>
    <definedName name="TimeCost">'1D'!$D$2:$D$6</definedName>
    <definedName name="Times">Times!$A$1:$K$11</definedName>
    <definedName name="Vehicles">'1D'!$A$2:$A$6</definedName>
    <definedName name="VehicleTypes">'1D'!$B$2:$B$6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K11" i="1"/>
  <c r="K1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D8" i="4"/>
  <c r="L8" i="4"/>
  <c r="L10" i="4"/>
  <c r="D12" i="4"/>
  <c r="L12" i="4"/>
  <c r="H13" i="4"/>
  <c r="D14" i="4"/>
  <c r="A11" i="4"/>
  <c r="A13" i="4"/>
  <c r="F12" i="4"/>
  <c r="J13" i="4"/>
  <c r="L13" i="4"/>
  <c r="H14" i="4"/>
  <c r="K5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L2" i="3" a="1"/>
  <c r="L2" i="3" s="1"/>
  <c r="P15" i="3"/>
  <c r="P16" i="3" s="1"/>
  <c r="G3" i="3"/>
  <c r="J2" i="1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<sst xmlns="http://schemas.openxmlformats.org/spreadsheetml/2006/main" count="40" uniqueCount="37">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</sst>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-90.695378282915883</c:v>
                </c:pt>
                <c:pt idx="2">
                  <c:v>-18.18325582554607</c:v>
                </c:pt>
                <c:pt idx="3">
                  <c:v>98.95771946888901</c:v>
                </c:pt>
                <c:pt idx="4">
                  <c:v>40.24870651043355</c:v>
                </c:pt>
                <c:pt idx="5">
                  <c:v>-5.0562976160313724</c:v>
                </c:pt>
                <c:pt idx="6">
                  <c:v>-20.489427768808227</c:v>
                </c:pt>
                <c:pt idx="7">
                  <c:v>52.195123565734121</c:v>
                </c:pt>
                <c:pt idx="8">
                  <c:v>28.417784625097696</c:v>
                </c:pt>
                <c:pt idx="9">
                  <c:v>-3.0138419565027164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-45.611558697826865</c:v>
                </c:pt>
                <c:pt idx="2">
                  <c:v>-70.129807668129502</c:v>
                </c:pt>
                <c:pt idx="3">
                  <c:v>84.528398963783786</c:v>
                </c:pt>
                <c:pt idx="4">
                  <c:v>41.854371217320164</c:v>
                </c:pt>
                <c:pt idx="5">
                  <c:v>44.431729088740269</c:v>
                </c:pt>
                <c:pt idx="6">
                  <c:v>-0.41490176856223115</c:v>
                </c:pt>
                <c:pt idx="7">
                  <c:v>-1.2520820814511069</c:v>
                </c:pt>
                <c:pt idx="8">
                  <c:v>33.773329464718643</c:v>
                </c:pt>
                <c:pt idx="9">
                  <c:v>-12.129673150252174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F9" sqref="F9"/>
    </sheetView>
  </sheetViews>
  <sheetFormatPr defaultRowHeight="14.4" x14ac:dyDescent="0.3"/>
  <cols>
    <col min="1" max="1" width="7.6640625" bestFit="1" customWidth="1"/>
    <col min="2" max="2" width="8.88671875" bestFit="1" customWidth="1"/>
    <col min="3" max="3" width="12.88671875" bestFit="1" customWidth="1"/>
    <col min="4" max="4" width="9.6640625" style="8" bestFit="1" customWidth="1"/>
    <col min="5" max="5" width="7" style="2" bestFit="1" customWidth="1"/>
    <col min="6" max="6" width="12.88671875" bestFit="1" customWidth="1"/>
    <col min="7" max="8" width="12.88671875" customWidth="1"/>
    <col min="9" max="9" width="8.44140625" bestFit="1" customWidth="1"/>
    <col min="10" max="10" width="12.5546875" bestFit="1" customWidth="1"/>
    <col min="11" max="11" width="11.6640625" bestFit="1" customWidth="1"/>
    <col min="12" max="12" width="8.33203125" customWidth="1"/>
    <col min="15" max="15" width="24" bestFit="1" customWidth="1"/>
    <col min="18" max="18" width="14.44140625" bestFit="1" customWidth="1"/>
    <col min="19" max="19" width="12.5546875" bestFit="1" customWidth="1"/>
    <col min="20" max="20" width="9.44140625" customWidth="1"/>
    <col min="21" max="21" width="8.44140625" bestFit="1" customWidth="1"/>
    <col min="22" max="22" width="5.44140625" customWidth="1"/>
    <col min="23" max="23" width="5.5546875" customWidth="1"/>
    <col min="24" max="24" width="8.44140625" bestFit="1" customWidth="1"/>
    <col min="25" max="25" width="12.5546875" bestFit="1" customWidth="1"/>
    <col min="26" max="26" width="12" bestFit="1" customWidth="1"/>
  </cols>
  <sheetData>
    <row r="1" spans="1:21" x14ac:dyDescent="0.3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3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1.4328327844674147</v>
      </c>
      <c r="D2" s="8">
        <f ca="1"/>
        <v>7.1061160460545825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1" ca="1">_xlfn.RANDARRAY(P2+1,1,P7,P6,FALSE)</f>
        <v>1.9989372138363742E-2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0.96997489686971883</v>
      </c>
      <c r="T2" cm="1">
        <f t="array" aca="1" ref="T2:T4" ca="1">_xlfn.RANDARRAY(P8,1,P12,P11,FALSE)</f>
        <v>10.479115079660669</v>
      </c>
      <c r="U2">
        <v>16</v>
      </c>
    </row>
    <row r="3" spans="1:21" x14ac:dyDescent="0.3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1.4328327844674147</v>
      </c>
      <c r="D3" s="8">
        <f ca="1"/>
        <v>7.1061160460545825</v>
      </c>
      <c r="E3" s="2">
        <f ca="1"/>
        <v>22</v>
      </c>
      <c r="F3">
        <v>1</v>
      </c>
      <c r="G3" cm="1">
        <f t="array" aca="1" ref="G3:H11" ca="1">_xlfn.RANDARRAY(P2,2,P4,P3,FALSE)</f>
        <v>-90.695378282915883</v>
      </c>
      <c r="H3">
        <f ca="1"/>
        <v>-45.611558697826865</v>
      </c>
      <c r="I3" cm="1">
        <f t="array" aca="1" ref="I3:I11" ca="1">_xlfn.RANDARRAY(P2,1,1,ROUNDUP((P14/P2),0),TRUE)</f>
        <v>11</v>
      </c>
      <c r="J3">
        <f ca="1">IF(RAND()&lt;$P$5,RANDBETWEEN(5,23), 0)</f>
        <v>0</v>
      </c>
      <c r="K3">
        <f ca="1">IF(J3=0,24,J3+1)</f>
        <v>24</v>
      </c>
      <c r="L3">
        <f ca="1"/>
        <v>1.7195436718003027E-2</v>
      </c>
      <c r="O3" s="1" t="s">
        <v>14</v>
      </c>
      <c r="P3">
        <v>100</v>
      </c>
      <c r="R3" t="s">
        <v>30</v>
      </c>
      <c r="S3">
        <f ca="1"/>
        <v>1.4328327844674147</v>
      </c>
      <c r="T3">
        <f ca="1"/>
        <v>7.1061160460545825</v>
      </c>
      <c r="U3">
        <v>22</v>
      </c>
    </row>
    <row r="4" spans="1:21" x14ac:dyDescent="0.3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0.96997489686971883</v>
      </c>
      <c r="D4" s="8">
        <f ca="1"/>
        <v>10.479115079660669</v>
      </c>
      <c r="E4" s="2">
        <f ca="1"/>
        <v>16</v>
      </c>
      <c r="F4">
        <v>2</v>
      </c>
      <c r="G4">
        <f ca="1"/>
        <v>-18.18325582554607</v>
      </c>
      <c r="H4">
        <f ca="1"/>
        <v>-70.129807668129502</v>
      </c>
      <c r="I4">
        <f ca="1"/>
        <v>10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2.8413427524884682E-2</v>
      </c>
      <c r="O4" s="1" t="s">
        <v>15</v>
      </c>
      <c r="P4">
        <v>-100</v>
      </c>
      <c r="R4" t="s">
        <v>31</v>
      </c>
      <c r="S4">
        <f ca="1"/>
        <v>0.80414061658691094</v>
      </c>
      <c r="T4">
        <f ca="1"/>
        <v>11.975104039060236</v>
      </c>
      <c r="U4">
        <v>30</v>
      </c>
    </row>
    <row r="5" spans="1:21" x14ac:dyDescent="0.3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0.96997489686971883</v>
      </c>
      <c r="D5" s="8">
        <f ca="1"/>
        <v>10.479115079660669</v>
      </c>
      <c r="E5" s="2">
        <f ca="1"/>
        <v>16</v>
      </c>
      <c r="F5">
        <v>3</v>
      </c>
      <c r="G5">
        <f ca="1"/>
        <v>98.95771946888901</v>
      </c>
      <c r="H5">
        <f ca="1"/>
        <v>84.528398963783786</v>
      </c>
      <c r="I5">
        <f ca="1"/>
        <v>1</v>
      </c>
      <c r="J5">
        <f t="shared" ca="1" si="0"/>
        <v>0</v>
      </c>
      <c r="K5">
        <f t="shared" ca="1" si="1"/>
        <v>24</v>
      </c>
      <c r="L5">
        <f ca="1"/>
        <v>7.0893672630453597E-2</v>
      </c>
      <c r="O5" s="1" t="s">
        <v>23</v>
      </c>
      <c r="P5" s="5">
        <f ca="1">COUNT(E:E)/P2/2</f>
        <v>0.27777777777777779</v>
      </c>
      <c r="R5" s="6"/>
    </row>
    <row r="6" spans="1:21" x14ac:dyDescent="0.3">
      <c r="A6" t="s">
        <v>36</v>
      </c>
      <c r="B6" t="str">
        <f ca="1">OFFSET($R$1,RANDBETWEEN(1,$P$8),0)</f>
        <v>8 metre</v>
      </c>
      <c r="C6" cm="1">
        <f t="array" aca="1" ref="C6:E6" ca="1">_xlfn.XLOOKUP(B6,OFFSET($R$2,0,0,$P$8,1),OFFSET($S$2,0,0,$P$8,3))</f>
        <v>1.4328327844674147</v>
      </c>
      <c r="D6" s="8">
        <f ca="1"/>
        <v>7.1061160460545825</v>
      </c>
      <c r="E6" s="2">
        <f ca="1"/>
        <v>22</v>
      </c>
      <c r="F6">
        <v>4</v>
      </c>
      <c r="G6">
        <f ca="1"/>
        <v>40.24870651043355</v>
      </c>
      <c r="H6">
        <f ca="1"/>
        <v>41.854371217320164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8.722616079771181E-2</v>
      </c>
      <c r="O6" s="1" t="s">
        <v>25</v>
      </c>
      <c r="P6">
        <f>10/60</f>
        <v>0.16666666666666666</v>
      </c>
      <c r="R6" s="6"/>
    </row>
    <row r="7" spans="1:21" x14ac:dyDescent="0.3">
      <c r="F7">
        <v>5</v>
      </c>
      <c r="G7">
        <f ca="1"/>
        <v>-5.0562976160313724</v>
      </c>
      <c r="H7">
        <f ca="1"/>
        <v>44.431729088740269</v>
      </c>
      <c r="I7">
        <f ca="1"/>
        <v>5</v>
      </c>
      <c r="J7">
        <f t="shared" ca="1" si="0"/>
        <v>8</v>
      </c>
      <c r="K7">
        <f t="shared" ref="K7" ca="1" si="2">IF(J7=0,24,J7+1)</f>
        <v>9</v>
      </c>
      <c r="L7">
        <f ca="1"/>
        <v>2.5410739596571558E-2</v>
      </c>
      <c r="O7" s="1" t="s">
        <v>24</v>
      </c>
      <c r="P7">
        <f>1/60</f>
        <v>1.6666666666666666E-2</v>
      </c>
    </row>
    <row r="8" spans="1:21" x14ac:dyDescent="0.3">
      <c r="F8">
        <v>6</v>
      </c>
      <c r="G8">
        <f ca="1"/>
        <v>-20.489427768808227</v>
      </c>
      <c r="H8">
        <f ca="1"/>
        <v>-0.41490176856223115</v>
      </c>
      <c r="I8">
        <f ca="1"/>
        <v>6</v>
      </c>
      <c r="J8">
        <f t="shared" ca="1" si="0"/>
        <v>22</v>
      </c>
      <c r="K8">
        <f t="shared" ref="K8:K11" ca="1" si="3">IF(J8=0,24,J8+1)</f>
        <v>23</v>
      </c>
      <c r="L8">
        <f ca="1"/>
        <v>0.14867128800331322</v>
      </c>
      <c r="O8" s="1" t="s">
        <v>32</v>
      </c>
      <c r="P8">
        <v>3</v>
      </c>
    </row>
    <row r="9" spans="1:21" x14ac:dyDescent="0.3">
      <c r="F9">
        <v>7</v>
      </c>
      <c r="G9">
        <f ca="1"/>
        <v>52.195123565734121</v>
      </c>
      <c r="H9">
        <f ca="1"/>
        <v>-1.2520820814511069</v>
      </c>
      <c r="I9">
        <f ca="1"/>
        <v>5</v>
      </c>
      <c r="J9">
        <f t="shared" ca="1" si="0"/>
        <v>0</v>
      </c>
      <c r="K9">
        <f t="shared" ca="1" si="3"/>
        <v>24</v>
      </c>
      <c r="L9">
        <f ca="1"/>
        <v>0.12795610459872153</v>
      </c>
      <c r="O9" s="1" t="s">
        <v>20</v>
      </c>
      <c r="P9">
        <v>1.5</v>
      </c>
    </row>
    <row r="10" spans="1:21" x14ac:dyDescent="0.3">
      <c r="F10">
        <v>8</v>
      </c>
      <c r="G10">
        <f ca="1"/>
        <v>28.417784625097696</v>
      </c>
      <c r="H10">
        <f ca="1"/>
        <v>33.773329464718643</v>
      </c>
      <c r="I10">
        <f ca="1"/>
        <v>7</v>
      </c>
      <c r="J10">
        <f t="shared" ca="1" si="0"/>
        <v>0</v>
      </c>
      <c r="K10">
        <f t="shared" ca="1" si="3"/>
        <v>24</v>
      </c>
      <c r="L10">
        <f ca="1"/>
        <v>0.12853436410013797</v>
      </c>
      <c r="O10" s="1" t="s">
        <v>19</v>
      </c>
      <c r="P10">
        <v>0.7</v>
      </c>
    </row>
    <row r="11" spans="1:21" x14ac:dyDescent="0.3">
      <c r="F11">
        <v>9</v>
      </c>
      <c r="G11">
        <f ca="1"/>
        <v>-3.0138419565027164</v>
      </c>
      <c r="H11">
        <f ca="1"/>
        <v>-12.129673150252174</v>
      </c>
      <c r="I11">
        <f ca="1"/>
        <v>9</v>
      </c>
      <c r="J11">
        <f t="shared" ca="1" si="0"/>
        <v>0</v>
      </c>
      <c r="K11">
        <f t="shared" ca="1" si="3"/>
        <v>24</v>
      </c>
      <c r="L11">
        <f ca="1"/>
        <v>0.12600120217412428</v>
      </c>
      <c r="O11" s="1" t="s">
        <v>21</v>
      </c>
      <c r="P11">
        <v>15</v>
      </c>
    </row>
    <row r="12" spans="1:21" x14ac:dyDescent="0.3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3">
      <c r="O14" s="1" t="s">
        <v>18</v>
      </c>
      <c r="P14">
        <f ca="1">SUM(E:E)</f>
        <v>98</v>
      </c>
    </row>
    <row r="15" spans="1:21" x14ac:dyDescent="0.3">
      <c r="O15" s="1" t="s">
        <v>26</v>
      </c>
      <c r="P15">
        <f ca="1">SUM(I:I)</f>
        <v>57</v>
      </c>
    </row>
    <row r="16" spans="1:21" x14ac:dyDescent="0.3">
      <c r="P16" s="5">
        <f ca="1">P15/P14</f>
        <v>0.58163265306122447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4.4" x14ac:dyDescent="0.3"/>
  <sheetData>
    <row r="1" spans="1:11" x14ac:dyDescent="0.3">
      <c r="A1">
        <f>SQRT(('1D'!$G$2-'1D'!$G2)^2+('1D'!$H$2-'1D'!$H2)^2)</f>
        <v>0</v>
      </c>
      <c r="B1">
        <f ca="1">SQRT(('1D'!$G$3-'1D'!$G2)^2+('1D'!$H$3-'1D'!$H2)^2)</f>
        <v>101.51879593812426</v>
      </c>
      <c r="C1">
        <f ca="1">SQRT(('1D'!$G$4-'1D'!$G2)^2+('1D'!$H$4-'1D'!$H2)^2)</f>
        <v>72.44874544107779</v>
      </c>
      <c r="D1">
        <f ca="1">SQRT(('1D'!$G$5-'1D'!$G2)^2+('1D'!$H$5-'1D'!$H2)^2)</f>
        <v>130.14484420776699</v>
      </c>
      <c r="E1">
        <f ca="1">SQRT(('1D'!$G$6-'1D'!$G2)^2+('1D'!$H$6-'1D'!$H2)^2)</f>
        <v>58.066744060264433</v>
      </c>
      <c r="F1">
        <f ca="1">SQRT(('1D'!$G$7-'1D'!$G2)^2+('1D'!$H$7-'1D'!$H2)^2)</f>
        <v>44.718505066662196</v>
      </c>
      <c r="G1">
        <f ca="1">SQRT(('1D'!$G$8-'1D'!$G2)^2+('1D'!$H$8-'1D'!$H2)^2)</f>
        <v>20.493628126097285</v>
      </c>
      <c r="H1">
        <f ca="1">SQRT(('1D'!$G$9-'1D'!$G2)^2+('1D'!$H$9-'1D'!$H2)^2)</f>
        <v>52.210139183696349</v>
      </c>
      <c r="I1">
        <f ca="1">SQRT(('1D'!$G$10-'1D'!$G2)^2+('1D'!$H$10-'1D'!$H2)^2)</f>
        <v>44.138512278178013</v>
      </c>
      <c r="J1">
        <f ca="1">SQRT(('1D'!$G$11-'1D'!$G2)^2+('1D'!$H$11-'1D'!$H2)^2)</f>
        <v>12.498488471440242</v>
      </c>
      <c r="K1">
        <f>SQRT(('1D'!$G$12-'1D'!$G2)^2+('1D'!$H$12-'1D'!$H2)^2)</f>
        <v>0</v>
      </c>
    </row>
    <row r="2" spans="1:11" x14ac:dyDescent="0.3">
      <c r="A2">
        <f ca="1">SQRT(('1D'!$G$2-'1D'!$G3)^2+('1D'!$H$2-'1D'!$H3)^2)</f>
        <v>101.51879593812426</v>
      </c>
      <c r="B2">
        <f ca="1">SQRT(('1D'!$G$3-'1D'!$G3)^2+('1D'!$H$3-'1D'!$H3)^2)</f>
        <v>0</v>
      </c>
      <c r="C2">
        <f ca="1">SQRT(('1D'!$G$4-'1D'!$G3)^2+('1D'!$H$4-'1D'!$H3)^2)</f>
        <v>76.545100665178708</v>
      </c>
      <c r="D2">
        <f ca="1">SQRT(('1D'!$G$5-'1D'!$G3)^2+('1D'!$H$5-'1D'!$H3)^2)</f>
        <v>230.01023035295947</v>
      </c>
      <c r="E2">
        <f ca="1">SQRT(('1D'!$G$6-'1D'!$G3)^2+('1D'!$H$6-'1D'!$H3)^2)</f>
        <v>157.4694962152648</v>
      </c>
      <c r="F2">
        <f ca="1">SQRT(('1D'!$G$7-'1D'!$G3)^2+('1D'!$H$7-'1D'!$H3)^2)</f>
        <v>124.26522366649368</v>
      </c>
      <c r="G2">
        <f ca="1">SQRT(('1D'!$G$8-'1D'!$G3)^2+('1D'!$H$8-'1D'!$H3)^2)</f>
        <v>83.496187249304853</v>
      </c>
      <c r="H2">
        <f ca="1">SQRT(('1D'!$G$9-'1D'!$G3)^2+('1D'!$H$9-'1D'!$H3)^2)</f>
        <v>149.61770845804929</v>
      </c>
      <c r="I2">
        <f ca="1">SQRT(('1D'!$G$10-'1D'!$G3)^2+('1D'!$H$10-'1D'!$H3)^2)</f>
        <v>143.14295667803862</v>
      </c>
      <c r="J2">
        <f ca="1">SQRT(('1D'!$G$11-'1D'!$G3)^2+('1D'!$H$11-'1D'!$H3)^2)</f>
        <v>93.85674441605677</v>
      </c>
      <c r="K2">
        <f ca="1">SQRT(('1D'!$G$12-'1D'!$G3)^2+('1D'!$H$12-'1D'!$H3)^2)</f>
        <v>101.51879593812426</v>
      </c>
    </row>
    <row r="3" spans="1:11" x14ac:dyDescent="0.3">
      <c r="A3">
        <f ca="1">SQRT(('1D'!$G$2-'1D'!$G4)^2+('1D'!$H$2-'1D'!$H4)^2)</f>
        <v>72.44874544107779</v>
      </c>
      <c r="B3">
        <f ca="1">SQRT(('1D'!$G$3-'1D'!$G4)^2+('1D'!$H$3-'1D'!$H4)^2)</f>
        <v>76.545100665178708</v>
      </c>
      <c r="C3">
        <f ca="1">SQRT(('1D'!$G$4-'1D'!$G4)^2+('1D'!$H$4-'1D'!$H4)^2)</f>
        <v>0</v>
      </c>
      <c r="D3">
        <f ca="1">SQRT(('1D'!$G$5-'1D'!$G4)^2+('1D'!$H$5-'1D'!$H4)^2)</f>
        <v>194.0133216341884</v>
      </c>
      <c r="E3">
        <f ca="1">SQRT(('1D'!$G$6-'1D'!$G4)^2+('1D'!$H$6-'1D'!$H4)^2)</f>
        <v>126.31211558311314</v>
      </c>
      <c r="F3">
        <f ca="1">SQRT(('1D'!$G$7-'1D'!$G4)^2+('1D'!$H$7-'1D'!$H4)^2)</f>
        <v>115.31115616422363</v>
      </c>
      <c r="G3">
        <f ca="1">SQRT(('1D'!$G$8-'1D'!$G4)^2+('1D'!$H$8-'1D'!$H4)^2)</f>
        <v>69.753039601277649</v>
      </c>
      <c r="H3">
        <f ca="1">SQRT(('1D'!$G$9-'1D'!$G4)^2+('1D'!$H$9-'1D'!$H4)^2)</f>
        <v>98.474653427857987</v>
      </c>
      <c r="I3">
        <f ca="1">SQRT(('1D'!$G$10-'1D'!$G4)^2+('1D'!$H$10-'1D'!$H4)^2)</f>
        <v>113.87501427938432</v>
      </c>
      <c r="J3">
        <f ca="1">SQRT(('1D'!$G$11-'1D'!$G4)^2+('1D'!$H$11-'1D'!$H4)^2)</f>
        <v>59.951036031266298</v>
      </c>
      <c r="K3">
        <f ca="1">SQRT(('1D'!$G$12-'1D'!$G4)^2+('1D'!$H$12-'1D'!$H4)^2)</f>
        <v>72.44874544107779</v>
      </c>
    </row>
    <row r="4" spans="1:11" x14ac:dyDescent="0.3">
      <c r="A4">
        <f ca="1">SQRT(('1D'!$G$2-'1D'!$G5)^2+('1D'!$H$2-'1D'!$H5)^2)</f>
        <v>130.14484420776699</v>
      </c>
      <c r="B4">
        <f ca="1">SQRT(('1D'!$G$3-'1D'!$G5)^2+('1D'!$H$3-'1D'!$H5)^2)</f>
        <v>230.01023035295947</v>
      </c>
      <c r="C4">
        <f ca="1">SQRT(('1D'!$G$4-'1D'!$G5)^2+('1D'!$H$4-'1D'!$H5)^2)</f>
        <v>194.0133216341884</v>
      </c>
      <c r="D4">
        <f ca="1">SQRT(('1D'!$G$5-'1D'!$G5)^2+('1D'!$H$5-'1D'!$H5)^2)</f>
        <v>0</v>
      </c>
      <c r="E4">
        <f ca="1">SQRT(('1D'!$G$6-'1D'!$G5)^2+('1D'!$H$6-'1D'!$H5)^2)</f>
        <v>72.579755074414777</v>
      </c>
      <c r="F4">
        <f ca="1">SQRT(('1D'!$G$7-'1D'!$G5)^2+('1D'!$H$7-'1D'!$H5)^2)</f>
        <v>111.47492401975582</v>
      </c>
      <c r="G4">
        <f ca="1">SQRT(('1D'!$G$8-'1D'!$G5)^2+('1D'!$H$8-'1D'!$H5)^2)</f>
        <v>146.57075193410824</v>
      </c>
      <c r="H4">
        <f ca="1">SQRT(('1D'!$G$9-'1D'!$G5)^2+('1D'!$H$9-'1D'!$H5)^2)</f>
        <v>97.698676060393268</v>
      </c>
      <c r="I4">
        <f ca="1">SQRT(('1D'!$G$10-'1D'!$G5)^2+('1D'!$H$10-'1D'!$H5)^2)</f>
        <v>86.902010837616743</v>
      </c>
      <c r="J4">
        <f ca="1">SQRT(('1D'!$G$11-'1D'!$G5)^2+('1D'!$H$11-'1D'!$H5)^2)</f>
        <v>140.50260582755971</v>
      </c>
      <c r="K4">
        <f ca="1">SQRT(('1D'!$G$12-'1D'!$G5)^2+('1D'!$H$12-'1D'!$H5)^2)</f>
        <v>130.14484420776699</v>
      </c>
    </row>
    <row r="5" spans="1:11" x14ac:dyDescent="0.3">
      <c r="A5">
        <f ca="1">SQRT(('1D'!$G$2-'1D'!$G6)^2+('1D'!$H$2-'1D'!$H6)^2)</f>
        <v>58.066744060264433</v>
      </c>
      <c r="B5">
        <f ca="1">SQRT(('1D'!$G$3-'1D'!$G6)^2+('1D'!$H$3-'1D'!$H6)^2)</f>
        <v>157.4694962152648</v>
      </c>
      <c r="C5">
        <f ca="1">SQRT(('1D'!$G$4-'1D'!$G6)^2+('1D'!$H$4-'1D'!$H6)^2)</f>
        <v>126.31211558311314</v>
      </c>
      <c r="D5">
        <f ca="1">SQRT(('1D'!$G$5-'1D'!$G6)^2+('1D'!$H$5-'1D'!$H6)^2)</f>
        <v>72.579755074414777</v>
      </c>
      <c r="E5">
        <f ca="1">SQRT(('1D'!$G$6-'1D'!$G6)^2+('1D'!$H$6-'1D'!$H6)^2)</f>
        <v>0</v>
      </c>
      <c r="F5">
        <f ca="1">SQRT(('1D'!$G$7-'1D'!$G6)^2+('1D'!$H$7-'1D'!$H6)^2)</f>
        <v>45.378256604858393</v>
      </c>
      <c r="G5">
        <f ca="1">SQRT(('1D'!$G$8-'1D'!$G6)^2+('1D'!$H$8-'1D'!$H6)^2)</f>
        <v>73.998732384266233</v>
      </c>
      <c r="H5">
        <f ca="1">SQRT(('1D'!$G$9-'1D'!$G6)^2+('1D'!$H$9-'1D'!$H6)^2)</f>
        <v>44.731232896694507</v>
      </c>
      <c r="I5">
        <f ca="1">SQRT(('1D'!$G$10-'1D'!$G6)^2+('1D'!$H$10-'1D'!$H6)^2)</f>
        <v>14.327384564679207</v>
      </c>
      <c r="J5">
        <f ca="1">SQRT(('1D'!$G$11-'1D'!$G6)^2+('1D'!$H$11-'1D'!$H6)^2)</f>
        <v>69.1803812228151</v>
      </c>
      <c r="K5">
        <f ca="1">SQRT(('1D'!$G$12-'1D'!$G6)^2+('1D'!$H$12-'1D'!$H6)^2)</f>
        <v>58.066744060264433</v>
      </c>
    </row>
    <row r="6" spans="1:11" x14ac:dyDescent="0.3">
      <c r="A6">
        <f ca="1">SQRT(('1D'!$G$2-'1D'!$G7)^2+('1D'!$H$2-'1D'!$H7)^2)</f>
        <v>44.718505066662196</v>
      </c>
      <c r="B6">
        <f ca="1">SQRT(('1D'!$G$3-'1D'!$G7)^2+('1D'!$H$3-'1D'!$H7)^2)</f>
        <v>124.26522366649368</v>
      </c>
      <c r="C6">
        <f ca="1">SQRT(('1D'!$G$4-'1D'!$G7)^2+('1D'!$H$4-'1D'!$H7)^2)</f>
        <v>115.31115616422363</v>
      </c>
      <c r="D6">
        <f ca="1">SQRT(('1D'!$G$5-'1D'!$G7)^2+('1D'!$H$5-'1D'!$H7)^2)</f>
        <v>111.47492401975582</v>
      </c>
      <c r="E6">
        <f ca="1">SQRT(('1D'!$G$6-'1D'!$G7)^2+('1D'!$H$6-'1D'!$H7)^2)</f>
        <v>45.378256604858393</v>
      </c>
      <c r="F6">
        <f ca="1">SQRT(('1D'!$G$7-'1D'!$G7)^2+('1D'!$H$7-'1D'!$H7)^2)</f>
        <v>0</v>
      </c>
      <c r="G6">
        <f ca="1">SQRT(('1D'!$G$8-'1D'!$G7)^2+('1D'!$H$8-'1D'!$H7)^2)</f>
        <v>47.427858960359018</v>
      </c>
      <c r="H6">
        <f ca="1">SQRT(('1D'!$G$9-'1D'!$G7)^2+('1D'!$H$9-'1D'!$H7)^2)</f>
        <v>73.244356986498346</v>
      </c>
      <c r="I6">
        <f ca="1">SQRT(('1D'!$G$10-'1D'!$G7)^2+('1D'!$H$10-'1D'!$H7)^2)</f>
        <v>35.129982414331167</v>
      </c>
      <c r="J6">
        <f ca="1">SQRT(('1D'!$G$11-'1D'!$G7)^2+('1D'!$H$11-'1D'!$H7)^2)</f>
        <v>56.598267185155414</v>
      </c>
      <c r="K6">
        <f ca="1">SQRT(('1D'!$G$12-'1D'!$G7)^2+('1D'!$H$12-'1D'!$H7)^2)</f>
        <v>44.718505066662196</v>
      </c>
    </row>
    <row r="7" spans="1:11" x14ac:dyDescent="0.3">
      <c r="A7">
        <f ca="1">SQRT(('1D'!$G$2-'1D'!$G8)^2+('1D'!$H$2-'1D'!$H8)^2)</f>
        <v>20.493628126097285</v>
      </c>
      <c r="B7">
        <f ca="1">SQRT(('1D'!$G$3-'1D'!$G8)^2+('1D'!$H$3-'1D'!$H8)^2)</f>
        <v>83.496187249304853</v>
      </c>
      <c r="C7">
        <f ca="1">SQRT(('1D'!$G$4-'1D'!$G8)^2+('1D'!$H$4-'1D'!$H8)^2)</f>
        <v>69.753039601277649</v>
      </c>
      <c r="D7">
        <f ca="1">SQRT(('1D'!$G$5-'1D'!$G8)^2+('1D'!$H$5-'1D'!$H8)^2)</f>
        <v>146.57075193410824</v>
      </c>
      <c r="E7">
        <f ca="1">SQRT(('1D'!$G$6-'1D'!$G8)^2+('1D'!$H$6-'1D'!$H8)^2)</f>
        <v>73.998732384266233</v>
      </c>
      <c r="F7">
        <f ca="1">SQRT(('1D'!$G$7-'1D'!$G8)^2+('1D'!$H$7-'1D'!$H8)^2)</f>
        <v>47.427858960359018</v>
      </c>
      <c r="G7">
        <f ca="1">SQRT(('1D'!$G$8-'1D'!$G8)^2+('1D'!$H$8-'1D'!$H8)^2)</f>
        <v>0</v>
      </c>
      <c r="H7">
        <f ca="1">SQRT(('1D'!$G$9-'1D'!$G8)^2+('1D'!$H$9-'1D'!$H8)^2)</f>
        <v>72.689372494058659</v>
      </c>
      <c r="I7">
        <f ca="1">SQRT(('1D'!$G$10-'1D'!$G8)^2+('1D'!$H$10-'1D'!$H8)^2)</f>
        <v>59.672025095541265</v>
      </c>
      <c r="J7">
        <f ca="1">SQRT(('1D'!$G$11-'1D'!$G8)^2+('1D'!$H$11-'1D'!$H8)^2)</f>
        <v>21.038820499460403</v>
      </c>
      <c r="K7">
        <f ca="1">SQRT(('1D'!$G$12-'1D'!$G8)^2+('1D'!$H$12-'1D'!$H8)^2)</f>
        <v>20.493628126097285</v>
      </c>
    </row>
    <row r="8" spans="1:11" x14ac:dyDescent="0.3">
      <c r="A8">
        <f ca="1">SQRT(('1D'!$G$2-'1D'!$G9)^2+('1D'!$H$2-'1D'!$H9)^2)</f>
        <v>52.210139183696349</v>
      </c>
      <c r="B8">
        <f ca="1">SQRT(('1D'!$G$3-'1D'!$G9)^2+('1D'!$H$3-'1D'!$H9)^2)</f>
        <v>149.61770845804929</v>
      </c>
      <c r="C8">
        <f ca="1">SQRT(('1D'!$G$4-'1D'!$G9)^2+('1D'!$H$4-'1D'!$H9)^2)</f>
        <v>98.474653427857987</v>
      </c>
      <c r="D8">
        <f ca="1">SQRT(('1D'!$G$5-'1D'!$G9)^2+('1D'!$H$5-'1D'!$H9)^2)</f>
        <v>97.698676060393268</v>
      </c>
      <c r="E8">
        <f ca="1">SQRT(('1D'!$G$6-'1D'!$G9)^2+('1D'!$H$6-'1D'!$H9)^2)</f>
        <v>44.731232896694507</v>
      </c>
      <c r="F8">
        <f ca="1">SQRT(('1D'!$G$7-'1D'!$G9)^2+('1D'!$H$7-'1D'!$H9)^2)</f>
        <v>73.244356986498346</v>
      </c>
      <c r="G8">
        <f ca="1">SQRT(('1D'!$G$8-'1D'!$G9)^2+('1D'!$H$8-'1D'!$H9)^2)</f>
        <v>72.689372494058659</v>
      </c>
      <c r="H8">
        <f ca="1">SQRT(('1D'!$G$9-'1D'!$G9)^2+('1D'!$H$9-'1D'!$H9)^2)</f>
        <v>0</v>
      </c>
      <c r="I8">
        <f ca="1">SQRT(('1D'!$G$10-'1D'!$G9)^2+('1D'!$H$10-'1D'!$H9)^2)</f>
        <v>42.333689906225594</v>
      </c>
      <c r="J8">
        <f ca="1">SQRT(('1D'!$G$11-'1D'!$G9)^2+('1D'!$H$11-'1D'!$H9)^2)</f>
        <v>56.270346200246514</v>
      </c>
      <c r="K8">
        <f ca="1">SQRT(('1D'!$G$12-'1D'!$G9)^2+('1D'!$H$12-'1D'!$H9)^2)</f>
        <v>52.210139183696349</v>
      </c>
    </row>
    <row r="9" spans="1:11" x14ac:dyDescent="0.3">
      <c r="A9">
        <f ca="1">SQRT(('1D'!$G$2-'1D'!$G10)^2+('1D'!$H$2-'1D'!$H10)^2)</f>
        <v>44.138512278178013</v>
      </c>
      <c r="B9">
        <f ca="1">SQRT(('1D'!$G$3-'1D'!$G10)^2+('1D'!$H$3-'1D'!$H10)^2)</f>
        <v>143.14295667803862</v>
      </c>
      <c r="C9">
        <f ca="1">SQRT(('1D'!$G$4-'1D'!$G10)^2+('1D'!$H$4-'1D'!$H10)^2)</f>
        <v>113.87501427938432</v>
      </c>
      <c r="D9">
        <f ca="1">SQRT(('1D'!$G$5-'1D'!$G10)^2+('1D'!$H$5-'1D'!$H10)^2)</f>
        <v>86.902010837616743</v>
      </c>
      <c r="E9">
        <f ca="1">SQRT(('1D'!$G$6-'1D'!$G10)^2+('1D'!$H$6-'1D'!$H10)^2)</f>
        <v>14.327384564679207</v>
      </c>
      <c r="F9">
        <f ca="1">SQRT(('1D'!$G$7-'1D'!$G10)^2+('1D'!$H$7-'1D'!$H10)^2)</f>
        <v>35.129982414331167</v>
      </c>
      <c r="G9">
        <f ca="1">SQRT(('1D'!$G$8-'1D'!$G10)^2+('1D'!$H$8-'1D'!$H10)^2)</f>
        <v>59.672025095541265</v>
      </c>
      <c r="H9">
        <f ca="1">SQRT(('1D'!$G$9-'1D'!$G10)^2+('1D'!$H$9-'1D'!$H10)^2)</f>
        <v>42.333689906225594</v>
      </c>
      <c r="I9">
        <f ca="1">SQRT(('1D'!$G$10-'1D'!$G10)^2+('1D'!$H$10-'1D'!$H10)^2)</f>
        <v>0</v>
      </c>
      <c r="J9">
        <f ca="1">SQRT(('1D'!$G$11-'1D'!$G10)^2+('1D'!$H$11-'1D'!$H10)^2)</f>
        <v>55.633018960282818</v>
      </c>
      <c r="K9">
        <f ca="1">SQRT(('1D'!$G$12-'1D'!$G10)^2+('1D'!$H$12-'1D'!$H10)^2)</f>
        <v>44.138512278178013</v>
      </c>
    </row>
    <row r="10" spans="1:11" x14ac:dyDescent="0.3">
      <c r="A10">
        <f ca="1">SQRT(('1D'!$G$2-'1D'!$G11)^2+('1D'!$H$2-'1D'!$H11)^2)</f>
        <v>12.498488471440242</v>
      </c>
      <c r="B10">
        <f ca="1">SQRT(('1D'!$G$3-'1D'!$G11)^2+('1D'!$H$3-'1D'!$H11)^2)</f>
        <v>93.85674441605677</v>
      </c>
      <c r="C10">
        <f ca="1">SQRT(('1D'!$G$4-'1D'!$G11)^2+('1D'!$H$4-'1D'!$H11)^2)</f>
        <v>59.951036031266298</v>
      </c>
      <c r="D10">
        <f ca="1">SQRT(('1D'!$G$5-'1D'!$G11)^2+('1D'!$H$5-'1D'!$H11)^2)</f>
        <v>140.50260582755971</v>
      </c>
      <c r="E10">
        <f ca="1">SQRT(('1D'!$G$6-'1D'!$G11)^2+('1D'!$H$6-'1D'!$H11)^2)</f>
        <v>69.1803812228151</v>
      </c>
      <c r="F10">
        <f ca="1">SQRT(('1D'!$G$7-'1D'!$G11)^2+('1D'!$H$7-'1D'!$H11)^2)</f>
        <v>56.598267185155414</v>
      </c>
      <c r="G10">
        <f ca="1">SQRT(('1D'!$G$8-'1D'!$G11)^2+('1D'!$H$8-'1D'!$H11)^2)</f>
        <v>21.038820499460403</v>
      </c>
      <c r="H10">
        <f ca="1">SQRT(('1D'!$G$9-'1D'!$G11)^2+('1D'!$H$9-'1D'!$H11)^2)</f>
        <v>56.270346200246514</v>
      </c>
      <c r="I10">
        <f ca="1">SQRT(('1D'!$G$10-'1D'!$G11)^2+('1D'!$H$10-'1D'!$H11)^2)</f>
        <v>55.633018960282818</v>
      </c>
      <c r="J10">
        <f ca="1">SQRT(('1D'!$G$11-'1D'!$G11)^2+('1D'!$H$11-'1D'!$H11)^2)</f>
        <v>0</v>
      </c>
      <c r="K10">
        <f ca="1">SQRT(('1D'!$G$12-'1D'!$G11)^2+('1D'!$H$12-'1D'!$H11)^2)</f>
        <v>12.498488471440242</v>
      </c>
    </row>
    <row r="11" spans="1:11" x14ac:dyDescent="0.3">
      <c r="A11">
        <f>SQRT(('1D'!$G$2-'1D'!$G12)^2+('1D'!$H$2-'1D'!$H12)^2)</f>
        <v>0</v>
      </c>
      <c r="B11">
        <f ca="1">SQRT(('1D'!$G$3-'1D'!$G12)^2+('1D'!$H$3-'1D'!$H12)^2)</f>
        <v>101.51879593812426</v>
      </c>
      <c r="C11">
        <f ca="1">SQRT(('1D'!$G$4-'1D'!$G12)^2+('1D'!$H$4-'1D'!$H12)^2)</f>
        <v>72.44874544107779</v>
      </c>
      <c r="D11">
        <f ca="1">SQRT(('1D'!$G$5-'1D'!$G12)^2+('1D'!$H$5-'1D'!$H12)^2)</f>
        <v>130.14484420776699</v>
      </c>
      <c r="E11">
        <f ca="1">SQRT(('1D'!$G$6-'1D'!$G12)^2+('1D'!$H$6-'1D'!$H12)^2)</f>
        <v>58.066744060264433</v>
      </c>
      <c r="F11">
        <f ca="1">SQRT(('1D'!$G$7-'1D'!$G12)^2+('1D'!$H$7-'1D'!$H12)^2)</f>
        <v>44.718505066662196</v>
      </c>
      <c r="G11">
        <f ca="1">SQRT(('1D'!$G$8-'1D'!$G12)^2+('1D'!$H$8-'1D'!$H12)^2)</f>
        <v>20.493628126097285</v>
      </c>
      <c r="H11">
        <f ca="1">SQRT(('1D'!$G$9-'1D'!$G12)^2+('1D'!$H$9-'1D'!$H12)^2)</f>
        <v>52.210139183696349</v>
      </c>
      <c r="I11">
        <f ca="1">SQRT(('1D'!$G$10-'1D'!$G12)^2+('1D'!$H$10-'1D'!$H12)^2)</f>
        <v>44.138512278178013</v>
      </c>
      <c r="J11">
        <f ca="1">SQRT(('1D'!$G$11-'1D'!$G12)^2+('1D'!$H$11-'1D'!$H12)^2)</f>
        <v>12.498488471440242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>
        <f>Distances!A1/80</f>
        <v>0</v>
      </c>
      <c r="B1">
        <f ca="1">Distances!B1/80</f>
        <v>1.2689849492265532</v>
      </c>
      <c r="C1">
        <f ca="1">Distances!C1/80</f>
        <v>0.90560931801347233</v>
      </c>
      <c r="D1">
        <f ca="1">Distances!D1/80</f>
        <v>1.6268105525970875</v>
      </c>
      <c r="E1">
        <f ca="1">Distances!F1/80</f>
        <v>0.5589813133332775</v>
      </c>
      <c r="F1">
        <f ca="1">Distances!G1/80</f>
        <v>0.25617035157621604</v>
      </c>
      <c r="G1">
        <f ca="1">Distances!G1/80</f>
        <v>0.25617035157621604</v>
      </c>
      <c r="H1">
        <f ca="1">Distances!H1/80</f>
        <v>0.65262673979620434</v>
      </c>
      <c r="I1">
        <f ca="1">Distances!I1/80</f>
        <v>0.55173140347722516</v>
      </c>
      <c r="J1">
        <f ca="1">Distances!J1/80</f>
        <v>0.15623110589300301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3">
      <c r="A2">
        <f ca="1">Distances!A2/80</f>
        <v>1.2689849492265532</v>
      </c>
      <c r="B2">
        <f ca="1">Distances!B2/80</f>
        <v>0</v>
      </c>
      <c r="C2">
        <f ca="1">Distances!C2/80</f>
        <v>0.95681375831473381</v>
      </c>
      <c r="D2">
        <f ca="1">Distances!D2/80</f>
        <v>2.8751278794119934</v>
      </c>
      <c r="E2">
        <f ca="1">Distances!E2/80</f>
        <v>1.9683687026908099</v>
      </c>
      <c r="F2">
        <f ca="1">Distances!F2/80</f>
        <v>1.5533152958311711</v>
      </c>
      <c r="G2">
        <f ca="1">Distances!G2/80</f>
        <v>1.0437023406163106</v>
      </c>
      <c r="H2">
        <f ca="1">Distances!H2/80</f>
        <v>1.8702213557256162</v>
      </c>
      <c r="I2">
        <f ca="1">Distances!I2/80</f>
        <v>1.7892869584754827</v>
      </c>
      <c r="J2">
        <f ca="1">Distances!J2/80</f>
        <v>1.1732093052007095</v>
      </c>
      <c r="K2">
        <f ca="1">Distances!K2/80</f>
        <v>1.2689849492265532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3">
      <c r="A3">
        <f ca="1">Distances!A3/80</f>
        <v>0.90560931801347233</v>
      </c>
      <c r="B3">
        <f ca="1">Distances!B3/80</f>
        <v>0.95681375831473381</v>
      </c>
      <c r="C3">
        <f ca="1">Distances!C3/80</f>
        <v>0</v>
      </c>
      <c r="D3">
        <f ca="1">Distances!D3/80</f>
        <v>2.4251665204273549</v>
      </c>
      <c r="E3">
        <f ca="1">Distances!E3/80</f>
        <v>1.5789014447889143</v>
      </c>
      <c r="F3">
        <f ca="1">Distances!F3/80</f>
        <v>1.4413894520527955</v>
      </c>
      <c r="G3">
        <f ca="1">Distances!G3/80</f>
        <v>0.87191299501597064</v>
      </c>
      <c r="H3">
        <f ca="1">Distances!H3/80</f>
        <v>1.2309331678482249</v>
      </c>
      <c r="I3">
        <f ca="1">Distances!I3/80</f>
        <v>1.423437678492304</v>
      </c>
      <c r="J3">
        <f ca="1">Distances!J3/80</f>
        <v>0.74938795039082873</v>
      </c>
      <c r="K3">
        <f ca="1">Distances!K3/80</f>
        <v>0.90560931801347233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3">
      <c r="A4">
        <f ca="1">Distances!A4/80</f>
        <v>1.6268105525970875</v>
      </c>
      <c r="B4">
        <f ca="1">Distances!B4/80</f>
        <v>2.8751278794119934</v>
      </c>
      <c r="C4">
        <f ca="1">Distances!C4/80</f>
        <v>2.4251665204273549</v>
      </c>
      <c r="D4">
        <f ca="1">Distances!D4/80</f>
        <v>0</v>
      </c>
      <c r="E4">
        <f ca="1">Distances!E4/80</f>
        <v>0.90724693843018467</v>
      </c>
      <c r="F4">
        <f ca="1">Distances!F4/80</f>
        <v>1.3934365502469477</v>
      </c>
      <c r="G4">
        <f ca="1">Distances!G4/80</f>
        <v>1.832134399176353</v>
      </c>
      <c r="H4">
        <f ca="1">Distances!H4/80</f>
        <v>1.2212334507549159</v>
      </c>
      <c r="I4">
        <f ca="1">Distances!I4/80</f>
        <v>1.0862751354702094</v>
      </c>
      <c r="J4">
        <f ca="1">Distances!J4/80</f>
        <v>1.7562825728444964</v>
      </c>
      <c r="K4">
        <f ca="1">Distances!K4/80</f>
        <v>1.6268105525970875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3">
      <c r="A5">
        <f ca="1">Distances!A5/80</f>
        <v>0.72583430075330546</v>
      </c>
      <c r="B5">
        <f ca="1">Distances!B5/80</f>
        <v>1.9683687026908099</v>
      </c>
      <c r="C5">
        <f ca="1">Distances!C5/80</f>
        <v>1.5789014447889143</v>
      </c>
      <c r="D5">
        <f ca="1">Distances!D5/80</f>
        <v>0.90724693843018467</v>
      </c>
      <c r="E5">
        <f ca="1">Distances!E5/80</f>
        <v>0</v>
      </c>
      <c r="F5">
        <f ca="1">Distances!F5/80</f>
        <v>0.56722820756072989</v>
      </c>
      <c r="G5">
        <f ca="1">Distances!G5/80</f>
        <v>0.92498415480332796</v>
      </c>
      <c r="H5">
        <f ca="1">Distances!H5/80</f>
        <v>0.5591404112086813</v>
      </c>
      <c r="I5">
        <f ca="1">Distances!I5/80</f>
        <v>0.17909230705849008</v>
      </c>
      <c r="J5">
        <f ca="1">Distances!J5/80</f>
        <v>0.8647547652851888</v>
      </c>
      <c r="K5">
        <f ca="1">Distances!K5/80</f>
        <v>0.72583430075330546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3">
      <c r="A6">
        <f ca="1">Distances!A6/80</f>
        <v>0.5589813133332775</v>
      </c>
      <c r="B6">
        <f ca="1">Distances!B6/80</f>
        <v>1.5533152958311711</v>
      </c>
      <c r="C6">
        <f ca="1">Distances!C6/80</f>
        <v>1.4413894520527955</v>
      </c>
      <c r="D6">
        <f ca="1">Distances!D6/80</f>
        <v>1.3934365502469477</v>
      </c>
      <c r="E6">
        <f ca="1">Distances!E6/80</f>
        <v>0.56722820756072989</v>
      </c>
      <c r="F6">
        <f ca="1">Distances!F6/80</f>
        <v>0</v>
      </c>
      <c r="G6">
        <f ca="1">Distances!G6/80</f>
        <v>0.59284823700448774</v>
      </c>
      <c r="H6">
        <f ca="1">Distances!H6/80</f>
        <v>0.91555446233122928</v>
      </c>
      <c r="I6">
        <f ca="1">Distances!I6/80</f>
        <v>0.43912478017913958</v>
      </c>
      <c r="J6">
        <f ca="1">Distances!J6/80</f>
        <v>0.70747833981444264</v>
      </c>
      <c r="K6">
        <f ca="1">Distances!K6/80</f>
        <v>0.5589813133332775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3">
      <c r="A7">
        <f ca="1">Distances!A7/80</f>
        <v>0.25617035157621604</v>
      </c>
      <c r="B7">
        <f ca="1">Distances!B7/80</f>
        <v>1.0437023406163106</v>
      </c>
      <c r="C7">
        <f ca="1">Distances!C7/80</f>
        <v>0.87191299501597064</v>
      </c>
      <c r="D7">
        <f ca="1">Distances!D7/80</f>
        <v>1.832134399176353</v>
      </c>
      <c r="E7">
        <f ca="1">Distances!E7/80</f>
        <v>0.92498415480332796</v>
      </c>
      <c r="F7">
        <f ca="1">Distances!F7/80</f>
        <v>0.59284823700448774</v>
      </c>
      <c r="G7">
        <f ca="1">Distances!G7/80</f>
        <v>0</v>
      </c>
      <c r="H7">
        <f ca="1">Distances!H7/80</f>
        <v>0.90861715617573324</v>
      </c>
      <c r="I7">
        <f ca="1">Distances!I7/80</f>
        <v>0.74590031369426579</v>
      </c>
      <c r="J7">
        <f ca="1">Distances!J7/80</f>
        <v>0.26298525624325503</v>
      </c>
      <c r="K7">
        <f ca="1">Distances!K7/80</f>
        <v>0.25617035157621604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3">
      <c r="A8">
        <f ca="1">Distances!A8/80</f>
        <v>0.65262673979620434</v>
      </c>
      <c r="B8">
        <f ca="1">Distances!B8/80</f>
        <v>1.8702213557256162</v>
      </c>
      <c r="C8">
        <f ca="1">Distances!C8/80</f>
        <v>1.2309331678482249</v>
      </c>
      <c r="D8">
        <f ca="1">Distances!D8/80</f>
        <v>1.2212334507549159</v>
      </c>
      <c r="E8">
        <f ca="1">Distances!E8/80</f>
        <v>0.5591404112086813</v>
      </c>
      <c r="F8">
        <f ca="1">Distances!F8/80</f>
        <v>0.91555446233122928</v>
      </c>
      <c r="G8">
        <f ca="1">Distances!G8/80</f>
        <v>0.90861715617573324</v>
      </c>
      <c r="H8">
        <f ca="1">Distances!H8/80</f>
        <v>0</v>
      </c>
      <c r="I8">
        <f ca="1">Distances!I8/80</f>
        <v>0.52917112382781994</v>
      </c>
      <c r="J8">
        <f ca="1">Distances!J8/80</f>
        <v>0.70337932750308141</v>
      </c>
      <c r="K8">
        <f ca="1">Distances!K8/80</f>
        <v>0.65262673979620434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3">
      <c r="A9">
        <f ca="1">Distances!A9/80</f>
        <v>0.55173140347722516</v>
      </c>
      <c r="B9">
        <f ca="1">Distances!B9/80</f>
        <v>1.7892869584754827</v>
      </c>
      <c r="C9">
        <f ca="1">Distances!C9/80</f>
        <v>1.423437678492304</v>
      </c>
      <c r="D9">
        <f ca="1">Distances!D9/80</f>
        <v>1.0862751354702094</v>
      </c>
      <c r="E9">
        <f ca="1">Distances!E9/80</f>
        <v>0.17909230705849008</v>
      </c>
      <c r="F9">
        <f ca="1">Distances!F9/80</f>
        <v>0.43912478017913958</v>
      </c>
      <c r="G9">
        <f ca="1">Distances!G9/80</f>
        <v>0.74590031369426579</v>
      </c>
      <c r="H9">
        <f ca="1">Distances!H9/80</f>
        <v>0.52917112382781994</v>
      </c>
      <c r="I9">
        <f ca="1">Distances!I9/80</f>
        <v>0</v>
      </c>
      <c r="J9">
        <f ca="1">Distances!J9/80</f>
        <v>0.69541273700353523</v>
      </c>
      <c r="K9">
        <f ca="1">Distances!K9/80</f>
        <v>0.55173140347722516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3">
      <c r="A10">
        <f ca="1">Distances!A10/80</f>
        <v>0.15623110589300301</v>
      </c>
      <c r="B10">
        <f ca="1">Distances!B10/80</f>
        <v>1.1732093052007095</v>
      </c>
      <c r="C10">
        <f ca="1">Distances!C10/80</f>
        <v>0.74938795039082873</v>
      </c>
      <c r="D10">
        <f ca="1">Distances!D10/80</f>
        <v>1.7562825728444964</v>
      </c>
      <c r="E10">
        <f ca="1">Distances!E10/80</f>
        <v>0.8647547652851888</v>
      </c>
      <c r="F10">
        <f ca="1">Distances!F10/80</f>
        <v>0.70747833981444264</v>
      </c>
      <c r="G10">
        <f ca="1">Distances!G10/80</f>
        <v>0.26298525624325503</v>
      </c>
      <c r="H10">
        <f ca="1">Distances!H10/80</f>
        <v>0.70337932750308141</v>
      </c>
      <c r="I10">
        <f ca="1">Distances!I10/80</f>
        <v>0.69541273700353523</v>
      </c>
      <c r="J10">
        <f ca="1">Distances!J10/80</f>
        <v>0</v>
      </c>
      <c r="K10">
        <f ca="1">Distances!K10/80</f>
        <v>0.15623110589300301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3">
      <c r="A11">
        <f>Distances!A11/80</f>
        <v>0</v>
      </c>
      <c r="B11">
        <f ca="1">Distances!B11/80</f>
        <v>1.2689849492265532</v>
      </c>
      <c r="C11">
        <f ca="1">Distances!C11/80</f>
        <v>0.90560931801347233</v>
      </c>
      <c r="D11">
        <f ca="1">Distances!D11/80</f>
        <v>1.6268105525970875</v>
      </c>
      <c r="E11">
        <f ca="1">Distances!E11/80</f>
        <v>0.72583430075330546</v>
      </c>
      <c r="F11">
        <f ca="1">Distances!F11/80</f>
        <v>0.5589813133332775</v>
      </c>
      <c r="G11">
        <f ca="1">Distances!G11/80</f>
        <v>0.25617035157621604</v>
      </c>
      <c r="H11">
        <f ca="1">Distances!H11/80</f>
        <v>0.65262673979620434</v>
      </c>
      <c r="I11">
        <f ca="1">Distances!I11/80</f>
        <v>0.55173140347722516</v>
      </c>
      <c r="J11">
        <f ca="1">Distances!J11/80</f>
        <v>0.15623110589300301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3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3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3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3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3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3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2020-08-15T11:47:35Z</dcterms:modified>
</cp:coreProperties>
</file>