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Users/lonnysoft/Documents/10ALYTICS/WEEK 2:STATISTICS/"/>
    </mc:Choice>
  </mc:AlternateContent>
  <xr:revisionPtr revIDLastSave="0" documentId="8_{F48106EB-AF20-0448-8A27-5038499F09D3}" xr6:coauthVersionLast="47" xr6:coauthVersionMax="47" xr10:uidLastSave="{00000000-0000-0000-0000-000000000000}"/>
  <bookViews>
    <workbookView xWindow="3600" yWindow="3720" windowWidth="25160" windowHeight="12960" firstSheet="1" activeTab="9" xr2:uid="{00000000-000D-0000-FFFF-FFFF00000000}"/>
  </bookViews>
  <sheets>
    <sheet name="Original (2)" sheetId="3" r:id="rId1"/>
    <sheet name="Cleaned Original " sheetId="2" r:id="rId2"/>
    <sheet name="1" sheetId="4" r:id="rId3"/>
    <sheet name="2" sheetId="5" r:id="rId4"/>
    <sheet name="3" sheetId="6" r:id="rId5"/>
    <sheet name="4" sheetId="7" r:id="rId6"/>
    <sheet name="5" sheetId="8" r:id="rId7"/>
    <sheet name="6" sheetId="9" r:id="rId8"/>
    <sheet name="7" sheetId="10" r:id="rId9"/>
    <sheet name="Dashboard (2)" sheetId="15" r:id="rId10"/>
  </sheets>
  <definedNames>
    <definedName name="Slicer_Bank_Name">#N/A</definedName>
    <definedName name="Slicer_Month">#N/A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<sst xmlns="http://schemas.openxmlformats.org/spreadsheetml/2006/main" count="1068" uniqueCount="312">
  <si>
    <t>Bank Name</t>
  </si>
  <si>
    <t>Country</t>
  </si>
  <si>
    <t>Contact Person</t>
  </si>
  <si>
    <t>Email Address</t>
  </si>
  <si>
    <t>Potential Deal Size (USD)</t>
  </si>
  <si>
    <t>Security Door Type</t>
  </si>
  <si>
    <t>Sales Stage</t>
  </si>
  <si>
    <t>Month</t>
  </si>
  <si>
    <t>Last Contact Date</t>
  </si>
  <si>
    <t>Notes</t>
  </si>
  <si>
    <t>Branch Location</t>
  </si>
  <si>
    <t>Number of Branches</t>
  </si>
  <si>
    <t xml:space="preserve"> Security Budget (USD) </t>
  </si>
  <si>
    <t>Decision Maker Title</t>
  </si>
  <si>
    <t>Decision Maker Contact</t>
  </si>
  <si>
    <t>Lead Source</t>
  </si>
  <si>
    <t>Initial Inquiry Date</t>
  </si>
  <si>
    <t>Urgency Level</t>
  </si>
  <si>
    <t>Product Features of Interest</t>
  </si>
  <si>
    <t>Competition Present</t>
  </si>
  <si>
    <t>Internal Sales Rep</t>
  </si>
  <si>
    <t>First National Bank</t>
  </si>
  <si>
    <t>Nigeria</t>
  </si>
  <si>
    <t>Mr Adekunle Oluwafemi</t>
  </si>
  <si>
    <t>a.oluwafemi@fnb.com.ng</t>
  </si>
  <si>
    <t>Vault Door</t>
  </si>
  <si>
    <t>Prospect</t>
  </si>
  <si>
    <t>Apr</t>
  </si>
  <si>
    <t>Interested in high security options</t>
  </si>
  <si>
    <t>Lagos</t>
  </si>
  <si>
    <t>Head of Security</t>
  </si>
  <si>
    <t>+234(803)XXXX-XXXX</t>
  </si>
  <si>
    <t>Website Inquiry</t>
  </si>
  <si>
    <t>Medium</t>
  </si>
  <si>
    <t>Biometric access, time lock</t>
  </si>
  <si>
    <t>Yes</t>
  </si>
  <si>
    <t>John Doe</t>
  </si>
  <si>
    <t>Standard Bank</t>
  </si>
  <si>
    <t>South Africa</t>
  </si>
  <si>
    <t>John Smith</t>
  </si>
  <si>
    <t>j.smith@standardbank.co.za</t>
  </si>
  <si>
    <t>Access Control</t>
  </si>
  <si>
    <t>Qualified</t>
  </si>
  <si>
    <t>May</t>
  </si>
  <si>
    <t>Needs a demo scheduled</t>
  </si>
  <si>
    <t>Johannesburg</t>
  </si>
  <si>
    <t>Chief Operations Officer</t>
  </si>
  <si>
    <t>011 XXX XXXX</t>
  </si>
  <si>
    <t>Referral</t>
  </si>
  <si>
    <t>High</t>
  </si>
  <si>
    <t>Multi factor auth, integration</t>
  </si>
  <si>
    <t>No</t>
  </si>
  <si>
    <t>Jane Smith</t>
  </si>
  <si>
    <t>Banque Centrale Populaire</t>
  </si>
  <si>
    <t>Morocco</t>
  </si>
  <si>
    <t>Fatima Zahraoui</t>
  </si>
  <si>
    <t>f.zahraoui@bcp.ma</t>
  </si>
  <si>
    <t>Proposal</t>
  </si>
  <si>
    <t>Reviewing our quotation</t>
  </si>
  <si>
    <t>Casablanca</t>
  </si>
  <si>
    <t>Security Director</t>
  </si>
  <si>
    <t>+212 5 XX-XX-XX-XX</t>
  </si>
  <si>
    <t>Trade Show</t>
  </si>
  <si>
    <t>Drill resistance, fireproof</t>
  </si>
  <si>
    <t>Ahmed Ali</t>
  </si>
  <si>
    <t>Equity Bank</t>
  </si>
  <si>
    <t>Kenya</t>
  </si>
  <si>
    <t>Peter Omondi</t>
  </si>
  <si>
    <t>p.omondi@equitybank.co.ke</t>
  </si>
  <si>
    <t>Safe Deposit Box</t>
  </si>
  <si>
    <t>Negotiation</t>
  </si>
  <si>
    <t>Jan</t>
  </si>
  <si>
    <t>Discussing final terms</t>
  </si>
  <si>
    <t>Nairobi</t>
  </si>
  <si>
    <t>Branch Manager</t>
  </si>
  <si>
    <t>+254 7 XX XXX-XXXX</t>
  </si>
  <si>
    <t>Direct Mail</t>
  </si>
  <si>
    <t>Low</t>
  </si>
  <si>
    <t>Various sizes, keycard access</t>
  </si>
  <si>
    <t>Susan Wangui</t>
  </si>
  <si>
    <t>ABSA</t>
  </si>
  <si>
    <t>Sarah Johnson</t>
  </si>
  <si>
    <t>s.johnson@absa.co.za</t>
  </si>
  <si>
    <t>Closed Won</t>
  </si>
  <si>
    <t>Deal closed</t>
  </si>
  <si>
    <t>Cape Town</t>
  </si>
  <si>
    <t>Head of Procurement</t>
  </si>
  <si>
    <t>(021) XXX-XXXX</t>
  </si>
  <si>
    <t>Existing Client</t>
  </si>
  <si>
    <t>N/A</t>
  </si>
  <si>
    <t>System upgrade, audit trails</t>
  </si>
  <si>
    <t>David Lee</t>
  </si>
  <si>
    <t>Zenith Bank</t>
  </si>
  <si>
    <t>Chinedu Okoro</t>
  </si>
  <si>
    <t>c.okoro@zenithbank.com</t>
  </si>
  <si>
    <t>Initial contact made</t>
  </si>
  <si>
    <t>Abuja</t>
  </si>
  <si>
    <t>Unknown</t>
  </si>
  <si>
    <t>+234 909 XXX XXXX</t>
  </si>
  <si>
    <t>Cold Call</t>
  </si>
  <si>
    <t>High security vault</t>
  </si>
  <si>
    <t>Aisha Musa</t>
  </si>
  <si>
    <t>Commercial Bank of Ethiopia</t>
  </si>
  <si>
    <t>Ethiopia</t>
  </si>
  <si>
    <t>Abera Lemma</t>
  </si>
  <si>
    <t>a.lemma@cbe.et</t>
  </si>
  <si>
    <t>Expressed interest in bulk purchase</t>
  </si>
  <si>
    <t>Addis Ababa</t>
  </si>
  <si>
    <t>Security Officer</t>
  </si>
  <si>
    <t>+251 11 XXX-XXXX</t>
  </si>
  <si>
    <t>Digital locks, individual access</t>
  </si>
  <si>
    <t>Solomon Bekele</t>
  </si>
  <si>
    <t>Attijariwafa Bank</t>
  </si>
  <si>
    <t>Omar Benjelloun</t>
  </si>
  <si>
    <t>o.benjelloun@attijari.ma</t>
  </si>
  <si>
    <t>Awaiting feedback on proposal</t>
  </si>
  <si>
    <t>Rabat</t>
  </si>
  <si>
    <t>IT Manager</t>
  </si>
  <si>
    <t>+212 6 XX XX XX XX</t>
  </si>
  <si>
    <t>Mobile access, integration with CCTV</t>
  </si>
  <si>
    <t>Amina Benani</t>
  </si>
  <si>
    <t>KCB</t>
  </si>
  <si>
    <t>Alice Wambui</t>
  </si>
  <si>
    <t>a.wambui@kcbgroup.com</t>
  </si>
  <si>
    <t>Addressing technical specifications</t>
  </si>
  <si>
    <t>Mombasa</t>
  </si>
  <si>
    <t>Technical Director</t>
  </si>
  <si>
    <t>+254 71 XXX-XXXX</t>
  </si>
  <si>
    <t>Reinforced concrete, alarm system</t>
  </si>
  <si>
    <t>Robert Kimani</t>
  </si>
  <si>
    <t>Nedbank</t>
  </si>
  <si>
    <t>David Miller</t>
  </si>
  <si>
    <t>d.miller@nedbank.co.za</t>
  </si>
  <si>
    <t>Closed Lost</t>
  </si>
  <si>
    <t>Competitor won the deal</t>
  </si>
  <si>
    <t>Durban</t>
  </si>
  <si>
    <t>Chief Risk Officer</t>
  </si>
  <si>
    <t>(031) XXX-XXXX</t>
  </si>
  <si>
    <t>Advanced encryption, scalability</t>
  </si>
  <si>
    <t>Linda Zulu</t>
  </si>
  <si>
    <t>Namibia</t>
  </si>
  <si>
    <t>Maria Shikongo</t>
  </si>
  <si>
    <t>m.shikongo@fnbnamibia.com.na</t>
  </si>
  <si>
    <t>Just started the conversation</t>
  </si>
  <si>
    <t>Windhoek</t>
  </si>
  <si>
    <t>Regional Manager</t>
  </si>
  <si>
    <t>+264 61 XXX-XXXX</t>
  </si>
  <si>
    <t>Standard sizes, dual key access</t>
  </si>
  <si>
    <t>Josephina Imbili</t>
  </si>
  <si>
    <t>Ghana</t>
  </si>
  <si>
    <t>Kofi Annan</t>
  </si>
  <si>
    <t>k.annan@standardbank.gh</t>
  </si>
  <si>
    <t>Feb</t>
  </si>
  <si>
    <t>Arranging a site visit</t>
  </si>
  <si>
    <t>Accra</t>
  </si>
  <si>
    <t>Head of Operations</t>
  </si>
  <si>
    <t>+233 24 XXX-XXXX</t>
  </si>
  <si>
    <t>Time delay locks, emergency override</t>
  </si>
  <si>
    <t>Akosua Mensah</t>
  </si>
  <si>
    <t>Banque Misr</t>
  </si>
  <si>
    <t>Egypt</t>
  </si>
  <si>
    <t>Ahmed Hassan</t>
  </si>
  <si>
    <t>a.hassan@banquemisr.com</t>
  </si>
  <si>
    <t>Finalizing contract details</t>
  </si>
  <si>
    <t>Cairo</t>
  </si>
  <si>
    <t>Legal Counsel</t>
  </si>
  <si>
    <t>+20 2 XXX-XXXX</t>
  </si>
  <si>
    <t>Biometric and card reader, integration</t>
  </si>
  <si>
    <t>Samir Khalil</t>
  </si>
  <si>
    <t>Co-operative Bank of Kenya</t>
  </si>
  <si>
    <t>John Kamau</t>
  </si>
  <si>
    <t>j.kamau@co-opbank.co.ke</t>
  </si>
  <si>
    <t>Discussing payment terms</t>
  </si>
  <si>
    <t>Nakuru</t>
  </si>
  <si>
    <t>Finance Manager</t>
  </si>
  <si>
    <t>+254 72 XXX XXXX</t>
  </si>
  <si>
    <t>Customizable compartments, audit log</t>
  </si>
  <si>
    <t>Mercy Adhiambo</t>
  </si>
  <si>
    <t>Botswana</t>
  </si>
  <si>
    <t>Tshepo Nkosi</t>
  </si>
  <si>
    <t>t.nkosi@absa.co.bw</t>
  </si>
  <si>
    <t>Installation scheduled</t>
  </si>
  <si>
    <t>Gaborone</t>
  </si>
  <si>
    <t>Project Manager</t>
  </si>
  <si>
    <t>+267 7 XXX-XXXX</t>
  </si>
  <si>
    <t>Modular design, relocking system</t>
  </si>
  <si>
    <t>Thabo Molefe</t>
  </si>
  <si>
    <t>Yaa Asantewaa</t>
  </si>
  <si>
    <t>y.asantewaa@zenithbank.gh</t>
  </si>
  <si>
    <t>Needs more information</t>
  </si>
  <si>
    <t>Kumasi</t>
  </si>
  <si>
    <t>+233 50 XXX-XXXX</t>
  </si>
  <si>
    <t>Keypad entry, remote monitoring</t>
  </si>
  <si>
    <t>Kwabena Yeboah</t>
  </si>
  <si>
    <t>Commercial Bank of Cameroon</t>
  </si>
  <si>
    <t>Cameroon</t>
  </si>
  <si>
    <t>Samuel Eto'O</t>
  </si>
  <si>
    <t>s.etoo@cbc.cm</t>
  </si>
  <si>
    <t>Requesting a detailed proposal</t>
  </si>
  <si>
    <t>Douala</t>
  </si>
  <si>
    <t>Procurement Officer</t>
  </si>
  <si>
    <t>+237 6 XXX-XXXX</t>
  </si>
  <si>
    <t>Tamper proof hinges, silent alarm</t>
  </si>
  <si>
    <t>Marie Nsangou</t>
  </si>
  <si>
    <t>Tunisia</t>
  </si>
  <si>
    <t>Leila Ben Ali</t>
  </si>
  <si>
    <t>l.benali@attijari.tn</t>
  </si>
  <si>
    <t>Seeking clarification on features</t>
  </si>
  <si>
    <t>Tunis</t>
  </si>
  <si>
    <t>Chief Technology Officer</t>
  </si>
  <si>
    <t>+216 71 XXX-XX-XX</t>
  </si>
  <si>
    <t>Seismic sensors, concrete filling</t>
  </si>
  <si>
    <t>Sofiane Khelifi</t>
  </si>
  <si>
    <t>Uganda</t>
  </si>
  <si>
    <t>James Okello</t>
  </si>
  <si>
    <t>j.okello@kcb.ug</t>
  </si>
  <si>
    <t>Negotiating pricing</t>
  </si>
  <si>
    <t>Kampala</t>
  </si>
  <si>
    <t>+256 77 XXX-XXXX</t>
  </si>
  <si>
    <t>Card and PIN access, time zones</t>
  </si>
  <si>
    <t>Aisha Nakato</t>
  </si>
  <si>
    <t>Zimbabwe</t>
  </si>
  <si>
    <t>Tendai Mugabe</t>
  </si>
  <si>
    <t>t.mugabe@nedbank.co.zw</t>
  </si>
  <si>
    <t>Budget constraints were an issue</t>
  </si>
  <si>
    <t>Harare</t>
  </si>
  <si>
    <t>Finance Director</t>
  </si>
  <si>
    <t>+263 4 XXX-XXXX</t>
  </si>
  <si>
    <t>Basic models, limited features</t>
  </si>
  <si>
    <t>Farai Mutare</t>
  </si>
  <si>
    <t>Angola</t>
  </si>
  <si>
    <t>Paulo Silva</t>
  </si>
  <si>
    <t>p.silva@fnbangola.ao</t>
  </si>
  <si>
    <t>Jun</t>
  </si>
  <si>
    <t>Showing initial interest</t>
  </si>
  <si>
    <t>Luanda</t>
  </si>
  <si>
    <t>+244 92 XXX-XXXX</t>
  </si>
  <si>
    <t>Standard vault door</t>
  </si>
  <si>
    <t>Isabela Fonseca</t>
  </si>
  <si>
    <t>Tanzania</t>
  </si>
  <si>
    <t>Aisha Juma</t>
  </si>
  <si>
    <t>a.juma@standardbank.tz</t>
  </si>
  <si>
    <t>Ready for a product demonstration</t>
  </si>
  <si>
    <t>Dar es Salaam</t>
  </si>
  <si>
    <t>+255 75 XXX-XXXX</t>
  </si>
  <si>
    <t>Biometric and facial recognition</t>
  </si>
  <si>
    <t>Juma Said</t>
  </si>
  <si>
    <t>Senegal</t>
  </si>
  <si>
    <t>Aminata Diop</t>
  </si>
  <si>
    <t>a.diop@bcp.sn</t>
  </si>
  <si>
    <t>Requesting references</t>
  </si>
  <si>
    <t>Dakar</t>
  </si>
  <si>
    <t>+221 77 XXX-XX-XX</t>
  </si>
  <si>
    <t>Rental options, insurance included</t>
  </si>
  <si>
    <t>Ousmane Diallo</t>
  </si>
  <si>
    <t>Rwanda</t>
  </si>
  <si>
    <t>Jean-Paul Niyonteze</t>
  </si>
  <si>
    <t>jp.niyonteze@equitybank.rw</t>
  </si>
  <si>
    <t>Finalizing the service level agreement</t>
  </si>
  <si>
    <t>Kigali</t>
  </si>
  <si>
    <t>+250 78 XXX-XXXX</t>
  </si>
  <si>
    <t>Custom sizing, installation support</t>
  </si>
  <si>
    <t>Marie Umutoni</t>
  </si>
  <si>
    <t>Mozambique</t>
  </si>
  <si>
    <t>Sofia Mendes</t>
  </si>
  <si>
    <t>s.mendes@absa.co.mz</t>
  </si>
  <si>
    <t>Payment received</t>
  </si>
  <si>
    <t>Maputo</t>
  </si>
  <si>
    <t>+258 84 XXX-XXXX</t>
  </si>
  <si>
    <t>Integration with existing systems</t>
  </si>
  <si>
    <t>Carlos Alberto</t>
  </si>
  <si>
    <t>Sierra Leone</t>
  </si>
  <si>
    <t>Fatu Koroma</t>
  </si>
  <si>
    <t>f.koroma@zenithbank.sl</t>
  </si>
  <si>
    <t>Needs a product brochure</t>
  </si>
  <si>
    <t>Freetown</t>
  </si>
  <si>
    <t>+232 76 XXX-XXXX</t>
  </si>
  <si>
    <t>Small and medium sizes</t>
  </si>
  <si>
    <t>Ibrahim Kamara</t>
  </si>
  <si>
    <t>Djibouti</t>
  </si>
  <si>
    <t>Omar Ali</t>
  </si>
  <si>
    <t>o.ali@cbe.dj</t>
  </si>
  <si>
    <t>Interested in customization options</t>
  </si>
  <si>
    <t>Djibouti City</t>
  </si>
  <si>
    <t>+253 77 XX-XX-XX</t>
  </si>
  <si>
    <t>Custom locking mechanisms</t>
  </si>
  <si>
    <t>Amina Farah</t>
  </si>
  <si>
    <t>Mali</t>
  </si>
  <si>
    <t>Mariam Traore</t>
  </si>
  <si>
    <t>m.traore@attijari.ml</t>
  </si>
  <si>
    <t>Seeking legal review</t>
  </si>
  <si>
    <t>Bamako</t>
  </si>
  <si>
    <t>+223 76 XX-XX-XX</t>
  </si>
  <si>
    <t>Compliance features, reporting</t>
  </si>
  <si>
    <t>Fatoumata Diallo</t>
  </si>
  <si>
    <t>South Sudan</t>
  </si>
  <si>
    <t>John Deng</t>
  </si>
  <si>
    <t>j.deng@kcb.ss</t>
  </si>
  <si>
    <t>Discussing installation timeline</t>
  </si>
  <si>
    <t>Juba</t>
  </si>
  <si>
    <t>+211 91 XXX-XXXX</t>
  </si>
  <si>
    <t>Anch</t>
  </si>
  <si>
    <t>Row Labels</t>
  </si>
  <si>
    <t>Grand Total</t>
  </si>
  <si>
    <t>Sum of Potential Deal Size (USD)</t>
  </si>
  <si>
    <t>Sum of Potential Deal Size (USD)2</t>
  </si>
  <si>
    <t>Count of Security Door Type</t>
  </si>
  <si>
    <t>Count of Country</t>
  </si>
  <si>
    <t xml:space="preserve">Sum of  Security Budget (USD) </t>
  </si>
  <si>
    <t>Count of Bank Name</t>
  </si>
  <si>
    <t>Sum of Number of Branches</t>
  </si>
  <si>
    <t>Average of Potential Deal Size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</si>
</sst>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K&quot;"/>
  </numFmts>
  <fonts count="4" x14ac:knownFonts="1">
    <font>
      <sz val="10"/>
      <color rgb="FF000000"/>
      <name val="Arial"/>
      <scheme val="minor"/>
    </font>
    <font>
      <sz val="10"/>
      <color rgb="FF000000"/>
      <name val="Arial"/>
      <family val="2"/>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000000"/>
        <bgColor rgb="FF000000"/>
      </patternFill>
    </fill>
  </fills>
  <borders count="2">
    <border>
      <left/>
      <right/>
      <top/>
      <bottom/>
      <diagonal/>
    </border>
    <border>
      <left/>
      <right/>
      <top/>
      <bottom/>
      <diagonal/>
    </border>
  </borders>
  <cellStyleXfs count="2">
    <xf numFmtId="0" fontId="0" fillId="0" borderId="0"/>
    <xf numFmtId="0" fontId="3" fillId="0" borderId="1"/>
  </cellStyleXfs>
  <cellXfs count="8">
    <xf numFmtId="0" fontId="0" fillId="0" borderId="0" xfId="0"/>
    <xf numFmtId="0" fontId="2" fillId="0" borderId="0" xfId="0" applyFont="1"/>
    <xf numFmtId="14" fontId="1" fillId="0" borderId="0" xfId="0" applyNumberFormat="1" applyFont="1"/>
    <xf numFmtId="0" fontId="0" fillId="0" borderId="0" xfId="0" pivotButton="1"/>
    <xf numFmtId="0" fontId="0" fillId="0" borderId="0" xfId="0" applyAlignment="1">
      <alignment horizontal="left"/>
    </xf>
    <xf numFmtId="0" fontId="1" fillId="2" borderId="1" xfId="1" applyFont="1" applyFill="1"/>
    <xf numFmtId="0" fontId="3" fillId="0" borderId="1" xfId="1"/>
    <xf numFmtId="164" fontId="0" fillId="0" borderId="0" xfId="0" applyNumberFormat="1"/>
  </cellXfs>
  <cellStyles count="2">
    <cellStyle name="Normal" xfId="0" builtinId="0"/>
    <cellStyle name="Normal 2" xfId="1" xr:uid="{57820144-9A7D-6F4C-9579-D10F429E9393}"/>
  </cellStyles>
  <dxfs count="26">
    <dxf>
      <numFmt numFmtId="164" formatCode="\$#,##0&quot;K&quot;"/>
    </dxf>
    <dxf>
      <numFmt numFmtId="0" formatCode="General"/>
    </dxf>
    <dxf>
      <numFmt numFmtId="164" formatCode="\$#,##0&quot;K&quo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numFmt numFmtId="19" formatCode="dd/mm/yy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numFmt numFmtId="19" formatCode="dd/mm/yy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7F7F7F"/>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Dashboard.xlsx]3!PivotTable3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38"/>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38"/>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circle"/>
          <c:size val="38"/>
          <c:spPr>
            <a:solidFill>
              <a:srgbClr val="002060"/>
            </a:solidFill>
            <a:ln w="9525">
              <a:noFill/>
            </a:ln>
            <a:effectLst/>
          </c:spPr>
        </c:marker>
        <c:dLbl>
          <c:idx val="0"/>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noFill/>
            <a:round/>
          </a:ln>
          <a:effectLst/>
        </c:spPr>
        <c:marker>
          <c:symbol val="circle"/>
          <c:size val="38"/>
          <c:spPr>
            <a:solidFill>
              <a:srgbClr val="002060"/>
            </a:solidFill>
            <a:ln w="9525">
              <a:noFill/>
            </a:ln>
            <a:effectLst/>
          </c:spPr>
        </c:marker>
        <c:dLbl>
          <c:idx val="0"/>
          <c:layout>
            <c:manualLayout>
              <c:x val="-0.13276595744680852"/>
              <c:y val="2.4590163934426229E-2"/>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65531914893618"/>
                  <c:h val="6.2889505615076807E-2"/>
                </c:manualLayout>
              </c15:layout>
            </c:ext>
          </c:extLst>
        </c:dLbl>
      </c:pivotFmt>
      <c:pivotFmt>
        <c:idx val="7"/>
        <c:spPr>
          <a:ln w="28575" cap="rnd">
            <a:noFill/>
            <a:round/>
          </a:ln>
          <a:effectLst/>
        </c:spPr>
        <c:marker>
          <c:symbol val="circle"/>
          <c:size val="38"/>
          <c:spPr>
            <a:solidFill>
              <a:srgbClr val="002060"/>
            </a:solidFill>
            <a:ln w="9525">
              <a:noFill/>
            </a:ln>
            <a:effectLst/>
          </c:spPr>
        </c:marker>
        <c:dLbl>
          <c:idx val="0"/>
          <c:layout>
            <c:manualLayout>
              <c:x val="-0.12595744680851068"/>
              <c:y val="8.1967213114754103E-3"/>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noFill/>
            <a:round/>
          </a:ln>
          <a:effectLst/>
        </c:spPr>
        <c:marker>
          <c:symbol val="circle"/>
          <c:size val="38"/>
          <c:spPr>
            <a:solidFill>
              <a:srgbClr val="002060"/>
            </a:solidFill>
            <a:ln w="9525">
              <a:noFill/>
            </a:ln>
            <a:effectLst/>
          </c:spPr>
        </c:marker>
        <c:dLbl>
          <c:idx val="0"/>
          <c:layout>
            <c:manualLayout>
              <c:x val="-0.1327659574468085"/>
              <c:y val="-3.7567872023665553E-17"/>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circle"/>
          <c:size val="38"/>
          <c:spPr>
            <a:solidFill>
              <a:srgbClr val="002060"/>
            </a:solidFill>
            <a:ln w="9525">
              <a:noFill/>
            </a:ln>
            <a:effectLst/>
          </c:spPr>
        </c:marker>
        <c:dLbl>
          <c:idx val="0"/>
          <c:layout>
            <c:manualLayout>
              <c:x val="-0.13617021276595745"/>
              <c:y val="-3.7567872023665553E-17"/>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circle"/>
          <c:size val="38"/>
          <c:spPr>
            <a:solidFill>
              <a:srgbClr val="002060"/>
            </a:solidFill>
            <a:ln w="9525">
              <a:noFill/>
            </a:ln>
            <a:effectLst/>
          </c:spPr>
        </c:marker>
        <c:dLbl>
          <c:idx val="0"/>
          <c:layout>
            <c:manualLayout>
              <c:x val="-6.8085106382978725E-2"/>
              <c:y val="-4.0981993029559826E-3"/>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65531914893618"/>
                  <c:h val="5.4692784303601381E-2"/>
                </c:manualLayout>
              </c15:layout>
            </c:ext>
          </c:extLst>
        </c:dLbl>
      </c:pivotFmt>
    </c:pivotFmts>
    <c:plotArea>
      <c:layout/>
      <c:barChart>
        <c:barDir val="col"/>
        <c:grouping val="clustered"/>
        <c:varyColors val="0"/>
        <c:ser>
          <c:idx val="0"/>
          <c:order val="0"/>
          <c:tx>
            <c:strRef>
              <c:f>'3'!$B$1</c:f>
              <c:strCache>
                <c:ptCount val="1"/>
                <c:pt idx="0">
                  <c:v>Sum of Potential Deal Size (USD)</c:v>
                </c:pt>
              </c:strCache>
            </c:strRef>
          </c:tx>
          <c:spPr>
            <a:solidFill>
              <a:schemeClr val="accent1"/>
            </a:solidFill>
            <a:ln>
              <a:noFill/>
            </a:ln>
            <a:effectLst/>
          </c:spPr>
          <c:invertIfNegative val="0"/>
          <c:cat>
            <c:strRef>
              <c:f>'3'!$A$2:$A$7</c:f>
              <c:strCache>
                <c:ptCount val="5"/>
                <c:pt idx="0">
                  <c:v>Samir Khalil</c:v>
                </c:pt>
                <c:pt idx="1">
                  <c:v>Jane Smith</c:v>
                </c:pt>
                <c:pt idx="2">
                  <c:v>Juma Said</c:v>
                </c:pt>
                <c:pt idx="3">
                  <c:v>Amina Benani</c:v>
                </c:pt>
                <c:pt idx="4">
                  <c:v>Sofiane Khelifi</c:v>
                </c:pt>
              </c:strCache>
            </c:strRef>
          </c:cat>
          <c:val>
            <c:numRef>
              <c:f>'3'!$B$2:$B$7</c:f>
              <c:numCache>
                <c:formatCode>General</c:formatCode>
                <c:ptCount val="5"/>
                <c:pt idx="0">
                  <c:v>250000</c:v>
                </c:pt>
                <c:pt idx="1">
                  <c:v>220000</c:v>
                </c:pt>
                <c:pt idx="2">
                  <c:v>210000</c:v>
                </c:pt>
                <c:pt idx="3">
                  <c:v>200000</c:v>
                </c:pt>
                <c:pt idx="4">
                  <c:v>195000</c:v>
                </c:pt>
              </c:numCache>
            </c:numRef>
          </c:val>
          <c:extLst>
            <c:ext xmlns:c16="http://schemas.microsoft.com/office/drawing/2014/chart" uri="{C3380CC4-5D6E-409C-BE32-E72D297353CC}">
              <c16:uniqueId val="{00000000-2406-6049-B22B-FED7CB91FC4A}"/>
            </c:ext>
          </c:extLst>
        </c:ser>
        <c:dLbls>
          <c:showLegendKey val="0"/>
          <c:showVal val="0"/>
          <c:showCatName val="0"/>
          <c:showSerName val="0"/>
          <c:showPercent val="0"/>
          <c:showBubbleSize val="0"/>
        </c:dLbls>
        <c:gapWidth val="352"/>
        <c:axId val="1195355375"/>
        <c:axId val="1194971711"/>
      </c:barChart>
      <c:lineChart>
        <c:grouping val="standard"/>
        <c:varyColors val="0"/>
        <c:ser>
          <c:idx val="1"/>
          <c:order val="1"/>
          <c:tx>
            <c:strRef>
              <c:f>'3'!$C$1</c:f>
              <c:strCache>
                <c:ptCount val="1"/>
                <c:pt idx="0">
                  <c:v>Sum of Potential Deal Size (USD)2</c:v>
                </c:pt>
              </c:strCache>
            </c:strRef>
          </c:tx>
          <c:spPr>
            <a:ln w="28575" cap="rnd">
              <a:noFill/>
              <a:round/>
            </a:ln>
            <a:effectLst/>
          </c:spPr>
          <c:marker>
            <c:symbol val="circle"/>
            <c:size val="38"/>
            <c:spPr>
              <a:solidFill>
                <a:srgbClr val="002060"/>
              </a:solidFill>
              <a:ln w="9525">
                <a:noFill/>
              </a:ln>
              <a:effectLst/>
            </c:spPr>
          </c:marker>
          <c:dPt>
            <c:idx val="0"/>
            <c:marker>
              <c:symbol val="circle"/>
              <c:size val="38"/>
              <c:spPr>
                <a:solidFill>
                  <a:srgbClr val="002060"/>
                </a:solidFill>
                <a:ln w="9525">
                  <a:noFill/>
                </a:ln>
                <a:effectLst/>
              </c:spPr>
            </c:marker>
            <c:bubble3D val="0"/>
            <c:spPr>
              <a:ln w="28575" cap="rnd">
                <a:noFill/>
                <a:round/>
              </a:ln>
              <a:effectLst/>
            </c:spPr>
            <c:extLst>
              <c:ext xmlns:c16="http://schemas.microsoft.com/office/drawing/2014/chart" uri="{C3380CC4-5D6E-409C-BE32-E72D297353CC}">
                <c16:uniqueId val="{00000002-2406-6049-B22B-FED7CB91FC4A}"/>
              </c:ext>
            </c:extLst>
          </c:dPt>
          <c:dPt>
            <c:idx val="1"/>
            <c:marker>
              <c:symbol val="circle"/>
              <c:size val="38"/>
              <c:spPr>
                <a:solidFill>
                  <a:srgbClr val="002060"/>
                </a:solidFill>
                <a:ln w="9525">
                  <a:noFill/>
                </a:ln>
                <a:effectLst/>
              </c:spPr>
            </c:marker>
            <c:bubble3D val="0"/>
            <c:spPr>
              <a:ln w="28575" cap="rnd">
                <a:noFill/>
                <a:round/>
              </a:ln>
              <a:effectLst/>
            </c:spPr>
            <c:extLst>
              <c:ext xmlns:c16="http://schemas.microsoft.com/office/drawing/2014/chart" uri="{C3380CC4-5D6E-409C-BE32-E72D297353CC}">
                <c16:uniqueId val="{00000003-2406-6049-B22B-FED7CB91FC4A}"/>
              </c:ext>
            </c:extLst>
          </c:dPt>
          <c:dPt>
            <c:idx val="2"/>
            <c:marker>
              <c:symbol val="circle"/>
              <c:size val="38"/>
              <c:spPr>
                <a:solidFill>
                  <a:srgbClr val="002060"/>
                </a:solidFill>
                <a:ln w="9525">
                  <a:noFill/>
                </a:ln>
                <a:effectLst/>
              </c:spPr>
            </c:marker>
            <c:bubble3D val="0"/>
            <c:spPr>
              <a:ln w="28575" cap="rnd">
                <a:noFill/>
                <a:round/>
              </a:ln>
              <a:effectLst/>
            </c:spPr>
            <c:extLst>
              <c:ext xmlns:c16="http://schemas.microsoft.com/office/drawing/2014/chart" uri="{C3380CC4-5D6E-409C-BE32-E72D297353CC}">
                <c16:uniqueId val="{00000004-2406-6049-B22B-FED7CB91FC4A}"/>
              </c:ext>
            </c:extLst>
          </c:dPt>
          <c:dPt>
            <c:idx val="3"/>
            <c:marker>
              <c:symbol val="circle"/>
              <c:size val="38"/>
              <c:spPr>
                <a:solidFill>
                  <a:srgbClr val="002060"/>
                </a:solidFill>
                <a:ln w="9525">
                  <a:noFill/>
                </a:ln>
                <a:effectLst/>
              </c:spPr>
            </c:marker>
            <c:bubble3D val="0"/>
            <c:spPr>
              <a:ln w="28575" cap="rnd">
                <a:noFill/>
                <a:round/>
              </a:ln>
              <a:effectLst/>
            </c:spPr>
            <c:extLst>
              <c:ext xmlns:c16="http://schemas.microsoft.com/office/drawing/2014/chart" uri="{C3380CC4-5D6E-409C-BE32-E72D297353CC}">
                <c16:uniqueId val="{00000005-2406-6049-B22B-FED7CB91FC4A}"/>
              </c:ext>
            </c:extLst>
          </c:dPt>
          <c:dPt>
            <c:idx val="4"/>
            <c:marker>
              <c:symbol val="circle"/>
              <c:size val="38"/>
              <c:spPr>
                <a:solidFill>
                  <a:srgbClr val="002060"/>
                </a:solidFill>
                <a:ln w="9525">
                  <a:noFill/>
                </a:ln>
                <a:effectLst/>
              </c:spPr>
            </c:marker>
            <c:bubble3D val="0"/>
            <c:spPr>
              <a:ln w="28575" cap="rnd">
                <a:noFill/>
                <a:round/>
              </a:ln>
              <a:effectLst/>
            </c:spPr>
            <c:extLst>
              <c:ext xmlns:c16="http://schemas.microsoft.com/office/drawing/2014/chart" uri="{C3380CC4-5D6E-409C-BE32-E72D297353CC}">
                <c16:uniqueId val="{00000006-2406-6049-B22B-FED7CB91FC4A}"/>
              </c:ext>
            </c:extLst>
          </c:dPt>
          <c:dLbls>
            <c:dLbl>
              <c:idx val="0"/>
              <c:layout>
                <c:manualLayout>
                  <c:x val="-0.13276595744680852"/>
                  <c:y val="2.4590163934426229E-2"/>
                </c:manualLayout>
              </c:layout>
              <c:showLegendKey val="0"/>
              <c:showVal val="1"/>
              <c:showCatName val="0"/>
              <c:showSerName val="0"/>
              <c:showPercent val="0"/>
              <c:showBubbleSize val="0"/>
              <c:extLst>
                <c:ext xmlns:c15="http://schemas.microsoft.com/office/drawing/2012/chart" uri="{CE6537A1-D6FC-4f65-9D91-7224C49458BB}">
                  <c15:layout>
                    <c:manualLayout>
                      <c:w val="0.12265531914893618"/>
                      <c:h val="6.2889505615076807E-2"/>
                    </c:manualLayout>
                  </c15:layout>
                </c:ext>
                <c:ext xmlns:c16="http://schemas.microsoft.com/office/drawing/2014/chart" uri="{C3380CC4-5D6E-409C-BE32-E72D297353CC}">
                  <c16:uniqueId val="{00000002-2406-6049-B22B-FED7CB91FC4A}"/>
                </c:ext>
              </c:extLst>
            </c:dLbl>
            <c:dLbl>
              <c:idx val="1"/>
              <c:layout>
                <c:manualLayout>
                  <c:x val="-0.12595744680851068"/>
                  <c:y val="8.19672131147541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06-6049-B22B-FED7CB91FC4A}"/>
                </c:ext>
              </c:extLst>
            </c:dLbl>
            <c:dLbl>
              <c:idx val="2"/>
              <c:layout>
                <c:manualLayout>
                  <c:x val="-0.1327659574468085"/>
                  <c:y val="-3.756787202366555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06-6049-B22B-FED7CB91FC4A}"/>
                </c:ext>
              </c:extLst>
            </c:dLbl>
            <c:dLbl>
              <c:idx val="3"/>
              <c:layout>
                <c:manualLayout>
                  <c:x val="-0.13617021276595745"/>
                  <c:y val="-3.756787202366555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06-6049-B22B-FED7CB91FC4A}"/>
                </c:ext>
              </c:extLst>
            </c:dLbl>
            <c:dLbl>
              <c:idx val="4"/>
              <c:layout>
                <c:manualLayout>
                  <c:x val="-6.8085106382978725E-2"/>
                  <c:y val="-4.0981993029559826E-3"/>
                </c:manualLayout>
              </c:layout>
              <c:showLegendKey val="0"/>
              <c:showVal val="1"/>
              <c:showCatName val="0"/>
              <c:showSerName val="0"/>
              <c:showPercent val="0"/>
              <c:showBubbleSize val="0"/>
              <c:extLst>
                <c:ext xmlns:c15="http://schemas.microsoft.com/office/drawing/2012/chart" uri="{CE6537A1-D6FC-4f65-9D91-7224C49458BB}">
                  <c15:layout>
                    <c:manualLayout>
                      <c:w val="0.12265531914893618"/>
                      <c:h val="5.4692784303601381E-2"/>
                    </c:manualLayout>
                  </c15:layout>
                </c:ext>
                <c:ext xmlns:c16="http://schemas.microsoft.com/office/drawing/2014/chart" uri="{C3380CC4-5D6E-409C-BE32-E72D297353CC}">
                  <c16:uniqueId val="{00000006-2406-6049-B22B-FED7CB91FC4A}"/>
                </c:ext>
              </c:extLst>
            </c:dLbl>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'3'!$A$2:$A$7</c:f>
              <c:strCache>
                <c:ptCount val="5"/>
                <c:pt idx="0">
                  <c:v>Samir Khalil</c:v>
                </c:pt>
                <c:pt idx="1">
                  <c:v>Jane Smith</c:v>
                </c:pt>
                <c:pt idx="2">
                  <c:v>Juma Said</c:v>
                </c:pt>
                <c:pt idx="3">
                  <c:v>Amina Benani</c:v>
                </c:pt>
                <c:pt idx="4">
                  <c:v>Sofiane Khelifi</c:v>
                </c:pt>
              </c:strCache>
            </c:strRef>
          </c:cat>
          <c:val>
            <c:numRef>
              <c:f>'3'!$C$2:$C$7</c:f>
              <c:numCache>
                <c:formatCode>General</c:formatCode>
                <c:ptCount val="5"/>
                <c:pt idx="0">
                  <c:v>250000</c:v>
                </c:pt>
                <c:pt idx="1">
                  <c:v>220000</c:v>
                </c:pt>
                <c:pt idx="2">
                  <c:v>210000</c:v>
                </c:pt>
                <c:pt idx="3">
                  <c:v>200000</c:v>
                </c:pt>
                <c:pt idx="4">
                  <c:v>195000</c:v>
                </c:pt>
              </c:numCache>
            </c:numRef>
          </c:val>
          <c:smooth val="0"/>
          <c:extLst>
            <c:ext xmlns:c16="http://schemas.microsoft.com/office/drawing/2014/chart" uri="{C3380CC4-5D6E-409C-BE32-E72D297353CC}">
              <c16:uniqueId val="{00000001-2406-6049-B22B-FED7CB91FC4A}"/>
            </c:ext>
          </c:extLst>
        </c:ser>
        <c:dLbls>
          <c:showLegendKey val="0"/>
          <c:showVal val="0"/>
          <c:showCatName val="0"/>
          <c:showSerName val="0"/>
          <c:showPercent val="0"/>
          <c:showBubbleSize val="0"/>
        </c:dLbls>
        <c:marker val="1"/>
        <c:smooth val="0"/>
        <c:axId val="1195355375"/>
        <c:axId val="1194971711"/>
      </c:lineChart>
      <c:catAx>
        <c:axId val="119535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4971711"/>
        <c:crosses val="autoZero"/>
        <c:auto val="1"/>
        <c:lblAlgn val="ctr"/>
        <c:lblOffset val="100"/>
        <c:noMultiLvlLbl val="0"/>
      </c:catAx>
      <c:valAx>
        <c:axId val="1194971711"/>
        <c:scaling>
          <c:orientation val="minMax"/>
        </c:scaling>
        <c:delete val="1"/>
        <c:axPos val="l"/>
        <c:numFmt formatCode="General" sourceLinked="1"/>
        <c:majorTickMark val="none"/>
        <c:minorTickMark val="none"/>
        <c:tickLblPos val="nextTo"/>
        <c:crossAx val="11953553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Dashboard.xlsx]4!PivotTable4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Distribution of Product Types</a:t>
            </a:r>
          </a:p>
        </c:rich>
      </c:tx>
      <c:layout>
        <c:manualLayout>
          <c:xMode val="edge"/>
          <c:yMode val="edge"/>
          <c:x val="0.23081716243816508"/>
          <c:y val="6.6464655979987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F7F7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F7F7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7F7F7F"/>
          </a:solidFill>
          <a:ln w="19050">
            <a:solidFill>
              <a:schemeClr val="lt1"/>
            </a:solidFill>
          </a:ln>
          <a:effectLst/>
        </c:spPr>
        <c:dLbl>
          <c:idx val="0"/>
          <c:layout>
            <c:manualLayout>
              <c:x val="0.11666666666666667"/>
              <c:y val="-0.1527777777777778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2500000000000001"/>
              <c:y val="7.407407407407407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002060"/>
          </a:solidFill>
          <a:ln w="19050">
            <a:solidFill>
              <a:schemeClr val="lt1"/>
            </a:solidFill>
          </a:ln>
          <a:effectLst/>
        </c:spPr>
        <c:dLbl>
          <c:idx val="0"/>
          <c:layout>
            <c:manualLayout>
              <c:x val="-0.15277777777777779"/>
              <c:y val="-0.18055555555555561"/>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'4'!$B$1</c:f>
              <c:strCache>
                <c:ptCount val="1"/>
                <c:pt idx="0">
                  <c:v>Total</c:v>
                </c:pt>
              </c:strCache>
            </c:strRef>
          </c:tx>
          <c:dPt>
            <c:idx val="0"/>
            <c:bubble3D val="0"/>
            <c:spPr>
              <a:solidFill>
                <a:srgbClr val="7F7F7F"/>
              </a:solidFill>
              <a:ln w="19050">
                <a:solidFill>
                  <a:schemeClr val="lt1"/>
                </a:solidFill>
              </a:ln>
              <a:effectLst/>
            </c:spPr>
            <c:extLst>
              <c:ext xmlns:c16="http://schemas.microsoft.com/office/drawing/2014/chart" uri="{C3380CC4-5D6E-409C-BE32-E72D297353CC}">
                <c16:uniqueId val="{00000001-8A6E-7849-9560-227FDBEF590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A6E-7849-9560-227FDBEF590C}"/>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8A6E-7849-9560-227FDBEF590C}"/>
              </c:ext>
            </c:extLst>
          </c:dPt>
          <c:dLbls>
            <c:dLbl>
              <c:idx val="0"/>
              <c:layout>
                <c:manualLayout>
                  <c:x val="0.11666666666666667"/>
                  <c:y val="-0.152777777777777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6E-7849-9560-227FDBEF590C}"/>
                </c:ext>
              </c:extLst>
            </c:dLbl>
            <c:dLbl>
              <c:idx val="1"/>
              <c:layout>
                <c:manualLayout>
                  <c:x val="0.22500000000000001"/>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6E-7849-9560-227FDBEF590C}"/>
                </c:ext>
              </c:extLst>
            </c:dLbl>
            <c:dLbl>
              <c:idx val="2"/>
              <c:layout>
                <c:manualLayout>
                  <c:x val="-0.15277777777777779"/>
                  <c:y val="-0.18055555555555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A6E-7849-9560-227FDBEF590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rgbClr val="7F7F7F"/>
                  </a:solidFill>
                  <a:round/>
                </a:ln>
                <a:effectLst>
                  <a:glow>
                    <a:schemeClr val="accent1">
                      <a:alpha val="48000"/>
                    </a:schemeClr>
                  </a:glow>
                  <a:softEdge rad="0"/>
                </a:effectLst>
              </c:spPr>
            </c:leaderLines>
            <c:extLst>
              <c:ext xmlns:c15="http://schemas.microsoft.com/office/drawing/2012/chart" uri="{CE6537A1-D6FC-4f65-9D91-7224C49458BB}"/>
            </c:extLst>
          </c:dLbls>
          <c:cat>
            <c:strRef>
              <c:f>'4'!$A$2:$A$5</c:f>
              <c:strCache>
                <c:ptCount val="3"/>
                <c:pt idx="0">
                  <c:v>Access Control</c:v>
                </c:pt>
                <c:pt idx="1">
                  <c:v>Safe Deposit Box</c:v>
                </c:pt>
                <c:pt idx="2">
                  <c:v>Vault Door</c:v>
                </c:pt>
              </c:strCache>
            </c:strRef>
          </c:cat>
          <c:val>
            <c:numRef>
              <c:f>'4'!$B$2:$B$5</c:f>
              <c:numCache>
                <c:formatCode>General</c:formatCode>
                <c:ptCount val="3"/>
                <c:pt idx="0">
                  <c:v>10</c:v>
                </c:pt>
                <c:pt idx="1">
                  <c:v>9</c:v>
                </c:pt>
                <c:pt idx="2">
                  <c:v>10</c:v>
                </c:pt>
              </c:numCache>
            </c:numRef>
          </c:val>
          <c:extLst>
            <c:ext xmlns:c16="http://schemas.microsoft.com/office/drawing/2014/chart" uri="{C3380CC4-5D6E-409C-BE32-E72D297353CC}">
              <c16:uniqueId val="{00000006-8A6E-7849-9560-227FDBEF59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Dashboard.xlsx]5!PivotTable5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Urgency Level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F7F7F"/>
          </a:solidFill>
          <a:ln w="19050">
            <a:solidFill>
              <a:schemeClr val="lt1"/>
            </a:solidFill>
          </a:ln>
          <a:effectLst/>
        </c:spPr>
        <c:dLbl>
          <c:idx val="0"/>
          <c:layout>
            <c:manualLayout>
              <c:x val="0.14305555555555555"/>
              <c:y val="3.9351851851851839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0001377952755905"/>
                  <c:h val="0.11270851560221637"/>
                </c:manualLayout>
              </c15:layout>
            </c:ext>
          </c:extLst>
        </c:dLbl>
      </c:pivotFmt>
      <c:pivotFmt>
        <c:idx val="2"/>
        <c:spPr>
          <a:solidFill>
            <a:schemeClr val="accent1"/>
          </a:solidFill>
          <a:ln w="19050">
            <a:solidFill>
              <a:schemeClr val="lt1"/>
            </a:solidFill>
          </a:ln>
          <a:effectLst/>
        </c:spPr>
        <c:dLbl>
          <c:idx val="0"/>
          <c:layout>
            <c:manualLayout>
              <c:x val="-0.27499989063867014"/>
              <c:y val="5.555573782443844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723600174978124"/>
                  <c:h val="0.11270851560221637"/>
                </c:manualLayout>
              </c15:layout>
            </c:ext>
          </c:extLst>
        </c:dLbl>
      </c:pivotFmt>
      <c:pivotFmt>
        <c:idx val="3"/>
        <c:spPr>
          <a:solidFill>
            <a:srgbClr val="002060"/>
          </a:solidFill>
          <a:ln w="19050">
            <a:solidFill>
              <a:schemeClr val="lt1"/>
            </a:solidFill>
          </a:ln>
          <a:effectLst/>
        </c:spPr>
        <c:dLbl>
          <c:idx val="0"/>
          <c:layout>
            <c:manualLayout>
              <c:x val="0.15277777777777768"/>
              <c:y val="-0.1041664843977835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3347112860892372E-2"/>
                  <c:h val="0.12659740449110529"/>
                </c:manualLayout>
              </c15:layout>
            </c:ext>
          </c:extLst>
        </c:dLbl>
      </c:pivotFmt>
      <c:pivotFmt>
        <c:idx val="4"/>
        <c:spPr>
          <a:solidFill>
            <a:schemeClr val="accent1">
              <a:lumMod val="50000"/>
            </a:schemeClr>
          </a:solidFill>
          <a:ln w="19050">
            <a:solidFill>
              <a:schemeClr val="lt1"/>
            </a:solidFill>
          </a:ln>
          <a:effectLst/>
        </c:spPr>
        <c:dLbl>
          <c:idx val="0"/>
          <c:layout>
            <c:manualLayout>
              <c:x val="-0.1583332239720035"/>
              <c:y val="-0.1851851851851851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613888888888885"/>
                  <c:h val="0.12196777486147566"/>
                </c:manualLayout>
              </c15:layout>
            </c:ext>
          </c:extLst>
        </c:dLbl>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2060"/>
          </a:solidFill>
          <a:ln w="19050">
            <a:solidFill>
              <a:schemeClr val="lt1"/>
            </a:solidFill>
          </a:ln>
          <a:effectLst/>
        </c:spPr>
        <c:dLbl>
          <c:idx val="0"/>
          <c:layout>
            <c:manualLayout>
              <c:x val="0.15277777777777768"/>
              <c:y val="-0.1041664843977835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3347112860892372E-2"/>
                  <c:h val="0.12659740449110529"/>
                </c:manualLayout>
              </c15:layout>
            </c:ext>
          </c:extLst>
        </c:dLbl>
      </c:pivotFmt>
      <c:pivotFmt>
        <c:idx val="7"/>
        <c:spPr>
          <a:solidFill>
            <a:srgbClr val="7F7F7F"/>
          </a:solidFill>
          <a:ln w="19050">
            <a:solidFill>
              <a:schemeClr val="lt1"/>
            </a:solidFill>
          </a:ln>
          <a:effectLst/>
        </c:spPr>
        <c:dLbl>
          <c:idx val="0"/>
          <c:layout>
            <c:manualLayout>
              <c:x val="0.14305555555555555"/>
              <c:y val="3.9351851851851839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0001377952755905"/>
                  <c:h val="0.11270851560221637"/>
                </c:manualLayout>
              </c15:layout>
            </c:ext>
          </c:extLst>
        </c:dLbl>
      </c:pivotFmt>
      <c:pivotFmt>
        <c:idx val="8"/>
        <c:spPr>
          <a:solidFill>
            <a:schemeClr val="accent1"/>
          </a:solidFill>
          <a:ln w="19050">
            <a:solidFill>
              <a:schemeClr val="lt1"/>
            </a:solidFill>
          </a:ln>
          <a:effectLst/>
        </c:spPr>
        <c:dLbl>
          <c:idx val="0"/>
          <c:layout>
            <c:manualLayout>
              <c:x val="-0.27499989063867014"/>
              <c:y val="5.5555737824438442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723600174978124"/>
                  <c:h val="0.11270851560221637"/>
                </c:manualLayout>
              </c15:layout>
            </c:ext>
          </c:extLst>
        </c:dLbl>
      </c:pivotFmt>
      <c:pivotFmt>
        <c:idx val="9"/>
        <c:spPr>
          <a:solidFill>
            <a:schemeClr val="accent1">
              <a:lumMod val="50000"/>
            </a:schemeClr>
          </a:solidFill>
          <a:ln w="19050">
            <a:solidFill>
              <a:schemeClr val="lt1"/>
            </a:solidFill>
          </a:ln>
          <a:effectLst/>
        </c:spPr>
        <c:dLbl>
          <c:idx val="0"/>
          <c:layout>
            <c:manualLayout>
              <c:x val="-0.1583332239720035"/>
              <c:y val="-0.1851851851851851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613888888888885"/>
                  <c:h val="0.12196777486147566"/>
                </c:manualLayout>
              </c15:layout>
            </c:ext>
          </c:extLst>
        </c:dLbl>
      </c:pivotFmt>
      <c:pivotFmt>
        <c:idx val="1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002060"/>
          </a:solidFill>
          <a:ln w="19050">
            <a:solidFill>
              <a:schemeClr val="lt1"/>
            </a:solidFill>
          </a:ln>
          <a:effectLst/>
        </c:spPr>
        <c:dLbl>
          <c:idx val="0"/>
          <c:layout>
            <c:manualLayout>
              <c:x val="0.15277777777777768"/>
              <c:y val="-0.104166484397783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3347112860892372E-2"/>
                  <c:h val="0.12659740449110529"/>
                </c:manualLayout>
              </c15:layout>
            </c:ext>
          </c:extLst>
        </c:dLbl>
      </c:pivotFmt>
      <c:pivotFmt>
        <c:idx val="12"/>
        <c:spPr>
          <a:solidFill>
            <a:srgbClr val="7F7F7F"/>
          </a:solidFill>
          <a:ln w="19050">
            <a:solidFill>
              <a:schemeClr val="lt1"/>
            </a:solidFill>
          </a:ln>
          <a:effectLst/>
        </c:spPr>
        <c:dLbl>
          <c:idx val="0"/>
          <c:layout>
            <c:manualLayout>
              <c:x val="0.16113814432506796"/>
              <c:y val="8.02776793373937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617895706658384"/>
                  <c:h val="0.19456017057330022"/>
                </c:manualLayout>
              </c15:layout>
            </c:ext>
          </c:extLst>
        </c:dLbl>
      </c:pivotFmt>
      <c:pivotFmt>
        <c:idx val="13"/>
        <c:spPr>
          <a:solidFill>
            <a:schemeClr val="accent1"/>
          </a:solidFill>
          <a:ln w="19050">
            <a:solidFill>
              <a:schemeClr val="lt1"/>
            </a:solidFill>
          </a:ln>
          <a:effectLst/>
        </c:spPr>
        <c:dLbl>
          <c:idx val="0"/>
          <c:layout>
            <c:manualLayout>
              <c:x val="-0.30675364236936792"/>
              <c:y val="-2.12961654603594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227340453635601"/>
                  <c:h val="0.14159722151137374"/>
                </c:manualLayout>
              </c15:layout>
            </c:ext>
          </c:extLst>
        </c:dLbl>
      </c:pivotFmt>
      <c:pivotFmt>
        <c:idx val="14"/>
        <c:spPr>
          <a:solidFill>
            <a:schemeClr val="accent1">
              <a:lumMod val="50000"/>
            </a:schemeClr>
          </a:solidFill>
          <a:ln w="19050">
            <a:solidFill>
              <a:schemeClr val="lt1"/>
            </a:solidFill>
          </a:ln>
          <a:effectLst/>
        </c:spPr>
        <c:dLbl>
          <c:idx val="0"/>
          <c:layout>
            <c:manualLayout>
              <c:x val="-0.1583332239720035"/>
              <c:y val="-0.185185185185185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613888888888885"/>
                  <c:h val="0.12196777486147566"/>
                </c:manualLayout>
              </c15:layout>
            </c:ext>
          </c:extLst>
        </c:dLbl>
      </c:pivotFmt>
    </c:pivotFmts>
    <c:plotArea>
      <c:layout/>
      <c:doughnutChart>
        <c:varyColors val="1"/>
        <c:ser>
          <c:idx val="0"/>
          <c:order val="0"/>
          <c:tx>
            <c:strRef>
              <c:f>'5'!$B$1</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5357-AB4E-B5E3-FF0829AFCCD5}"/>
              </c:ext>
            </c:extLst>
          </c:dPt>
          <c:dPt>
            <c:idx val="1"/>
            <c:bubble3D val="0"/>
            <c:spPr>
              <a:solidFill>
                <a:srgbClr val="7F7F7F"/>
              </a:solidFill>
              <a:ln w="19050">
                <a:solidFill>
                  <a:schemeClr val="lt1"/>
                </a:solidFill>
              </a:ln>
              <a:effectLst/>
            </c:spPr>
            <c:extLst>
              <c:ext xmlns:c16="http://schemas.microsoft.com/office/drawing/2014/chart" uri="{C3380CC4-5D6E-409C-BE32-E72D297353CC}">
                <c16:uniqueId val="{00000003-5357-AB4E-B5E3-FF0829AFCCD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5357-AB4E-B5E3-FF0829AFCCD5}"/>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5357-AB4E-B5E3-FF0829AFCCD5}"/>
              </c:ext>
            </c:extLst>
          </c:dPt>
          <c:dLbls>
            <c:dLbl>
              <c:idx val="0"/>
              <c:layout>
                <c:manualLayout>
                  <c:x val="0.15277777777777768"/>
                  <c:y val="-0.10416648439778359"/>
                </c:manualLayout>
              </c:layout>
              <c:showLegendKey val="0"/>
              <c:showVal val="0"/>
              <c:showCatName val="1"/>
              <c:showSerName val="0"/>
              <c:showPercent val="1"/>
              <c:showBubbleSize val="0"/>
              <c:extLst>
                <c:ext xmlns:c15="http://schemas.microsoft.com/office/drawing/2012/chart" uri="{CE6537A1-D6FC-4f65-9D91-7224C49458BB}">
                  <c15:layout>
                    <c:manualLayout>
                      <c:w val="8.3347112860892372E-2"/>
                      <c:h val="0.12659740449110529"/>
                    </c:manualLayout>
                  </c15:layout>
                </c:ext>
                <c:ext xmlns:c16="http://schemas.microsoft.com/office/drawing/2014/chart" uri="{C3380CC4-5D6E-409C-BE32-E72D297353CC}">
                  <c16:uniqueId val="{00000001-5357-AB4E-B5E3-FF0829AFCCD5}"/>
                </c:ext>
              </c:extLst>
            </c:dLbl>
            <c:dLbl>
              <c:idx val="1"/>
              <c:layout>
                <c:manualLayout>
                  <c:x val="0.16113814432506796"/>
                  <c:y val="8.027767933739377E-2"/>
                </c:manualLayout>
              </c:layout>
              <c:showLegendKey val="0"/>
              <c:showVal val="0"/>
              <c:showCatName val="1"/>
              <c:showSerName val="0"/>
              <c:showPercent val="1"/>
              <c:showBubbleSize val="0"/>
              <c:extLst>
                <c:ext xmlns:c15="http://schemas.microsoft.com/office/drawing/2012/chart" uri="{CE6537A1-D6FC-4f65-9D91-7224C49458BB}">
                  <c15:layout>
                    <c:manualLayout>
                      <c:w val="0.13617895706658384"/>
                      <c:h val="0.19456017057330022"/>
                    </c:manualLayout>
                  </c15:layout>
                </c:ext>
                <c:ext xmlns:c16="http://schemas.microsoft.com/office/drawing/2014/chart" uri="{C3380CC4-5D6E-409C-BE32-E72D297353CC}">
                  <c16:uniqueId val="{00000003-5357-AB4E-B5E3-FF0829AFCCD5}"/>
                </c:ext>
              </c:extLst>
            </c:dLbl>
            <c:dLbl>
              <c:idx val="2"/>
              <c:layout>
                <c:manualLayout>
                  <c:x val="-0.30675364236936792"/>
                  <c:y val="-2.1296165460359416E-2"/>
                </c:manualLayout>
              </c:layout>
              <c:showLegendKey val="0"/>
              <c:showVal val="0"/>
              <c:showCatName val="1"/>
              <c:showSerName val="0"/>
              <c:showPercent val="1"/>
              <c:showBubbleSize val="0"/>
              <c:extLst>
                <c:ext xmlns:c15="http://schemas.microsoft.com/office/drawing/2012/chart" uri="{CE6537A1-D6FC-4f65-9D91-7224C49458BB}">
                  <c15:layout>
                    <c:manualLayout>
                      <c:w val="0.17227340453635601"/>
                      <c:h val="0.14159722151137374"/>
                    </c:manualLayout>
                  </c15:layout>
                </c:ext>
                <c:ext xmlns:c16="http://schemas.microsoft.com/office/drawing/2014/chart" uri="{C3380CC4-5D6E-409C-BE32-E72D297353CC}">
                  <c16:uniqueId val="{00000005-5357-AB4E-B5E3-FF0829AFCCD5}"/>
                </c:ext>
              </c:extLst>
            </c:dLbl>
            <c:dLbl>
              <c:idx val="3"/>
              <c:layout>
                <c:manualLayout>
                  <c:x val="-0.1583332239720035"/>
                  <c:y val="-0.18518518518518517"/>
                </c:manualLayout>
              </c:layout>
              <c:showLegendKey val="0"/>
              <c:showVal val="0"/>
              <c:showCatName val="1"/>
              <c:showSerName val="0"/>
              <c:showPercent val="1"/>
              <c:showBubbleSize val="0"/>
              <c:extLst>
                <c:ext xmlns:c15="http://schemas.microsoft.com/office/drawing/2012/chart" uri="{CE6537A1-D6FC-4f65-9D91-7224C49458BB}">
                  <c15:layout>
                    <c:manualLayout>
                      <c:w val="0.18613888888888885"/>
                      <c:h val="0.12196777486147566"/>
                    </c:manualLayout>
                  </c15:layout>
                </c:ext>
                <c:ext xmlns:c16="http://schemas.microsoft.com/office/drawing/2014/chart" uri="{C3380CC4-5D6E-409C-BE32-E72D297353CC}">
                  <c16:uniqueId val="{00000007-5357-AB4E-B5E3-FF0829AFCCD5}"/>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rgbClr val="7F7F7F"/>
                  </a:solidFill>
                  <a:round/>
                </a:ln>
                <a:effectLst/>
              </c:spPr>
            </c:leaderLines>
            <c:extLst>
              <c:ext xmlns:c15="http://schemas.microsoft.com/office/drawing/2012/chart" uri="{CE6537A1-D6FC-4f65-9D91-7224C49458BB}"/>
            </c:extLst>
          </c:dLbls>
          <c:cat>
            <c:strRef>
              <c:f>'5'!$A$2:$A$6</c:f>
              <c:strCache>
                <c:ptCount val="4"/>
                <c:pt idx="0">
                  <c:v>N/A</c:v>
                </c:pt>
                <c:pt idx="1">
                  <c:v>Low</c:v>
                </c:pt>
                <c:pt idx="2">
                  <c:v>High</c:v>
                </c:pt>
                <c:pt idx="3">
                  <c:v>Medium</c:v>
                </c:pt>
              </c:strCache>
            </c:strRef>
          </c:cat>
          <c:val>
            <c:numRef>
              <c:f>'5'!$B$2:$B$6</c:f>
              <c:numCache>
                <c:formatCode>General</c:formatCode>
                <c:ptCount val="4"/>
                <c:pt idx="0">
                  <c:v>5</c:v>
                </c:pt>
                <c:pt idx="1">
                  <c:v>6</c:v>
                </c:pt>
                <c:pt idx="2">
                  <c:v>7</c:v>
                </c:pt>
                <c:pt idx="3">
                  <c:v>11</c:v>
                </c:pt>
              </c:numCache>
            </c:numRef>
          </c:val>
          <c:extLst>
            <c:ext xmlns:c16="http://schemas.microsoft.com/office/drawing/2014/chart" uri="{C3380CC4-5D6E-409C-BE32-E72D297353CC}">
              <c16:uniqueId val="{00000008-5357-AB4E-B5E3-FF0829AFCC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Dashboard.xlsx]6!PivotTable6</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Stage vs Deal Count</a:t>
            </a:r>
          </a:p>
        </c:rich>
      </c:tx>
      <c:layout>
        <c:manualLayout>
          <c:xMode val="edge"/>
          <c:yMode val="edge"/>
          <c:x val="0.230898451512286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87394957983194E-2"/>
          <c:y val="8.8223552894211577E-2"/>
          <c:w val="0.96302521008403363"/>
          <c:h val="0.76814371257485026"/>
        </c:manualLayout>
      </c:layout>
      <c:barChart>
        <c:barDir val="col"/>
        <c:grouping val="clustered"/>
        <c:varyColors val="0"/>
        <c:ser>
          <c:idx val="0"/>
          <c:order val="0"/>
          <c:tx>
            <c:strRef>
              <c:f>'6'!$B$1</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'6'!$A$2:$A$8</c:f>
              <c:strCache>
                <c:ptCount val="6"/>
                <c:pt idx="0">
                  <c:v>Closed Lost</c:v>
                </c:pt>
                <c:pt idx="1">
                  <c:v>Closed Won</c:v>
                </c:pt>
                <c:pt idx="2">
                  <c:v>Negotiation</c:v>
                </c:pt>
                <c:pt idx="3">
                  <c:v>Proposal</c:v>
                </c:pt>
                <c:pt idx="4">
                  <c:v>Prospect</c:v>
                </c:pt>
                <c:pt idx="5">
                  <c:v>Qualified</c:v>
                </c:pt>
              </c:strCache>
            </c:strRef>
          </c:cat>
          <c:val>
            <c:numRef>
              <c:f>'6'!$B$2:$B$8</c:f>
              <c:numCache>
                <c:formatCode>General</c:formatCode>
                <c:ptCount val="6"/>
                <c:pt idx="0">
                  <c:v>335000</c:v>
                </c:pt>
                <c:pt idx="1">
                  <c:v>460000</c:v>
                </c:pt>
                <c:pt idx="2">
                  <c:v>690000</c:v>
                </c:pt>
                <c:pt idx="3">
                  <c:v>1180000</c:v>
                </c:pt>
                <c:pt idx="4">
                  <c:v>320000</c:v>
                </c:pt>
                <c:pt idx="5">
                  <c:v>965000</c:v>
                </c:pt>
              </c:numCache>
            </c:numRef>
          </c:val>
          <c:extLst>
            <c:ext xmlns:c16="http://schemas.microsoft.com/office/drawing/2014/chart" uri="{C3380CC4-5D6E-409C-BE32-E72D297353CC}">
              <c16:uniqueId val="{00000000-2F75-394E-8D3B-B8569D606633}"/>
            </c:ext>
          </c:extLst>
        </c:ser>
        <c:dLbls>
          <c:showLegendKey val="0"/>
          <c:showVal val="1"/>
          <c:showCatName val="0"/>
          <c:showSerName val="0"/>
          <c:showPercent val="0"/>
          <c:showBubbleSize val="0"/>
        </c:dLbls>
        <c:gapWidth val="150"/>
        <c:overlap val="-25"/>
        <c:axId val="721577535"/>
        <c:axId val="721528607"/>
      </c:barChart>
      <c:catAx>
        <c:axId val="721577535"/>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1528607"/>
        <c:crosses val="autoZero"/>
        <c:auto val="1"/>
        <c:lblAlgn val="ctr"/>
        <c:lblOffset val="100"/>
        <c:noMultiLvlLbl val="0"/>
      </c:catAx>
      <c:valAx>
        <c:axId val="721528607"/>
        <c:scaling>
          <c:orientation val="minMax"/>
        </c:scaling>
        <c:delete val="1"/>
        <c:axPos val="l"/>
        <c:numFmt formatCode="General" sourceLinked="1"/>
        <c:majorTickMark val="none"/>
        <c:minorTickMark val="none"/>
        <c:tickLblPos val="nextTo"/>
        <c:crossAx val="7215775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Dashboard.xlsx]1!PivotTable1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Deal</a:t>
            </a:r>
            <a:r>
              <a:rPr lang="en-US" baseline="0">
                <a:solidFill>
                  <a:schemeClr val="bg1"/>
                </a:solidFill>
              </a:rPr>
              <a:t> Size Over Month</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'1'!$D$9</c:f>
              <c:strCache>
                <c:ptCount val="1"/>
                <c:pt idx="0">
                  <c:v>Total</c:v>
                </c:pt>
              </c:strCache>
            </c:strRef>
          </c:tx>
          <c:spPr>
            <a:ln w="28575" cap="rnd">
              <a:solidFill>
                <a:schemeClr val="accent1"/>
              </a:solidFill>
              <a:round/>
            </a:ln>
            <a:effectLst/>
          </c:spPr>
          <c:marker>
            <c:symbol val="none"/>
          </c:marker>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'1'!$C$10:$C$15</c:f>
              <c:strCache>
                <c:ptCount val="5"/>
                <c:pt idx="0">
                  <c:v>Jan</c:v>
                </c:pt>
                <c:pt idx="1">
                  <c:v>Feb</c:v>
                </c:pt>
                <c:pt idx="2">
                  <c:v>Apr</c:v>
                </c:pt>
                <c:pt idx="3">
                  <c:v>May</c:v>
                </c:pt>
                <c:pt idx="4">
                  <c:v>Jun</c:v>
                </c:pt>
              </c:strCache>
            </c:strRef>
          </c:cat>
          <c:val>
            <c:numRef>
              <c:f>'1'!$D$10:$D$15</c:f>
              <c:numCache>
                <c:formatCode>General</c:formatCode>
                <c:ptCount val="5"/>
                <c:pt idx="0">
                  <c:v>305000</c:v>
                </c:pt>
                <c:pt idx="1">
                  <c:v>305000</c:v>
                </c:pt>
                <c:pt idx="2">
                  <c:v>1660000</c:v>
                </c:pt>
                <c:pt idx="3">
                  <c:v>1590000</c:v>
                </c:pt>
                <c:pt idx="4">
                  <c:v>90000</c:v>
                </c:pt>
              </c:numCache>
            </c:numRef>
          </c:val>
          <c:smooth val="1"/>
          <c:extLst>
            <c:ext xmlns:c16="http://schemas.microsoft.com/office/drawing/2014/chart" uri="{C3380CC4-5D6E-409C-BE32-E72D297353CC}">
              <c16:uniqueId val="{00000000-A7C2-4645-9DF3-5412BE18A57D}"/>
            </c:ext>
          </c:extLst>
        </c:ser>
        <c:dLbls>
          <c:showLegendKey val="0"/>
          <c:showVal val="0"/>
          <c:showCatName val="0"/>
          <c:showSerName val="0"/>
          <c:showPercent val="0"/>
          <c:showBubbleSize val="0"/>
        </c:dLbls>
        <c:smooth val="0"/>
        <c:axId val="1501924032"/>
        <c:axId val="1501925744"/>
      </c:lineChart>
      <c:catAx>
        <c:axId val="15019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1925744"/>
        <c:crosses val="autoZero"/>
        <c:auto val="1"/>
        <c:lblAlgn val="ctr"/>
        <c:lblOffset val="100"/>
        <c:noMultiLvlLbl val="0"/>
      </c:catAx>
      <c:valAx>
        <c:axId val="1501925744"/>
        <c:scaling>
          <c:orientation val="minMax"/>
        </c:scaling>
        <c:delete val="1"/>
        <c:axPos val="l"/>
        <c:numFmt formatCode="General" sourceLinked="1"/>
        <c:majorTickMark val="none"/>
        <c:minorTickMark val="none"/>
        <c:tickLblPos val="nextTo"/>
        <c:crossAx val="1501924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Dashboard.xlsx]2!PivotTable2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Countries by Total Potential Deal Size </a:t>
            </a:r>
          </a:p>
        </c:rich>
      </c:tx>
      <c:layout>
        <c:manualLayout>
          <c:xMode val="edge"/>
          <c:yMode val="edge"/>
          <c:x val="0.1165277777777777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quot;K&quot;" sourceLinked="0"/>
          <c:spPr>
            <a:noFill/>
            <a:ln>
              <a:noFill/>
              <a:prstDash val="dash"/>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0,&quot;K&quot;" sourceLinked="0"/>
          <c:spPr>
            <a:noFill/>
            <a:ln>
              <a:noFill/>
              <a:prstDash val="dash"/>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0,&quot;K&quot;" sourceLinked="0"/>
          <c:spPr>
            <a:noFill/>
            <a:ln>
              <a:noFill/>
              <a:prstDash val="dash"/>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'2'!$F$10</c:f>
              <c:strCache>
                <c:ptCount val="1"/>
                <c:pt idx="0">
                  <c:v>Total</c:v>
                </c:pt>
              </c:strCache>
            </c:strRef>
          </c:tx>
          <c:spPr>
            <a:solidFill>
              <a:schemeClr val="accent1"/>
            </a:solidFill>
            <a:ln>
              <a:noFill/>
            </a:ln>
            <a:effectLst/>
            <a:sp3d/>
          </c:spPr>
          <c:invertIfNegative val="0"/>
          <c:dLbls>
            <c:numFmt formatCode="\$#,##0,&quot;K&quot;" sourceLinked="0"/>
            <c:spPr>
              <a:noFill/>
              <a:ln>
                <a:noFill/>
                <a:prstDash val="dash"/>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'2'!$E$11:$E$16</c:f>
              <c:strCache>
                <c:ptCount val="5"/>
                <c:pt idx="0">
                  <c:v>Tanzania</c:v>
                </c:pt>
                <c:pt idx="1">
                  <c:v>Egypt</c:v>
                </c:pt>
                <c:pt idx="2">
                  <c:v>Kenya</c:v>
                </c:pt>
                <c:pt idx="3">
                  <c:v>Morocco</c:v>
                </c:pt>
                <c:pt idx="4">
                  <c:v>South Africa</c:v>
                </c:pt>
              </c:strCache>
            </c:strRef>
          </c:cat>
          <c:val>
            <c:numRef>
              <c:f>'2'!$F$11:$F$16</c:f>
              <c:numCache>
                <c:formatCode>General</c:formatCode>
                <c:ptCount val="5"/>
                <c:pt idx="0">
                  <c:v>210000</c:v>
                </c:pt>
                <c:pt idx="1">
                  <c:v>250000</c:v>
                </c:pt>
                <c:pt idx="2">
                  <c:v>330000</c:v>
                </c:pt>
                <c:pt idx="3">
                  <c:v>380000</c:v>
                </c:pt>
                <c:pt idx="4">
                  <c:v>560000</c:v>
                </c:pt>
              </c:numCache>
            </c:numRef>
          </c:val>
          <c:extLst>
            <c:ext xmlns:c16="http://schemas.microsoft.com/office/drawing/2014/chart" uri="{C3380CC4-5D6E-409C-BE32-E72D297353CC}">
              <c16:uniqueId val="{00000000-F209-2742-9015-A730DCF66305}"/>
            </c:ext>
          </c:extLst>
        </c:ser>
        <c:dLbls>
          <c:showLegendKey val="0"/>
          <c:showVal val="0"/>
          <c:showCatName val="0"/>
          <c:showSerName val="0"/>
          <c:showPercent val="0"/>
          <c:showBubbleSize val="0"/>
        </c:dLbls>
        <c:gapWidth val="150"/>
        <c:shape val="box"/>
        <c:axId val="519351039"/>
        <c:axId val="519352751"/>
        <c:axId val="0"/>
      </c:bar3DChart>
      <c:catAx>
        <c:axId val="51935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352751"/>
        <c:crosses val="autoZero"/>
        <c:auto val="1"/>
        <c:lblAlgn val="ctr"/>
        <c:lblOffset val="100"/>
        <c:noMultiLvlLbl val="0"/>
      </c:catAx>
      <c:valAx>
        <c:axId val="519352751"/>
        <c:scaling>
          <c:orientation val="minMax"/>
        </c:scaling>
        <c:delete val="1"/>
        <c:axPos val="b"/>
        <c:numFmt formatCode="General" sourceLinked="1"/>
        <c:majorTickMark val="none"/>
        <c:minorTickMark val="none"/>
        <c:tickLblPos val="nextTo"/>
        <c:crossAx val="5193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[SecureTech Solution Dashboard.xlsx]7!PivotTable7</c:name>
    <c:fmtId val="4"/>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'7'!$B$1</c:f>
              <c:strCache>
                <c:ptCount val="1"/>
                <c:pt idx="0">
                  <c:v>Sum of  Security Budget (USD) </c:v>
                </c:pt>
              </c:strCache>
            </c:strRef>
          </c:tx>
          <c:spPr>
            <a:solidFill>
              <a:schemeClr val="accent1">
                <a:lumMod val="75000"/>
              </a:schemeClr>
            </a:solidFill>
            <a:ln>
              <a:noFill/>
            </a:ln>
            <a:effectLst/>
          </c:spPr>
          <c:invertIfNegative val="0"/>
          <c:cat>
            <c:strRef>
              <c:f>'7'!$A$2:$A$15</c:f>
              <c:strCache>
                <c:ptCount val="13"/>
                <c:pt idx="0">
                  <c:v>Standard Bank</c:v>
                </c:pt>
                <c:pt idx="1">
                  <c:v>Attijariwafa Bank</c:v>
                </c:pt>
                <c:pt idx="2">
                  <c:v>ABSA</c:v>
                </c:pt>
                <c:pt idx="3">
                  <c:v>KCB</c:v>
                </c:pt>
                <c:pt idx="4">
                  <c:v>Banque Centrale Populaire</c:v>
                </c:pt>
                <c:pt idx="5">
                  <c:v>Nedbank</c:v>
                </c:pt>
                <c:pt idx="6">
                  <c:v>First National Bank</c:v>
                </c:pt>
                <c:pt idx="7">
                  <c:v>Banque Misr</c:v>
                </c:pt>
                <c:pt idx="8">
                  <c:v>Commercial Bank of Ethiopia</c:v>
                </c:pt>
                <c:pt idx="9">
                  <c:v>Equity Bank</c:v>
                </c:pt>
                <c:pt idx="10">
                  <c:v>Commercial Bank of Cameroon</c:v>
                </c:pt>
                <c:pt idx="11">
                  <c:v>Co-operative Bank of Kenya</c:v>
                </c:pt>
                <c:pt idx="12">
                  <c:v>Zenith Bank</c:v>
                </c:pt>
              </c:strCache>
            </c:strRef>
          </c:cat>
          <c:val>
            <c:numRef>
              <c:f>'7'!$B$2:$B$15</c:f>
              <c:numCache>
                <c:formatCode>General</c:formatCode>
                <c:ptCount val="13"/>
                <c:pt idx="0">
                  <c:v>2070000</c:v>
                </c:pt>
                <c:pt idx="1">
                  <c:v>1890000</c:v>
                </c:pt>
                <c:pt idx="2">
                  <c:v>1860000</c:v>
                </c:pt>
                <c:pt idx="3">
                  <c:v>1320000</c:v>
                </c:pt>
                <c:pt idx="4">
                  <c:v>950000</c:v>
                </c:pt>
                <c:pt idx="5">
                  <c:v>1100000</c:v>
                </c:pt>
                <c:pt idx="6">
                  <c:v>1030000</c:v>
                </c:pt>
                <c:pt idx="7">
                  <c:v>800000</c:v>
                </c:pt>
                <c:pt idx="8">
                  <c:v>760000</c:v>
                </c:pt>
                <c:pt idx="9">
                  <c:v>610000</c:v>
                </c:pt>
                <c:pt idx="10">
                  <c:v>420000</c:v>
                </c:pt>
                <c:pt idx="11">
                  <c:v>320000</c:v>
                </c:pt>
                <c:pt idx="12">
                  <c:v>1330000</c:v>
                </c:pt>
              </c:numCache>
            </c:numRef>
          </c:val>
          <c:extLst>
            <c:ext xmlns:c16="http://schemas.microsoft.com/office/drawing/2014/chart" uri="{C3380CC4-5D6E-409C-BE32-E72D297353CC}">
              <c16:uniqueId val="{00000000-00B3-5840-8464-8CFC54975D91}"/>
            </c:ext>
          </c:extLst>
        </c:ser>
        <c:ser>
          <c:idx val="1"/>
          <c:order val="1"/>
          <c:tx>
            <c:strRef>
              <c:f>'7'!$C$1</c:f>
              <c:strCache>
                <c:ptCount val="1"/>
                <c:pt idx="0">
                  <c:v>Sum of Potential Deal Size (USD)</c:v>
                </c:pt>
              </c:strCache>
            </c:strRef>
          </c:tx>
          <c:spPr>
            <a:solidFill>
              <a:srgbClr val="7F7F7F"/>
            </a:solidFill>
            <a:ln>
              <a:noFill/>
            </a:ln>
            <a:effectLst/>
          </c:spPr>
          <c:invertIfNegative val="0"/>
          <c:cat>
            <c:strRef>
              <c:f>'7'!$A$2:$A$15</c:f>
              <c:strCache>
                <c:ptCount val="13"/>
                <c:pt idx="0">
                  <c:v>Standard Bank</c:v>
                </c:pt>
                <c:pt idx="1">
                  <c:v>Attijariwafa Bank</c:v>
                </c:pt>
                <c:pt idx="2">
                  <c:v>ABSA</c:v>
                </c:pt>
                <c:pt idx="3">
                  <c:v>KCB</c:v>
                </c:pt>
                <c:pt idx="4">
                  <c:v>Banque Centrale Populaire</c:v>
                </c:pt>
                <c:pt idx="5">
                  <c:v>Nedbank</c:v>
                </c:pt>
                <c:pt idx="6">
                  <c:v>First National Bank</c:v>
                </c:pt>
                <c:pt idx="7">
                  <c:v>Banque Misr</c:v>
                </c:pt>
                <c:pt idx="8">
                  <c:v>Commercial Bank of Ethiopia</c:v>
                </c:pt>
                <c:pt idx="9">
                  <c:v>Equity Bank</c:v>
                </c:pt>
                <c:pt idx="10">
                  <c:v>Commercial Bank of Cameroon</c:v>
                </c:pt>
                <c:pt idx="11">
                  <c:v>Co-operative Bank of Kenya</c:v>
                </c:pt>
                <c:pt idx="12">
                  <c:v>Zenith Bank</c:v>
                </c:pt>
              </c:strCache>
            </c:strRef>
          </c:cat>
          <c:val>
            <c:numRef>
              <c:f>'7'!$C$2:$C$15</c:f>
              <c:numCache>
                <c:formatCode>General</c:formatCode>
                <c:ptCount val="13"/>
                <c:pt idx="0">
                  <c:v>620000</c:v>
                </c:pt>
                <c:pt idx="1">
                  <c:v>580000</c:v>
                </c:pt>
                <c:pt idx="2">
                  <c:v>460000</c:v>
                </c:pt>
                <c:pt idx="3">
                  <c:v>390000</c:v>
                </c:pt>
                <c:pt idx="4">
                  <c:v>350000</c:v>
                </c:pt>
                <c:pt idx="5">
                  <c:v>335000</c:v>
                </c:pt>
                <c:pt idx="6">
                  <c:v>320000</c:v>
                </c:pt>
                <c:pt idx="7">
                  <c:v>250000</c:v>
                </c:pt>
                <c:pt idx="8">
                  <c:v>225000</c:v>
                </c:pt>
                <c:pt idx="9">
                  <c:v>195000</c:v>
                </c:pt>
                <c:pt idx="10">
                  <c:v>120000</c:v>
                </c:pt>
                <c:pt idx="11">
                  <c:v>105000</c:v>
                </c:pt>
              </c:numCache>
            </c:numRef>
          </c:val>
          <c:extLst>
            <c:ext xmlns:c16="http://schemas.microsoft.com/office/drawing/2014/chart" uri="{C3380CC4-5D6E-409C-BE32-E72D297353CC}">
              <c16:uniqueId val="{00000001-00B3-5840-8464-8CFC54975D91}"/>
            </c:ext>
          </c:extLst>
        </c:ser>
        <c:dLbls>
          <c:showLegendKey val="0"/>
          <c:showVal val="0"/>
          <c:showCatName val="0"/>
          <c:showSerName val="0"/>
          <c:showPercent val="0"/>
          <c:showBubbleSize val="0"/>
        </c:dLbls>
        <c:gapWidth val="182"/>
        <c:axId val="721707615"/>
        <c:axId val="932141392"/>
      </c:barChart>
      <c:catAx>
        <c:axId val="72170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2141392"/>
        <c:crosses val="autoZero"/>
        <c:auto val="1"/>
        <c:lblAlgn val="ctr"/>
        <c:lblOffset val="100"/>
        <c:noMultiLvlLbl val="0"/>
      </c:catAx>
      <c:valAx>
        <c:axId val="932141392"/>
        <c:scaling>
          <c:orientation val="minMax"/>
        </c:scaling>
        <c:delete val="1"/>
        <c:axPos val="b"/>
        <c:numFmt formatCode="General" sourceLinked="1"/>
        <c:majorTickMark val="none"/>
        <c:minorTickMark val="none"/>
        <c:tickLblPos val="nextTo"/>
        <c:crossAx val="72170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276225</xdr:colOff>
      <xdr:row>4</xdr:row>
      <xdr:rowOff>0</xdr:rowOff>
    </xdr:from>
    <xdr:ext cx="19183350" cy="7258050"/>
    <xdr:sp macro="" textlink="">
      <xdr:nvSpPr>
        <xdr:cNvPr id="2" name="Shape 3">
          <a:extLst>
            <a:ext uri="{FF2B5EF4-FFF2-40B4-BE49-F238E27FC236}">
              <a16:creationId xmlns:a16="http://schemas.microsoft.com/office/drawing/2014/main" id="{B0FE2287-DC73-A442-8916-E4C85C27323A}"/>
            </a:ext>
          </a:extLst>
        </xdr:cNvPr>
        <xdr:cNvSpPr/>
      </xdr:nvSpPr>
      <xdr:spPr>
        <a:xfrm>
          <a:off x="276225" y="586154"/>
          <a:ext cx="19183350" cy="7258050"/>
        </a:xfrm>
        <a:prstGeom prst="roundRect">
          <a:avLst>
            <a:gd name="adj" fmla="val 6642"/>
          </a:avLst>
        </a:prstGeom>
        <a:solidFill>
          <a:srgbClr val="020617"/>
        </a:solidFill>
        <a:ln w="12700" cap="flat" cmpd="sng">
          <a:solidFill>
            <a:schemeClr val="accen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400" b="1">
            <a:solidFill>
              <a:srgbClr val="79D591"/>
            </a:solidFill>
            <a:latin typeface="Georgia"/>
            <a:ea typeface="Georgia"/>
            <a:cs typeface="Georgia"/>
            <a:sym typeface="Georgia"/>
          </a:endParaRPr>
        </a:p>
      </xdr:txBody>
    </xdr:sp>
    <xdr:clientData fLocksWithSheet="0"/>
  </xdr:oneCellAnchor>
  <xdr:oneCellAnchor>
    <xdr:from>
      <xdr:col>2</xdr:col>
      <xdr:colOff>590550</xdr:colOff>
      <xdr:row>4</xdr:row>
      <xdr:rowOff>114300</xdr:rowOff>
    </xdr:from>
    <xdr:ext cx="11201400" cy="581025"/>
    <xdr:sp macro="" textlink="">
      <xdr:nvSpPr>
        <xdr:cNvPr id="3" name="Shape 4">
          <a:extLst>
            <a:ext uri="{FF2B5EF4-FFF2-40B4-BE49-F238E27FC236}">
              <a16:creationId xmlns:a16="http://schemas.microsoft.com/office/drawing/2014/main" id="{438DEBA3-25E9-6248-8216-6FD0073D405E}"/>
            </a:ext>
          </a:extLst>
        </xdr:cNvPr>
        <xdr:cNvSpPr txBox="1"/>
      </xdr:nvSpPr>
      <xdr:spPr>
        <a:xfrm>
          <a:off x="1987550" y="723900"/>
          <a:ext cx="11201400" cy="5810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3600" b="1">
              <a:solidFill>
                <a:srgbClr val="D1DBE8"/>
              </a:solidFill>
              <a:latin typeface="Arial"/>
              <a:ea typeface="Arial"/>
              <a:cs typeface="Arial"/>
              <a:sym typeface="Arial"/>
            </a:rPr>
            <a:t>Secure Tech Solution </a:t>
          </a:r>
          <a:r>
            <a:rPr lang="en-US" sz="3600" b="1">
              <a:solidFill>
                <a:srgbClr val="056AF1"/>
              </a:solidFill>
              <a:latin typeface="Arial"/>
              <a:ea typeface="Arial"/>
              <a:cs typeface="Arial"/>
              <a:sym typeface="Arial"/>
            </a:rPr>
            <a:t>Dashboard</a:t>
          </a:r>
          <a:endParaRPr sz="3600" b="1">
            <a:solidFill>
              <a:srgbClr val="056AF1"/>
            </a:solidFill>
          </a:endParaRPr>
        </a:p>
      </xdr:txBody>
    </xdr:sp>
    <xdr:clientData fLocksWithSheet="0"/>
  </xdr:oneCellAnchor>
  <xdr:oneCellAnchor>
    <xdr:from>
      <xdr:col>0</xdr:col>
      <xdr:colOff>390525</xdr:colOff>
      <xdr:row>4</xdr:row>
      <xdr:rowOff>142875</xdr:rowOff>
    </xdr:from>
    <xdr:ext cx="1524000" cy="6896100"/>
    <xdr:sp macro="" textlink="">
      <xdr:nvSpPr>
        <xdr:cNvPr id="4" name="Shape 5">
          <a:extLst>
            <a:ext uri="{FF2B5EF4-FFF2-40B4-BE49-F238E27FC236}">
              <a16:creationId xmlns:a16="http://schemas.microsoft.com/office/drawing/2014/main" id="{943B160C-4E25-904B-8AF9-CB702573C1D3}"/>
            </a:ext>
          </a:extLst>
        </xdr:cNvPr>
        <xdr:cNvSpPr/>
      </xdr:nvSpPr>
      <xdr:spPr>
        <a:xfrm>
          <a:off x="390525" y="752475"/>
          <a:ext cx="1524000" cy="6896100"/>
        </a:xfrm>
        <a:prstGeom prst="roundRect">
          <a:avLst>
            <a:gd name="adj" fmla="val 21341"/>
          </a:avLst>
        </a:prstGeom>
        <a:solidFill>
          <a:srgbClr val="121222"/>
        </a:solidFill>
        <a:ln>
          <a:noFill/>
        </a:ln>
        <a:effectLst>
          <a:outerShdw blurRad="50800" dist="38100" dir="2700000" algn="tl"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28575</xdr:colOff>
      <xdr:row>9</xdr:row>
      <xdr:rowOff>47625</xdr:rowOff>
    </xdr:from>
    <xdr:ext cx="2114550" cy="942975"/>
    <xdr:sp macro="" textlink="'1'!D15">
      <xdr:nvSpPr>
        <xdr:cNvPr id="5" name="Shape 6">
          <a:extLst>
            <a:ext uri="{FF2B5EF4-FFF2-40B4-BE49-F238E27FC236}">
              <a16:creationId xmlns:a16="http://schemas.microsoft.com/office/drawing/2014/main" id="{C049DEB4-EC26-AB4D-8842-459E56809AEF}"/>
            </a:ext>
          </a:extLst>
        </xdr:cNvPr>
        <xdr:cNvSpPr/>
      </xdr:nvSpPr>
      <xdr:spPr>
        <a:xfrm>
          <a:off x="2116748" y="1366471"/>
          <a:ext cx="2114550" cy="942975"/>
        </a:xfrm>
        <a:prstGeom prst="roundRect">
          <a:avLst>
            <a:gd name="adj" fmla="val 12701"/>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ctr" anchorCtr="0">
          <a:noAutofit/>
        </a:bodyPr>
        <a:lstStyle/>
        <a:p>
          <a:pPr marL="0" lvl="0" indent="0" algn="l" rtl="0">
            <a:spcBef>
              <a:spcPts val="0"/>
            </a:spcBef>
            <a:spcAft>
              <a:spcPts val="0"/>
            </a:spcAft>
            <a:buNone/>
          </a:pPr>
          <a:fld id="{468712BD-EA10-7749-8F64-4F7A66E6B7C8}" type="TxLink">
            <a:rPr lang="en-US" sz="2400" b="0" i="0" u="none" strike="noStrike">
              <a:solidFill>
                <a:schemeClr val="bg1"/>
              </a:solidFill>
              <a:latin typeface="Georgia" panose="02040502050405020303" pitchFamily="18" charset="0"/>
              <a:cs typeface="Arial"/>
              <a:sym typeface="Arial"/>
            </a:rPr>
            <a:pPr marL="0" lvl="0" indent="0" algn="l" rtl="0">
              <a:spcBef>
                <a:spcPts val="0"/>
              </a:spcBef>
              <a:spcAft>
                <a:spcPts val="0"/>
              </a:spcAft>
              <a:buNone/>
            </a:pPr>
            <a:t>$3,950,000K</a:t>
          </a:fld>
          <a:endParaRPr lang="en-US" sz="23900">
            <a:solidFill>
              <a:schemeClr val="bg1"/>
            </a:solidFill>
            <a:latin typeface="Georgia" panose="02040502050405020303" pitchFamily="18" charset="0"/>
            <a:cs typeface="Arial"/>
            <a:sym typeface="Arial"/>
          </a:endParaRPr>
        </a:p>
      </xdr:txBody>
    </xdr:sp>
    <xdr:clientData fLocksWithSheet="0"/>
  </xdr:oneCellAnchor>
  <xdr:oneCellAnchor>
    <xdr:from>
      <xdr:col>3</xdr:col>
      <xdr:colOff>101600</xdr:colOff>
      <xdr:row>9</xdr:row>
      <xdr:rowOff>50800</xdr:rowOff>
    </xdr:from>
    <xdr:ext cx="1485900" cy="304800"/>
    <xdr:sp macro="" textlink="">
      <xdr:nvSpPr>
        <xdr:cNvPr id="6" name="Shape 7">
          <a:extLst>
            <a:ext uri="{FF2B5EF4-FFF2-40B4-BE49-F238E27FC236}">
              <a16:creationId xmlns:a16="http://schemas.microsoft.com/office/drawing/2014/main" id="{B3745C35-787C-1A4F-82F4-85DC1A5CFC56}"/>
            </a:ext>
          </a:extLst>
        </xdr:cNvPr>
        <xdr:cNvSpPr txBox="1"/>
      </xdr:nvSpPr>
      <xdr:spPr>
        <a:xfrm>
          <a:off x="2189773" y="1369646"/>
          <a:ext cx="1485900" cy="304800"/>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ea typeface="Arial"/>
              <a:cs typeface="Arial"/>
              <a:sym typeface="Arial"/>
            </a:rPr>
            <a:t>Total Deal Value</a:t>
          </a:r>
          <a:endParaRPr sz="1400"/>
        </a:p>
      </xdr:txBody>
    </xdr:sp>
    <xdr:clientData fLocksWithSheet="0"/>
  </xdr:oneCellAnchor>
  <xdr:oneCellAnchor>
    <xdr:from>
      <xdr:col>17</xdr:col>
      <xdr:colOff>53975</xdr:colOff>
      <xdr:row>7</xdr:row>
      <xdr:rowOff>25400</xdr:rowOff>
    </xdr:from>
    <xdr:ext cx="3921125" cy="3771900"/>
    <xdr:sp macro="" textlink="">
      <xdr:nvSpPr>
        <xdr:cNvPr id="8" name="Shape 9">
          <a:extLst>
            <a:ext uri="{FF2B5EF4-FFF2-40B4-BE49-F238E27FC236}">
              <a16:creationId xmlns:a16="http://schemas.microsoft.com/office/drawing/2014/main" id="{6B2A0762-D506-424E-AA9B-8EF5EB8403A2}"/>
            </a:ext>
          </a:extLst>
        </xdr:cNvPr>
        <xdr:cNvSpPr/>
      </xdr:nvSpPr>
      <xdr:spPr>
        <a:xfrm>
          <a:off x="11509375" y="1092200"/>
          <a:ext cx="3921125" cy="3771900"/>
        </a:xfrm>
        <a:prstGeom prst="roundRect">
          <a:avLst>
            <a:gd name="adj" fmla="val 10934"/>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660400</xdr:colOff>
      <xdr:row>32</xdr:row>
      <xdr:rowOff>127000</xdr:rowOff>
    </xdr:from>
    <xdr:ext cx="13420725" cy="2581275"/>
    <xdr:sp macro="" textlink="">
      <xdr:nvSpPr>
        <xdr:cNvPr id="9" name="Shape 10">
          <a:extLst>
            <a:ext uri="{FF2B5EF4-FFF2-40B4-BE49-F238E27FC236}">
              <a16:creationId xmlns:a16="http://schemas.microsoft.com/office/drawing/2014/main" id="{A6C47EF7-0C15-DA43-9EC6-DEB1794DFC14}"/>
            </a:ext>
          </a:extLst>
        </xdr:cNvPr>
        <xdr:cNvSpPr/>
      </xdr:nvSpPr>
      <xdr:spPr>
        <a:xfrm>
          <a:off x="2057400" y="5003800"/>
          <a:ext cx="13420725" cy="2581275"/>
        </a:xfrm>
        <a:prstGeom prst="roundRect">
          <a:avLst>
            <a:gd name="adj" fmla="val 10934"/>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95250</xdr:colOff>
      <xdr:row>6</xdr:row>
      <xdr:rowOff>28575</xdr:rowOff>
    </xdr:from>
    <xdr:ext cx="885825" cy="876300"/>
    <xdr:pic>
      <xdr:nvPicPr>
        <xdr:cNvPr id="10" name="image1.png">
          <a:extLst>
            <a:ext uri="{FF2B5EF4-FFF2-40B4-BE49-F238E27FC236}">
              <a16:creationId xmlns:a16="http://schemas.microsoft.com/office/drawing/2014/main" id="{58892113-01CD-A042-B8C6-691D6D07CCFE}"/>
            </a:ext>
          </a:extLst>
        </xdr:cNvPr>
        <xdr:cNvPicPr preferRelativeResize="0"/>
      </xdr:nvPicPr>
      <xdr:blipFill>
        <a:blip xmlns:r="http://schemas.openxmlformats.org/officeDocument/2006/relationships" r:embed="rId1" cstate="print"/>
        <a:stretch>
          <a:fillRect/>
        </a:stretch>
      </xdr:blipFill>
      <xdr:spPr>
        <a:xfrm>
          <a:off x="793750" y="942975"/>
          <a:ext cx="885825" cy="876300"/>
        </a:xfrm>
        <a:prstGeom prst="rect">
          <a:avLst/>
        </a:prstGeom>
        <a:noFill/>
      </xdr:spPr>
    </xdr:pic>
    <xdr:clientData fLocksWithSheet="0"/>
  </xdr:oneCellAnchor>
  <xdr:oneCellAnchor>
    <xdr:from>
      <xdr:col>6</xdr:col>
      <xdr:colOff>193675</xdr:colOff>
      <xdr:row>9</xdr:row>
      <xdr:rowOff>60325</xdr:rowOff>
    </xdr:from>
    <xdr:ext cx="2114550" cy="942975"/>
    <xdr:sp macro="" textlink="'1'!N58">
      <xdr:nvSpPr>
        <xdr:cNvPr id="11" name="Shape 6">
          <a:extLst>
            <a:ext uri="{FF2B5EF4-FFF2-40B4-BE49-F238E27FC236}">
              <a16:creationId xmlns:a16="http://schemas.microsoft.com/office/drawing/2014/main" id="{D6666AFF-F9BF-754E-BFB4-649EEBC2EC6B}"/>
            </a:ext>
          </a:extLst>
        </xdr:cNvPr>
        <xdr:cNvSpPr/>
      </xdr:nvSpPr>
      <xdr:spPr>
        <a:xfrm>
          <a:off x="4384675" y="1431925"/>
          <a:ext cx="2114550" cy="942975"/>
        </a:xfrm>
        <a:prstGeom prst="roundRect">
          <a:avLst>
            <a:gd name="adj" fmla="val 12701"/>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ctr" anchorCtr="0">
          <a:noAutofit/>
        </a:bodyPr>
        <a:lstStyle/>
        <a:p>
          <a:pPr marL="0" lvl="0" indent="0" algn="l" rtl="0">
            <a:spcBef>
              <a:spcPts val="0"/>
            </a:spcBef>
            <a:spcAft>
              <a:spcPts val="0"/>
            </a:spcAft>
            <a:buNone/>
          </a:pPr>
          <a:fld id="{9869777A-F46E-6447-AED0-F0C9B3E9C76E}" type="TxLink">
            <a:rPr lang="en-US" sz="2800" b="0" i="0" u="none" strike="noStrike">
              <a:solidFill>
                <a:schemeClr val="bg1"/>
              </a:solidFill>
              <a:latin typeface="Georgia" panose="02040502050405020303" pitchFamily="18" charset="0"/>
              <a:cs typeface="Arial"/>
              <a:sym typeface="Arial"/>
            </a:rPr>
            <a:pPr marL="0" lvl="0" indent="0" algn="l" rtl="0">
              <a:spcBef>
                <a:spcPts val="0"/>
              </a:spcBef>
              <a:spcAft>
                <a:spcPts val="0"/>
              </a:spcAft>
              <a:buNone/>
            </a:pPr>
            <a:t>29</a:t>
          </a:fld>
          <a:endParaRPr lang="en-US" sz="3600">
            <a:solidFill>
              <a:schemeClr val="bg1"/>
            </a:solidFill>
            <a:latin typeface="Georgia" panose="02040502050405020303" pitchFamily="18" charset="0"/>
            <a:cs typeface="Arial"/>
            <a:sym typeface="Arial"/>
          </a:endParaRPr>
        </a:p>
      </xdr:txBody>
    </xdr:sp>
    <xdr:clientData fLocksWithSheet="0"/>
  </xdr:oneCellAnchor>
  <xdr:oneCellAnchor>
    <xdr:from>
      <xdr:col>9</xdr:col>
      <xdr:colOff>422275</xdr:colOff>
      <xdr:row>9</xdr:row>
      <xdr:rowOff>73025</xdr:rowOff>
    </xdr:from>
    <xdr:ext cx="2114550" cy="942975"/>
    <xdr:sp macro="" textlink="'1'!M18">
      <xdr:nvSpPr>
        <xdr:cNvPr id="12" name="Shape 6">
          <a:extLst>
            <a:ext uri="{FF2B5EF4-FFF2-40B4-BE49-F238E27FC236}">
              <a16:creationId xmlns:a16="http://schemas.microsoft.com/office/drawing/2014/main" id="{514C318C-89E8-9542-8F87-DF3083AFF5B7}"/>
            </a:ext>
          </a:extLst>
        </xdr:cNvPr>
        <xdr:cNvSpPr/>
      </xdr:nvSpPr>
      <xdr:spPr>
        <a:xfrm>
          <a:off x="6594475" y="1444625"/>
          <a:ext cx="2114550" cy="942975"/>
        </a:xfrm>
        <a:prstGeom prst="roundRect">
          <a:avLst>
            <a:gd name="adj" fmla="val 12701"/>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ctr" anchorCtr="0">
          <a:noAutofit/>
        </a:bodyPr>
        <a:lstStyle/>
        <a:p>
          <a:pPr marL="0" lvl="0" indent="0" algn="l" rtl="0">
            <a:spcBef>
              <a:spcPts val="0"/>
            </a:spcBef>
            <a:spcAft>
              <a:spcPts val="0"/>
            </a:spcAft>
            <a:buNone/>
          </a:pPr>
          <a:fld id="{E6B743C7-77AA-8844-BC6E-0E1DC43F2404}" type="TxLink">
            <a:rPr lang="en-US" sz="2800" b="0" i="0" u="none" strike="noStrike">
              <a:ln>
                <a:noFill/>
              </a:ln>
              <a:solidFill>
                <a:schemeClr val="bg1"/>
              </a:solidFill>
              <a:latin typeface="Georgia" panose="02040502050405020303" pitchFamily="18" charset="0"/>
              <a:ea typeface="Arial"/>
              <a:cs typeface="Arial"/>
              <a:sym typeface="Arial"/>
            </a:rPr>
            <a:pPr marL="0" lvl="0" indent="0" algn="l" rtl="0">
              <a:spcBef>
                <a:spcPts val="0"/>
              </a:spcBef>
              <a:spcAft>
                <a:spcPts val="0"/>
              </a:spcAft>
              <a:buNone/>
            </a:pPr>
            <a:t>6065</a:t>
          </a:fld>
          <a:endParaRPr sz="3600">
            <a:ln>
              <a:noFill/>
            </a:ln>
            <a:solidFill>
              <a:schemeClr val="bg1"/>
            </a:solidFill>
            <a:latin typeface="Georgia" panose="02040502050405020303" pitchFamily="18" charset="0"/>
            <a:ea typeface="Arial"/>
            <a:cs typeface="Arial"/>
            <a:sym typeface="Arial"/>
          </a:endParaRPr>
        </a:p>
      </xdr:txBody>
    </xdr:sp>
    <xdr:clientData fLocksWithSheet="0"/>
  </xdr:oneCellAnchor>
  <xdr:oneCellAnchor>
    <xdr:from>
      <xdr:col>13</xdr:col>
      <xdr:colOff>3175</xdr:colOff>
      <xdr:row>9</xdr:row>
      <xdr:rowOff>98425</xdr:rowOff>
    </xdr:from>
    <xdr:ext cx="2114550" cy="942975"/>
    <xdr:sp macro="" textlink="'1'!O40">
      <xdr:nvSpPr>
        <xdr:cNvPr id="14" name="Shape 6">
          <a:extLst>
            <a:ext uri="{FF2B5EF4-FFF2-40B4-BE49-F238E27FC236}">
              <a16:creationId xmlns:a16="http://schemas.microsoft.com/office/drawing/2014/main" id="{BB5D7C05-31CE-3845-AD63-69793B0E468A}"/>
            </a:ext>
          </a:extLst>
        </xdr:cNvPr>
        <xdr:cNvSpPr/>
      </xdr:nvSpPr>
      <xdr:spPr>
        <a:xfrm>
          <a:off x="8816975" y="1470025"/>
          <a:ext cx="2114550" cy="942975"/>
        </a:xfrm>
        <a:prstGeom prst="roundRect">
          <a:avLst>
            <a:gd name="adj" fmla="val 12701"/>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ctr" anchorCtr="0">
          <a:noAutofit/>
        </a:bodyPr>
        <a:lstStyle/>
        <a:p>
          <a:pPr marL="0" lvl="0" indent="0" algn="l" rtl="0">
            <a:spcBef>
              <a:spcPts val="0"/>
            </a:spcBef>
            <a:spcAft>
              <a:spcPts val="0"/>
            </a:spcAft>
            <a:buNone/>
          </a:pPr>
          <a:fld id="{1CF789E3-47F7-F046-BA3B-D232E00CBC41}" type="TxLink">
            <a:rPr lang="en-US" sz="2400" b="0" i="0" u="none" strike="noStrike">
              <a:solidFill>
                <a:schemeClr val="bg1"/>
              </a:solidFill>
              <a:latin typeface="Georgia" panose="02040502050405020303" pitchFamily="18" charset="0"/>
              <a:ea typeface="Arial"/>
              <a:cs typeface="Arial"/>
              <a:sym typeface="Arial"/>
            </a:rPr>
            <a:pPr marL="0" lvl="0" indent="0" algn="l" rtl="0">
              <a:spcBef>
                <a:spcPts val="0"/>
              </a:spcBef>
              <a:spcAft>
                <a:spcPts val="0"/>
              </a:spcAft>
              <a:buNone/>
            </a:pPr>
            <a:t>$151,923K</a:t>
          </a:fld>
          <a:endParaRPr sz="6000">
            <a:solidFill>
              <a:schemeClr val="bg1"/>
            </a:solidFill>
            <a:latin typeface="Georgia" panose="02040502050405020303" pitchFamily="18" charset="0"/>
            <a:ea typeface="Arial"/>
            <a:cs typeface="Arial"/>
            <a:sym typeface="Arial"/>
          </a:endParaRPr>
        </a:p>
      </xdr:txBody>
    </xdr:sp>
    <xdr:clientData fLocksWithSheet="0"/>
  </xdr:oneCellAnchor>
  <xdr:twoCellAnchor>
    <xdr:from>
      <xdr:col>17</xdr:col>
      <xdr:colOff>104775</xdr:colOff>
      <xdr:row>10</xdr:row>
      <xdr:rowOff>76200</xdr:rowOff>
    </xdr:from>
    <xdr:to>
      <xdr:col>22</xdr:col>
      <xdr:colOff>533400</xdr:colOff>
      <xdr:row>30</xdr:row>
      <xdr:rowOff>127000</xdr:rowOff>
    </xdr:to>
    <xdr:graphicFrame macro="">
      <xdr:nvGraphicFramePr>
        <xdr:cNvPr id="19" name="Chart 18">
          <a:extLst>
            <a:ext uri="{FF2B5EF4-FFF2-40B4-BE49-F238E27FC236}">
              <a16:creationId xmlns:a16="http://schemas.microsoft.com/office/drawing/2014/main" id="{FD2E840C-FB99-D44C-9DE1-D6AB51EF5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669925</xdr:colOff>
      <xdr:row>32</xdr:row>
      <xdr:rowOff>12700</xdr:rowOff>
    </xdr:from>
    <xdr:to>
      <xdr:col>9</xdr:col>
      <xdr:colOff>466725</xdr:colOff>
      <xdr:row>50</xdr:row>
      <xdr:rowOff>12700</xdr:rowOff>
    </xdr:to>
    <xdr:graphicFrame macro="">
      <xdr:nvGraphicFramePr>
        <xdr:cNvPr id="20" name="Chart 19">
          <a:extLst>
            <a:ext uri="{FF2B5EF4-FFF2-40B4-BE49-F238E27FC236}">
              <a16:creationId xmlns:a16="http://schemas.microsoft.com/office/drawing/2014/main" id="{33FF0724-35E0-714D-A3F9-735C1E7BA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542925</xdr:colOff>
      <xdr:row>33</xdr:row>
      <xdr:rowOff>25400</xdr:rowOff>
    </xdr:from>
    <xdr:to>
      <xdr:col>16</xdr:col>
      <xdr:colOff>492125</xdr:colOff>
      <xdr:row>51</xdr:row>
      <xdr:rowOff>25400</xdr:rowOff>
    </xdr:to>
    <xdr:graphicFrame macro="">
      <xdr:nvGraphicFramePr>
        <xdr:cNvPr id="21" name="Chart 20">
          <a:extLst>
            <a:ext uri="{FF2B5EF4-FFF2-40B4-BE49-F238E27FC236}">
              <a16:creationId xmlns:a16="http://schemas.microsoft.com/office/drawing/2014/main" id="{2416F772-FAEB-4641-83D4-B1B87D480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479425</xdr:colOff>
      <xdr:row>33</xdr:row>
      <xdr:rowOff>88900</xdr:rowOff>
    </xdr:from>
    <xdr:to>
      <xdr:col>22</xdr:col>
      <xdr:colOff>596900</xdr:colOff>
      <xdr:row>49</xdr:row>
      <xdr:rowOff>63500</xdr:rowOff>
    </xdr:to>
    <xdr:graphicFrame macro="">
      <xdr:nvGraphicFramePr>
        <xdr:cNvPr id="22" name="Chart 21">
          <a:extLst>
            <a:ext uri="{FF2B5EF4-FFF2-40B4-BE49-F238E27FC236}">
              <a16:creationId xmlns:a16="http://schemas.microsoft.com/office/drawing/2014/main" id="{0043CEF8-F3B7-A94B-A532-93C40AEF5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685801</xdr:colOff>
      <xdr:row>16</xdr:row>
      <xdr:rowOff>127001</xdr:rowOff>
    </xdr:from>
    <xdr:ext cx="8915399" cy="2311400"/>
    <xdr:sp macro="" textlink="">
      <xdr:nvSpPr>
        <xdr:cNvPr id="24" name="Shape 10">
          <a:extLst>
            <a:ext uri="{FF2B5EF4-FFF2-40B4-BE49-F238E27FC236}">
              <a16:creationId xmlns:a16="http://schemas.microsoft.com/office/drawing/2014/main" id="{398AC6D4-6FC8-A84A-9908-9FF9946F1AC3}"/>
            </a:ext>
          </a:extLst>
        </xdr:cNvPr>
        <xdr:cNvSpPr/>
      </xdr:nvSpPr>
      <xdr:spPr>
        <a:xfrm>
          <a:off x="2082801" y="2565401"/>
          <a:ext cx="8915399" cy="2311400"/>
        </a:xfrm>
        <a:prstGeom prst="roundRect">
          <a:avLst>
            <a:gd name="adj" fmla="val 10934"/>
          </a:avLst>
        </a:prstGeom>
        <a:solidFill>
          <a:srgbClr val="020617">
            <a:alpha val="87923"/>
          </a:srgbClr>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xdr:from>
      <xdr:col>2</xdr:col>
      <xdr:colOff>631825</xdr:colOff>
      <xdr:row>17</xdr:row>
      <xdr:rowOff>63500</xdr:rowOff>
    </xdr:from>
    <xdr:to>
      <xdr:col>9</xdr:col>
      <xdr:colOff>520700</xdr:colOff>
      <xdr:row>31</xdr:row>
      <xdr:rowOff>25400</xdr:rowOff>
    </xdr:to>
    <xdr:graphicFrame macro="">
      <xdr:nvGraphicFramePr>
        <xdr:cNvPr id="17" name="Chart 16">
          <a:extLst>
            <a:ext uri="{FF2B5EF4-FFF2-40B4-BE49-F238E27FC236}">
              <a16:creationId xmlns:a16="http://schemas.microsoft.com/office/drawing/2014/main" id="{5FC549F1-5AE7-064E-B7F5-5B4AB4660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609601</xdr:colOff>
      <xdr:row>17</xdr:row>
      <xdr:rowOff>101600</xdr:rowOff>
    </xdr:from>
    <xdr:to>
      <xdr:col>16</xdr:col>
      <xdr:colOff>203201</xdr:colOff>
      <xdr:row>31</xdr:row>
      <xdr:rowOff>12700</xdr:rowOff>
    </xdr:to>
    <xdr:graphicFrame macro="">
      <xdr:nvGraphicFramePr>
        <xdr:cNvPr id="18" name="Chart 17">
          <a:extLst>
            <a:ext uri="{FF2B5EF4-FFF2-40B4-BE49-F238E27FC236}">
              <a16:creationId xmlns:a16="http://schemas.microsoft.com/office/drawing/2014/main" id="{9A73467F-A982-0046-A049-141372C73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23</xdr:col>
      <xdr:colOff>56445</xdr:colOff>
      <xdr:row>7</xdr:row>
      <xdr:rowOff>70554</xdr:rowOff>
    </xdr:from>
    <xdr:ext cx="3795888" cy="6313309"/>
    <xdr:sp macro="" textlink="">
      <xdr:nvSpPr>
        <xdr:cNvPr id="25" name="Shape 9">
          <a:extLst>
            <a:ext uri="{FF2B5EF4-FFF2-40B4-BE49-F238E27FC236}">
              <a16:creationId xmlns:a16="http://schemas.microsoft.com/office/drawing/2014/main" id="{3B54F1BD-BB40-B64B-86DD-3542DA1B8634}"/>
            </a:ext>
          </a:extLst>
        </xdr:cNvPr>
        <xdr:cNvSpPr/>
      </xdr:nvSpPr>
      <xdr:spPr>
        <a:xfrm>
          <a:off x="15564556" y="1157110"/>
          <a:ext cx="3795888" cy="6313309"/>
        </a:xfrm>
        <a:prstGeom prst="roundRect">
          <a:avLst>
            <a:gd name="adj" fmla="val 10934"/>
          </a:avLst>
        </a:prstGeom>
        <a:solidFill>
          <a:srgbClr val="020617"/>
        </a:solidFill>
        <a:ln w="12700" cap="flat" cmpd="sng">
          <a:solidFill>
            <a:schemeClr val="dk1"/>
          </a:solidFill>
          <a:prstDash val="solid"/>
          <a:miter lim="800000"/>
          <a:headEnd type="none" w="sm" len="sm"/>
          <a:tailEnd type="none" w="sm" len="sm"/>
        </a:ln>
        <a:effectLst>
          <a:outerShdw blurRad="1270000" dist="127000" dir="10800000" sx="103000" sy="103000" algn="r" rotWithShape="0">
            <a:schemeClr val="lt1">
              <a:alpha val="40000"/>
            </a:scheme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xdr:from>
      <xdr:col>23</xdr:col>
      <xdr:colOff>190501</xdr:colOff>
      <xdr:row>9</xdr:row>
      <xdr:rowOff>110990</xdr:rowOff>
    </xdr:from>
    <xdr:to>
      <xdr:col>28</xdr:col>
      <xdr:colOff>437445</xdr:colOff>
      <xdr:row>50</xdr:row>
      <xdr:rowOff>8195</xdr:rowOff>
    </xdr:to>
    <xdr:graphicFrame macro="">
      <xdr:nvGraphicFramePr>
        <xdr:cNvPr id="23" name="Chart 22">
          <a:extLst>
            <a:ext uri="{FF2B5EF4-FFF2-40B4-BE49-F238E27FC236}">
              <a16:creationId xmlns:a16="http://schemas.microsoft.com/office/drawing/2014/main" id="{F6DEFDE8-CA97-114D-82F0-8CC37CFE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457200</xdr:colOff>
      <xdr:row>23</xdr:row>
      <xdr:rowOff>147969</xdr:rowOff>
    </xdr:from>
    <xdr:to>
      <xdr:col>2</xdr:col>
      <xdr:colOff>492274</xdr:colOff>
      <xdr:row>49</xdr:row>
      <xdr:rowOff>124406</xdr:rowOff>
    </xdr:to>
    <mc:AlternateContent xmlns:mc="http://schemas.openxmlformats.org/markup-compatibility/2006">
      <mc:Choice xmlns:a14="http://schemas.microsoft.com/office/drawing/2010/main" Requires="a14">
        <xdr:graphicFrame macro="">
          <xdr:nvGraphicFramePr>
            <xdr:cNvPr id="26" name="Bank Name">
              <a:extLst>
                <a:ext uri="{FF2B5EF4-FFF2-40B4-BE49-F238E27FC236}">
                  <a16:creationId xmlns:a16="http://schemas.microsoft.com/office/drawing/2014/main" id="{58F3064F-9C1C-0280-318C-291C5938260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ank Name"/>
            </a:graphicData>
          </a:graphic>
        </xdr:graphicFrame>
      </mc:Choice>
      <mc:Fallback>
        <xdr:sp macro="" textlink="">
          <xdr:nvSpPr>
            <xdr:cNvPr id="0" name=""/>
            <xdr:cNvSpPr>
              <a:spLocks noTextEdit="1"/>
            </xdr:cNvSpPr>
          </xdr:nvSpPr>
          <xdr:spPr>
            <a:xfrm>
              <a:off x="457200" y="3566160"/>
              <a:ext cx="1440180" cy="3840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12</xdr:row>
      <xdr:rowOff>45396</xdr:rowOff>
    </xdr:from>
    <xdr:to>
      <xdr:col>2</xdr:col>
      <xdr:colOff>515134</xdr:colOff>
      <xdr:row>23</xdr:row>
      <xdr:rowOff>56529</xdr:rowOff>
    </xdr:to>
    <mc:AlternateContent xmlns:mc="http://schemas.openxmlformats.org/markup-compatibility/2006">
      <mc:Choice xmlns:a14="http://schemas.microsoft.com/office/drawing/2010/main" Requires="a14">
        <xdr:graphicFrame macro="">
          <xdr:nvGraphicFramePr>
            <xdr:cNvPr id="27" name="Month">
              <a:extLst>
                <a:ext uri="{FF2B5EF4-FFF2-40B4-BE49-F238E27FC236}">
                  <a16:creationId xmlns:a16="http://schemas.microsoft.com/office/drawing/2014/main" id="{2E6C6BBE-A6D1-7FBD-6262-78CCAC31DBC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57200" y="1828800"/>
              <a:ext cx="146304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302846</xdr:colOff>
      <xdr:row>9</xdr:row>
      <xdr:rowOff>56661</xdr:rowOff>
    </xdr:from>
    <xdr:ext cx="1485900" cy="304800"/>
    <xdr:sp macro="" textlink="">
      <xdr:nvSpPr>
        <xdr:cNvPr id="30" name="Shape 7">
          <a:extLst>
            <a:ext uri="{FF2B5EF4-FFF2-40B4-BE49-F238E27FC236}">
              <a16:creationId xmlns:a16="http://schemas.microsoft.com/office/drawing/2014/main" id="{D9C4DE15-0705-2C4E-8A4D-47FAC20FBF91}"/>
            </a:ext>
          </a:extLst>
        </xdr:cNvPr>
        <xdr:cNvSpPr txBox="1"/>
      </xdr:nvSpPr>
      <xdr:spPr>
        <a:xfrm>
          <a:off x="4479192" y="1375507"/>
          <a:ext cx="1485900" cy="304800"/>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cs typeface="Arial"/>
              <a:sym typeface="Arial"/>
            </a:rPr>
            <a:t>Number</a:t>
          </a:r>
          <a:r>
            <a:rPr lang="en-US" sz="1200" baseline="0">
              <a:solidFill>
                <a:srgbClr val="D1DBE8"/>
              </a:solidFill>
              <a:latin typeface="Arial"/>
              <a:cs typeface="Arial"/>
              <a:sym typeface="Arial"/>
            </a:rPr>
            <a:t> of Banks</a:t>
          </a:r>
          <a:endParaRPr sz="1400"/>
        </a:p>
      </xdr:txBody>
    </xdr:sp>
    <xdr:clientData fLocksWithSheet="0"/>
  </xdr:oneCellAnchor>
  <xdr:oneCellAnchor>
    <xdr:from>
      <xdr:col>9</xdr:col>
      <xdr:colOff>449386</xdr:colOff>
      <xdr:row>9</xdr:row>
      <xdr:rowOff>68873</xdr:rowOff>
    </xdr:from>
    <xdr:ext cx="1485900" cy="304800"/>
    <xdr:sp macro="" textlink="">
      <xdr:nvSpPr>
        <xdr:cNvPr id="31" name="Shape 7">
          <a:extLst>
            <a:ext uri="{FF2B5EF4-FFF2-40B4-BE49-F238E27FC236}">
              <a16:creationId xmlns:a16="http://schemas.microsoft.com/office/drawing/2014/main" id="{75E1AF17-B100-844E-A9D7-20ED804FF854}"/>
            </a:ext>
          </a:extLst>
        </xdr:cNvPr>
        <xdr:cNvSpPr txBox="1"/>
      </xdr:nvSpPr>
      <xdr:spPr>
        <a:xfrm>
          <a:off x="6604001" y="1387719"/>
          <a:ext cx="1485900" cy="304800"/>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ea typeface="Arial"/>
              <a:cs typeface="Arial"/>
              <a:sym typeface="Arial"/>
            </a:rPr>
            <a:t>Total</a:t>
          </a:r>
          <a:r>
            <a:rPr lang="en-US" sz="1200" baseline="0">
              <a:solidFill>
                <a:srgbClr val="D1DBE8"/>
              </a:solidFill>
              <a:latin typeface="Arial"/>
              <a:ea typeface="Arial"/>
              <a:cs typeface="Arial"/>
              <a:sym typeface="Arial"/>
            </a:rPr>
            <a:t> Branches </a:t>
          </a:r>
          <a:endParaRPr sz="1400"/>
        </a:p>
      </xdr:txBody>
    </xdr:sp>
    <xdr:clientData fLocksWithSheet="0"/>
  </xdr:oneCellAnchor>
  <xdr:oneCellAnchor>
    <xdr:from>
      <xdr:col>13</xdr:col>
      <xdr:colOff>52266</xdr:colOff>
      <xdr:row>9</xdr:row>
      <xdr:rowOff>111369</xdr:rowOff>
    </xdr:from>
    <xdr:ext cx="1485900" cy="304800"/>
    <xdr:sp macro="" textlink="">
      <xdr:nvSpPr>
        <xdr:cNvPr id="32" name="Shape 7">
          <a:extLst>
            <a:ext uri="{FF2B5EF4-FFF2-40B4-BE49-F238E27FC236}">
              <a16:creationId xmlns:a16="http://schemas.microsoft.com/office/drawing/2014/main" id="{C2A2CE6A-6FBC-F94D-8E76-43895E71C443}"/>
            </a:ext>
          </a:extLst>
        </xdr:cNvPr>
        <xdr:cNvSpPr txBox="1"/>
      </xdr:nvSpPr>
      <xdr:spPr>
        <a:xfrm>
          <a:off x="8844574" y="1430215"/>
          <a:ext cx="1485900" cy="304800"/>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ea typeface="Arial"/>
              <a:cs typeface="Arial"/>
              <a:sym typeface="Arial"/>
            </a:rPr>
            <a:t>Average</a:t>
          </a:r>
          <a:r>
            <a:rPr lang="en-US" sz="1200" baseline="0">
              <a:solidFill>
                <a:srgbClr val="D1DBE8"/>
              </a:solidFill>
              <a:latin typeface="Arial"/>
              <a:ea typeface="Arial"/>
              <a:cs typeface="Arial"/>
              <a:sym typeface="Arial"/>
            </a:rPr>
            <a:t> Deal Size</a:t>
          </a:r>
          <a:endParaRPr sz="1400"/>
        </a:p>
      </xdr:txBody>
    </xdr:sp>
    <xdr:clientData fLocksWithSheet="0"/>
  </xdr:oneCellAnchor>
  <xdr:oneCellAnchor>
    <xdr:from>
      <xdr:col>17</xdr:col>
      <xdr:colOff>543411</xdr:colOff>
      <xdr:row>7</xdr:row>
      <xdr:rowOff>115277</xdr:rowOff>
    </xdr:from>
    <xdr:ext cx="2900241" cy="304800"/>
    <xdr:sp macro="" textlink="">
      <xdr:nvSpPr>
        <xdr:cNvPr id="33" name="Shape 7">
          <a:extLst>
            <a:ext uri="{FF2B5EF4-FFF2-40B4-BE49-F238E27FC236}">
              <a16:creationId xmlns:a16="http://schemas.microsoft.com/office/drawing/2014/main" id="{B83825B5-831F-E444-A5CC-FDEBE398C17E}"/>
            </a:ext>
          </a:extLst>
        </xdr:cNvPr>
        <xdr:cNvSpPr txBox="1"/>
      </xdr:nvSpPr>
      <xdr:spPr>
        <a:xfrm>
          <a:off x="11973411" y="1141046"/>
          <a:ext cx="2900241" cy="304800"/>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cs typeface="Arial"/>
              <a:sym typeface="Arial"/>
            </a:rPr>
            <a:t>Internal</a:t>
          </a:r>
          <a:r>
            <a:rPr lang="en-US" sz="1200" baseline="0">
              <a:solidFill>
                <a:srgbClr val="D1DBE8"/>
              </a:solidFill>
              <a:latin typeface="Arial"/>
              <a:cs typeface="Arial"/>
              <a:sym typeface="Arial"/>
            </a:rPr>
            <a:t> Sales Rep vs Total Deal Value</a:t>
          </a:r>
          <a:endParaRPr sz="1400"/>
        </a:p>
      </xdr:txBody>
    </xdr:sp>
    <xdr:clientData fLocksWithSheet="0"/>
  </xdr:oneCellAnchor>
  <xdr:oneCellAnchor>
    <xdr:from>
      <xdr:col>24</xdr:col>
      <xdr:colOff>134081</xdr:colOff>
      <xdr:row>7</xdr:row>
      <xdr:rowOff>109905</xdr:rowOff>
    </xdr:from>
    <xdr:ext cx="2296016" cy="267188"/>
    <xdr:sp macro="" textlink="">
      <xdr:nvSpPr>
        <xdr:cNvPr id="34" name="Shape 7">
          <a:extLst>
            <a:ext uri="{FF2B5EF4-FFF2-40B4-BE49-F238E27FC236}">
              <a16:creationId xmlns:a16="http://schemas.microsoft.com/office/drawing/2014/main" id="{C08589B6-695E-8C44-9F6B-B7C6CBEC15DF}"/>
            </a:ext>
          </a:extLst>
        </xdr:cNvPr>
        <xdr:cNvSpPr txBox="1"/>
      </xdr:nvSpPr>
      <xdr:spPr>
        <a:xfrm>
          <a:off x="16180043" y="1135674"/>
          <a:ext cx="2296016" cy="267188"/>
        </a:xfrm>
        <a:prstGeom prst="rect">
          <a:avLst/>
        </a:prstGeom>
        <a:solidFill>
          <a:srgbClr val="020617"/>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200">
              <a:solidFill>
                <a:srgbClr val="D1DBE8"/>
              </a:solidFill>
              <a:latin typeface="Arial"/>
              <a:cs typeface="Arial"/>
              <a:sym typeface="Arial"/>
            </a:rPr>
            <a:t>Security Budget vs Deal Size</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nysoft" refreshedDate="45808.508076736114" createdVersion="8" refreshedVersion="8" minRefreshableVersion="3" recordCount="29" xr:uid="{5D4C62B4-7E40-DC49-923A-6074C7F10D46}">
  <cacheSource type="worksheet">
    <worksheetSource name="LIVEDATA"/>
  </cacheSource>
  <cacheFields count="21">
    <cacheField name="Bank Name" numFmtId="0">
      <sharedItems count="13">
        <s v="First National Bank"/>
        <s v="Standard Bank"/>
        <s v="Banque Centrale Populaire"/>
        <s v="Equity Bank"/>
        <s v="ABSA"/>
        <s v="Zenith Bank"/>
        <s v="Commercial Bank of Ethiopia"/>
        <s v="Attijariwafa Bank"/>
        <s v="KCB"/>
        <s v="Nedbank"/>
        <s v="Banque Misr"/>
        <s v="Co-operative Bank of Kenya"/>
        <s v="Commercial Bank of Cameroon"/>
      </sharedItems>
    </cacheField>
    <cacheField name="Country" numFmtId="0">
      <sharedItems count="22">
        <s v="Nigeria"/>
        <s v="South Africa"/>
        <s v="Morocco"/>
        <s v="Kenya"/>
        <s v="Ethiopia"/>
        <s v="Namibia"/>
        <s v="Ghana"/>
        <s v="Egypt"/>
        <s v="Botswana"/>
        <s v="Cameroon"/>
        <s v="Tunisia"/>
        <s v="Uganda"/>
        <s v="Zimbabwe"/>
        <s v="Angola"/>
        <s v="Tanzania"/>
        <s v="Senegal"/>
        <s v="Rwanda"/>
        <s v="Mozambique"/>
        <s v="Sierra Leone"/>
        <s v="Djibouti"/>
        <s v="Mali"/>
        <s v="South Sudan"/>
      </sharedItems>
    </cacheField>
    <cacheField name="Contact Person" numFmtId="0">
      <sharedItems/>
    </cacheField>
    <cacheField name="Email Address" numFmtId="0">
      <sharedItems/>
    </cacheField>
    <cacheField name="Potential Deal Size (USD)" numFmtId="0">
      <sharedItems containsString="0" containsBlank="1" containsNumber="1" containsInteger="1" minValue="80000" maxValue="250000" count="27">
        <n v="150000"/>
        <n v="220000"/>
        <n v="180000"/>
        <n v="95000"/>
        <n v="165000"/>
        <m/>
        <n v="110000"/>
        <n v="200000"/>
        <n v="130000"/>
        <n v="175000"/>
        <n v="80000"/>
        <n v="190000"/>
        <n v="250000"/>
        <n v="105000"/>
        <n v="140000"/>
        <n v="120000"/>
        <n v="195000"/>
        <n v="135000"/>
        <n v="160000"/>
        <n v="90000"/>
        <n v="210000"/>
        <n v="170000"/>
        <n v="100000"/>
        <n v="155000"/>
        <n v="115000"/>
        <n v="185000"/>
        <n v="125000"/>
      </sharedItems>
    </cacheField>
    <cacheField name="Security Door Type" numFmtId="0">
      <sharedItems count="3">
        <s v="Vault Door"/>
        <s v="Access Control"/>
        <s v="Safe Deposit Box"/>
      </sharedItems>
    </cacheField>
    <cacheField name="Sales Stage" numFmtId="0">
      <sharedItems count="6">
        <s v="Prospect"/>
        <s v="Qualified"/>
        <s v="Proposal"/>
        <s v="Negotiation"/>
        <s v="Closed Won"/>
        <s v="Closed Lost"/>
      </sharedItems>
    </cacheField>
    <cacheField name="Month" numFmtId="0">
      <sharedItems count="5">
        <s v="Apr"/>
        <s v="May"/>
        <s v="Jan"/>
        <s v="Feb"/>
        <s v="Jun"/>
      </sharedItems>
    </cacheField>
    <cacheField name="Last Contact Date" numFmtId="14">
      <sharedItems containsSemiMixedTypes="0" containsNonDate="0" containsDate="1" containsString="0" minDate="2025-01-05T00:00:00" maxDate="2025-06-06T00:00:00"/>
    </cacheField>
    <cacheField name="Notes" numFmtId="0">
      <sharedItems/>
    </cacheField>
    <cacheField name="Branch Location" numFmtId="0">
      <sharedItems/>
    </cacheField>
    <cacheField name="Number of Branches" numFmtId="0">
      <sharedItems containsSemiMixedTypes="0" containsString="0" containsNumber="1" containsInteger="1" minValue="30" maxValue="600"/>
    </cacheField>
    <cacheField name=" Security Budget (USD) " numFmtId="0">
      <sharedItems containsSemiMixedTypes="0" containsString="0" containsNumber="1" containsInteger="1" minValue="200000" maxValue="800000" count="28">
        <n v="500000"/>
        <n v="750000"/>
        <n v="600000"/>
        <n v="300000"/>
        <n v="700000"/>
        <n v="550000"/>
        <n v="400000"/>
        <n v="650000"/>
        <n v="450000"/>
        <n v="720000"/>
        <n v="250000"/>
        <n v="620000"/>
        <n v="800000"/>
        <n v="320000"/>
        <n v="480000"/>
        <n v="580000"/>
        <n v="420000"/>
        <n v="630000"/>
        <n v="460000"/>
        <n v="380000"/>
        <n v="280000"/>
        <n v="350000"/>
        <n v="310000"/>
        <n v="680000"/>
        <n v="200000"/>
        <n v="360000"/>
        <n v="610000"/>
        <n v="410000"/>
      </sharedItems>
    </cacheField>
    <cacheField name="Decision Maker Title" numFmtId="0">
      <sharedItems/>
    </cacheField>
    <cacheField name="Decision Maker Contact" numFmtId="0">
      <sharedItems/>
    </cacheField>
    <cacheField name="Lead Source" numFmtId="0">
      <sharedItems/>
    </cacheField>
    <cacheField name="Initial Inquiry Date" numFmtId="14">
      <sharedItems containsSemiMixedTypes="0" containsNonDate="0" containsDate="1" containsString="0" minDate="2025-03-15T00:00:00" maxDate="2025-12-05T00:00:00"/>
    </cacheField>
    <cacheField name="Urgency Level" numFmtId="0">
      <sharedItems count="4">
        <s v="Medium"/>
        <s v="High"/>
        <s v="Low"/>
        <s v="N/A"/>
      </sharedItems>
    </cacheField>
    <cacheField name="Product Features of Interest" numFmtId="0">
      <sharedItems/>
    </cacheField>
    <cacheField name="Competition Present" numFmtId="0">
      <sharedItems/>
    </cacheField>
    <cacheField name="Internal Sales Rep" numFmtId="0">
      <sharedItems count="29">
        <s v="John Doe"/>
        <s v="Jane Smith"/>
        <s v="Ahmed Ali"/>
        <s v="Susan Wangui"/>
        <s v="David Lee"/>
        <s v="Aisha Musa"/>
        <s v="Solomon Bekele"/>
        <s v="Amina Benani"/>
        <s v="Robert Kimani"/>
        <s v="Linda Zulu"/>
        <s v="Josephina Imbili"/>
        <s v="Akosua Mensah"/>
        <s v="Samir Khalil"/>
        <s v="Mercy Adhiambo"/>
        <s v="Thabo Molefe"/>
        <s v="Kwabena Yeboah"/>
        <s v="Marie Nsangou"/>
        <s v="Sofiane Khelifi"/>
        <s v="Aisha Nakato"/>
        <s v="Farai Mutare"/>
        <s v="Isabela Fonseca"/>
        <s v="Juma Said"/>
        <s v="Ousmane Diallo"/>
        <s v="Marie Umutoni"/>
        <s v="Carlos Alberto"/>
        <s v="Ibrahim Kamara"/>
        <s v="Amina Farah"/>
        <s v="Fatoumata Diallo"/>
        <s v="Unknown"/>
      </sharedItems>
    </cacheField>
  </cacheFields>
  <extLst>
    <ext xmlns:x14="http://schemas.microsoft.com/office/spreadsheetml/2009/9/main" uri="{725AE2AE-9491-48be-B2B4-4EB974FC3084}">
      <x14:pivotCacheDefinition pivotCacheId="1107000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s v="Mr Adekunle Oluwafemi"/>
    <s v="a.oluwafemi@fnb.com.ng"/>
    <x v="0"/>
    <x v="0"/>
    <x v="0"/>
    <x v="0"/>
    <d v="2025-04-28T00:00:00"/>
    <s v="Interested in high security options"/>
    <s v="Lagos"/>
    <n v="250"/>
    <x v="0"/>
    <s v="Head of Security"/>
    <s v="+234(803)XXXX-XXXX"/>
    <s v="Website Inquiry"/>
    <d v="2025-04-15T00:00:00"/>
    <x v="0"/>
    <s v="Biometric access, time lock"/>
    <s v="Yes"/>
    <x v="0"/>
  </r>
  <r>
    <x v="1"/>
    <x v="1"/>
    <s v="John Smith"/>
    <s v="j.smith@standardbank.co.za"/>
    <x v="1"/>
    <x v="1"/>
    <x v="1"/>
    <x v="1"/>
    <d v="2025-05-05T00:00:00"/>
    <s v="Needs a demo scheduled"/>
    <s v="Johannesburg"/>
    <n v="600"/>
    <x v="1"/>
    <s v="Chief Operations Officer"/>
    <s v="011 XXX XXXX"/>
    <s v="Referral"/>
    <d v="2025-04-20T00:00:00"/>
    <x v="1"/>
    <s v="Multi factor auth, integration"/>
    <s v="No"/>
    <x v="1"/>
  </r>
  <r>
    <x v="2"/>
    <x v="2"/>
    <s v="Fatima Zahraoui"/>
    <s v="f.zahraoui@bcp.ma"/>
    <x v="2"/>
    <x v="0"/>
    <x v="2"/>
    <x v="1"/>
    <d v="2025-05-10T00:00:00"/>
    <s v="Reviewing our quotation"/>
    <s v="Casablanca"/>
    <n v="350"/>
    <x v="2"/>
    <s v="Security Director"/>
    <s v="+212 5 XX-XX-XX-XX"/>
    <s v="Trade Show"/>
    <d v="2025-04-25T00:00:00"/>
    <x v="0"/>
    <s v="Drill resistance, fireproof"/>
    <s v="Yes"/>
    <x v="2"/>
  </r>
  <r>
    <x v="3"/>
    <x v="3"/>
    <s v="Peter Omondi"/>
    <s v="p.omondi@equitybank.co.ke"/>
    <x v="3"/>
    <x v="2"/>
    <x v="3"/>
    <x v="2"/>
    <d v="2025-01-05T00:00:00"/>
    <s v="Discussing final terms"/>
    <s v="Nairobi"/>
    <n v="180"/>
    <x v="3"/>
    <s v="Branch Manager"/>
    <s v="+254 7 XX XXX-XXXX"/>
    <s v="Direct Mail"/>
    <d v="2025-10-04T00:00:00"/>
    <x v="2"/>
    <s v="Various sizes, keycard access"/>
    <s v="No"/>
    <x v="3"/>
  </r>
  <r>
    <x v="4"/>
    <x v="1"/>
    <s v="Sarah Johnson"/>
    <s v="s.johnson@absa.co.za"/>
    <x v="4"/>
    <x v="1"/>
    <x v="4"/>
    <x v="0"/>
    <d v="2025-04-15T00:00:00"/>
    <s v="Deal closed"/>
    <s v="Cape Town"/>
    <n v="450"/>
    <x v="4"/>
    <s v="Head of Procurement"/>
    <s v="(021) XXX-XXXX"/>
    <s v="Existing Client"/>
    <d v="2025-03-15T00:00:00"/>
    <x v="3"/>
    <s v="System upgrade, audit trails"/>
    <s v="No"/>
    <x v="4"/>
  </r>
  <r>
    <x v="5"/>
    <x v="0"/>
    <s v="Chinedu Okoro"/>
    <s v="c.okoro@zenithbank.com"/>
    <x v="5"/>
    <x v="0"/>
    <x v="0"/>
    <x v="0"/>
    <d v="2025-04-22T00:00:00"/>
    <s v="Initial contact made"/>
    <s v="Abuja"/>
    <n v="280"/>
    <x v="5"/>
    <s v="Unknown"/>
    <s v="+234 909 XXX XXXX"/>
    <s v="Cold Call"/>
    <d v="2025-04-05T00:00:00"/>
    <x v="2"/>
    <s v="High security vault"/>
    <s v="Yes"/>
    <x v="5"/>
  </r>
  <r>
    <x v="6"/>
    <x v="4"/>
    <s v="Abera Lemma"/>
    <s v="a.lemma@cbe.et"/>
    <x v="6"/>
    <x v="2"/>
    <x v="1"/>
    <x v="1"/>
    <d v="2025-05-08T00:00:00"/>
    <s v="Expressed interest in bulk purchase"/>
    <s v="Addis Ababa"/>
    <n v="500"/>
    <x v="6"/>
    <s v="Security Officer"/>
    <s v="+251 11 XXX-XXXX"/>
    <s v="Website Inquiry"/>
    <d v="2025-04-22T00:00:00"/>
    <x v="0"/>
    <s v="Digital locks, individual access"/>
    <s v="No"/>
    <x v="6"/>
  </r>
  <r>
    <x v="7"/>
    <x v="2"/>
    <s v="Omar Benjelloun"/>
    <s v="o.benjelloun@attijari.ma"/>
    <x v="7"/>
    <x v="1"/>
    <x v="2"/>
    <x v="1"/>
    <d v="2025-05-03T00:00:00"/>
    <s v="Awaiting feedback on proposal"/>
    <s v="Rabat"/>
    <n v="300"/>
    <x v="7"/>
    <s v="IT Manager"/>
    <s v="+212 6 XX XX XX XX"/>
    <s v="Referral"/>
    <d v="2025-04-18T00:00:00"/>
    <x v="1"/>
    <s v="Mobile access, integration with CCTV"/>
    <s v="Yes"/>
    <x v="7"/>
  </r>
  <r>
    <x v="8"/>
    <x v="3"/>
    <s v="Alice Wambui"/>
    <s v="a.wambui@kcbgroup.com"/>
    <x v="8"/>
    <x v="0"/>
    <x v="3"/>
    <x v="0"/>
    <d v="2025-04-25T00:00:00"/>
    <s v="Addressing technical specifications"/>
    <s v="Mombasa"/>
    <n v="200"/>
    <x v="8"/>
    <s v="Technical Director"/>
    <s v="+254 71 XXX-XXXX"/>
    <s v="Trade Show"/>
    <d v="2025-12-04T00:00:00"/>
    <x v="0"/>
    <s v="Reinforced concrete, alarm system"/>
    <s v="No"/>
    <x v="8"/>
  </r>
  <r>
    <x v="9"/>
    <x v="1"/>
    <s v="David Miller"/>
    <s v="d.miller@nedbank.co.za"/>
    <x v="9"/>
    <x v="1"/>
    <x v="5"/>
    <x v="0"/>
    <d v="2025-04-30T00:00:00"/>
    <s v="Competitor won the deal"/>
    <s v="Durban"/>
    <n v="400"/>
    <x v="9"/>
    <s v="Chief Risk Officer"/>
    <s v="(031) XXX-XXXX"/>
    <s v="Existing Client"/>
    <d v="2025-03-25T00:00:00"/>
    <x v="3"/>
    <s v="Advanced encryption, scalability"/>
    <s v="Yes"/>
    <x v="9"/>
  </r>
  <r>
    <x v="0"/>
    <x v="5"/>
    <s v="Maria Shikongo"/>
    <s v="m.shikongo@fnbnamibia.com.na"/>
    <x v="10"/>
    <x v="2"/>
    <x v="0"/>
    <x v="1"/>
    <d v="2025-05-07T00:00:00"/>
    <s v="Just started the conversation"/>
    <s v="Windhoek"/>
    <n v="120"/>
    <x v="10"/>
    <s v="Regional Manager"/>
    <s v="+264 61 XXX-XXXX"/>
    <s v="Direct Mail"/>
    <d v="2025-04-28T00:00:00"/>
    <x v="2"/>
    <s v="Standard sizes, dual key access"/>
    <s v="No"/>
    <x v="10"/>
  </r>
  <r>
    <x v="1"/>
    <x v="6"/>
    <s v="Kofi Annan"/>
    <s v="k.annan@standardbank.gh"/>
    <x v="11"/>
    <x v="0"/>
    <x v="1"/>
    <x v="3"/>
    <d v="2025-02-05T00:00:00"/>
    <s v="Arranging a site visit"/>
    <s v="Accra"/>
    <n v="150"/>
    <x v="11"/>
    <s v="Head of Operations"/>
    <s v="+233 24 XXX-XXXX"/>
    <s v="Website Inquiry"/>
    <d v="2025-05-17T00:00:00"/>
    <x v="1"/>
    <s v="Time delay locks, emergency override"/>
    <s v="Yes"/>
    <x v="11"/>
  </r>
  <r>
    <x v="10"/>
    <x v="7"/>
    <s v="Ahmed Hassan"/>
    <s v="a.hassan@banquemisr.com"/>
    <x v="12"/>
    <x v="1"/>
    <x v="2"/>
    <x v="1"/>
    <d v="2025-05-09T00:00:00"/>
    <s v="Finalizing contract details"/>
    <s v="Cairo"/>
    <n v="500"/>
    <x v="12"/>
    <s v="Legal Counsel"/>
    <s v="+20 2 XXX-XXXX"/>
    <s v="Referral"/>
    <d v="2025-04-23T00:00:00"/>
    <x v="1"/>
    <s v="Biometric and card reader, integration"/>
    <s v="No"/>
    <x v="12"/>
  </r>
  <r>
    <x v="11"/>
    <x v="3"/>
    <s v="John Kamau"/>
    <s v="j.kamau@co-opbank.co.ke"/>
    <x v="13"/>
    <x v="2"/>
    <x v="3"/>
    <x v="0"/>
    <d v="2025-04-29T00:00:00"/>
    <s v="Discussing payment terms"/>
    <s v="Nakuru"/>
    <n v="90"/>
    <x v="13"/>
    <s v="Finance Manager"/>
    <s v="+254 72 XXX XXXX"/>
    <s v="Trade Show"/>
    <d v="2025-04-14T00:00:00"/>
    <x v="0"/>
    <s v="Customizable compartments, audit log"/>
    <s v="Yes"/>
    <x v="13"/>
  </r>
  <r>
    <x v="4"/>
    <x v="8"/>
    <s v="Tshepo Nkosi"/>
    <s v="t.nkosi@absa.co.bw"/>
    <x v="14"/>
    <x v="0"/>
    <x v="4"/>
    <x v="0"/>
    <d v="2025-04-20T00:00:00"/>
    <s v="Installation scheduled"/>
    <s v="Gaborone"/>
    <n v="80"/>
    <x v="14"/>
    <s v="Project Manager"/>
    <s v="+267 7 XXX-XXXX"/>
    <s v="Existing Client"/>
    <d v="2025-03-30T00:00:00"/>
    <x v="3"/>
    <s v="Modular design, relocking system"/>
    <s v="No"/>
    <x v="14"/>
  </r>
  <r>
    <x v="5"/>
    <x v="6"/>
    <s v="Yaa Asantewaa"/>
    <s v="y.asantewaa@zenithbank.gh"/>
    <x v="5"/>
    <x v="1"/>
    <x v="0"/>
    <x v="0"/>
    <d v="2025-04-26T00:00:00"/>
    <s v="Needs more information"/>
    <s v="Kumasi"/>
    <n v="120"/>
    <x v="15"/>
    <s v="Unknown"/>
    <s v="+233 50 XXX-XXXX"/>
    <s v="Cold Call"/>
    <d v="2025-08-04T00:00:00"/>
    <x v="2"/>
    <s v="Keypad entry, remote monitoring"/>
    <s v="Yes"/>
    <x v="15"/>
  </r>
  <r>
    <x v="12"/>
    <x v="9"/>
    <s v="Samuel Eto'O"/>
    <s v="s.etoo@cbc.cm"/>
    <x v="15"/>
    <x v="2"/>
    <x v="1"/>
    <x v="0"/>
    <d v="2025-04-05T00:00:00"/>
    <s v="Requesting a detailed proposal"/>
    <s v="Douala"/>
    <n v="160"/>
    <x v="16"/>
    <s v="Procurement Officer"/>
    <s v="+237 6 XXX-XXXX"/>
    <s v="Website Inquiry"/>
    <d v="2025-04-20T00:00:00"/>
    <x v="0"/>
    <s v="Tamper proof hinges, silent alarm"/>
    <s v="No"/>
    <x v="16"/>
  </r>
  <r>
    <x v="7"/>
    <x v="10"/>
    <s v="Leila Ben Ali"/>
    <s v="l.benali@attijari.tn"/>
    <x v="16"/>
    <x v="0"/>
    <x v="2"/>
    <x v="1"/>
    <d v="2025-05-01T00:00:00"/>
    <s v="Seeking clarification on features"/>
    <s v="Tunis"/>
    <n v="250"/>
    <x v="17"/>
    <s v="Chief Technology Officer"/>
    <s v="+216 71 XXX-XX-XX"/>
    <s v="Referral"/>
    <d v="2025-04-15T00:00:00"/>
    <x v="1"/>
    <s v="Seismic sensors, concrete filling"/>
    <s v="Yes"/>
    <x v="17"/>
  </r>
  <r>
    <x v="8"/>
    <x v="11"/>
    <s v="James Okello"/>
    <s v="j.okello@kcb.ug"/>
    <x v="17"/>
    <x v="1"/>
    <x v="3"/>
    <x v="0"/>
    <d v="2025-04-23T00:00:00"/>
    <s v="Negotiating pricing"/>
    <s v="Kampala"/>
    <n v="100"/>
    <x v="18"/>
    <s v="Head of Security"/>
    <s v="+256 77 XXX-XXXX"/>
    <s v="Trade Show"/>
    <d v="2025-11-04T00:00:00"/>
    <x v="0"/>
    <s v="Card and PIN access, time zones"/>
    <s v="No"/>
    <x v="18"/>
  </r>
  <r>
    <x v="9"/>
    <x v="12"/>
    <s v="Tendai Mugabe"/>
    <s v="t.mugabe@nedbank.co.zw"/>
    <x v="18"/>
    <x v="2"/>
    <x v="5"/>
    <x v="0"/>
    <d v="2025-04-27T00:00:00"/>
    <s v="Budget constraints were an issue"/>
    <s v="Harare"/>
    <n v="140"/>
    <x v="19"/>
    <s v="Finance Director"/>
    <s v="+263 4 XXX-XXXX"/>
    <s v="Existing Client"/>
    <d v="2025-03-28T00:00:00"/>
    <x v="3"/>
    <s v="Basic models, limited features"/>
    <s v="Yes"/>
    <x v="19"/>
  </r>
  <r>
    <x v="0"/>
    <x v="13"/>
    <s v="Paulo Silva"/>
    <s v="p.silva@fnbangola.ao"/>
    <x v="19"/>
    <x v="0"/>
    <x v="0"/>
    <x v="4"/>
    <d v="2025-06-05T00:00:00"/>
    <s v="Showing initial interest"/>
    <s v="Luanda"/>
    <n v="90"/>
    <x v="20"/>
    <s v="Branch Manager"/>
    <s v="+244 92 XXX-XXXX"/>
    <s v="Direct Mail"/>
    <d v="2025-04-25T00:00:00"/>
    <x v="2"/>
    <s v="Standard vault door"/>
    <s v="No"/>
    <x v="20"/>
  </r>
  <r>
    <x v="1"/>
    <x v="14"/>
    <s v="Aisha Juma"/>
    <s v="a.juma@standardbank.tz"/>
    <x v="20"/>
    <x v="1"/>
    <x v="1"/>
    <x v="2"/>
    <d v="2025-01-05T00:00:00"/>
    <s v="Ready for a product demonstration"/>
    <s v="Dar es Salaam"/>
    <n v="220"/>
    <x v="4"/>
    <s v="Chief Operations Officer"/>
    <s v="+255 75 XXX-XXXX"/>
    <s v="Website Inquiry"/>
    <d v="2025-04-19T00:00:00"/>
    <x v="1"/>
    <s v="Biometric and facial recognition"/>
    <s v="Yes"/>
    <x v="21"/>
  </r>
  <r>
    <x v="2"/>
    <x v="15"/>
    <s v="Aminata Diop"/>
    <s v="a.diop@bcp.sn"/>
    <x v="21"/>
    <x v="2"/>
    <x v="2"/>
    <x v="1"/>
    <d v="2025-05-08T00:00:00"/>
    <s v="Requesting references"/>
    <s v="Dakar"/>
    <n v="110"/>
    <x v="21"/>
    <s v="Security Director"/>
    <s v="+221 77 XXX-XX-XX"/>
    <s v="Referral"/>
    <d v="2025-04-22T00:00:00"/>
    <x v="0"/>
    <s v="Rental options, insurance included"/>
    <s v="No"/>
    <x v="22"/>
  </r>
  <r>
    <x v="3"/>
    <x v="16"/>
    <s v="Jean-Paul Niyonteze"/>
    <s v="jp.niyonteze@equitybank.rw"/>
    <x v="22"/>
    <x v="0"/>
    <x v="3"/>
    <x v="0"/>
    <d v="2025-04-30T00:00:00"/>
    <s v="Finalizing the service level agreement"/>
    <s v="Kigali"/>
    <n v="70"/>
    <x v="22"/>
    <s v="Head of Procurement"/>
    <s v="+250 78 XXX-XXXX"/>
    <s v="Trade Show"/>
    <d v="2025-04-13T00:00:00"/>
    <x v="0"/>
    <s v="Custom sizing, installation support"/>
    <s v="Yes"/>
    <x v="23"/>
  </r>
  <r>
    <x v="4"/>
    <x v="17"/>
    <s v="Sofia Mendes"/>
    <s v="s.mendes@absa.co.mz"/>
    <x v="23"/>
    <x v="1"/>
    <x v="4"/>
    <x v="0"/>
    <d v="2025-04-18T00:00:00"/>
    <s v="Payment received"/>
    <s v="Maputo"/>
    <n v="95"/>
    <x v="23"/>
    <s v="Project Manager"/>
    <s v="+258 84 XXX-XXXX"/>
    <s v="Existing Client"/>
    <d v="2025-03-22T00:00:00"/>
    <x v="3"/>
    <s v="Integration with existing systems"/>
    <s v="No"/>
    <x v="24"/>
  </r>
  <r>
    <x v="5"/>
    <x v="18"/>
    <s v="Fatu Koroma"/>
    <s v="f.koroma@zenithbank.sl"/>
    <x v="5"/>
    <x v="2"/>
    <x v="0"/>
    <x v="0"/>
    <d v="2025-04-24T00:00:00"/>
    <s v="Needs a product brochure"/>
    <s v="Freetown"/>
    <n v="60"/>
    <x v="24"/>
    <s v="Unknown"/>
    <s v="+232 76 XXX-XXXX"/>
    <s v="Cold Call"/>
    <d v="2025-04-06T00:00:00"/>
    <x v="2"/>
    <s v="Small and medium sizes"/>
    <s v="Yes"/>
    <x v="25"/>
  </r>
  <r>
    <x v="6"/>
    <x v="19"/>
    <s v="Omar Ali"/>
    <s v="o.ali@cbe.dj"/>
    <x v="24"/>
    <x v="0"/>
    <x v="1"/>
    <x v="3"/>
    <d v="2025-02-05T00:00:00"/>
    <s v="Interested in customization options"/>
    <s v="Djibouti City"/>
    <n v="40"/>
    <x v="25"/>
    <s v="Security Officer"/>
    <s v="+253 77 XX-XX-XX"/>
    <s v="Website Inquiry"/>
    <d v="2025-04-21T00:00:00"/>
    <x v="0"/>
    <s v="Custom locking mechanisms"/>
    <s v="No"/>
    <x v="26"/>
  </r>
  <r>
    <x v="7"/>
    <x v="20"/>
    <s v="Mariam Traore"/>
    <s v="m.traore@attijari.ml"/>
    <x v="25"/>
    <x v="1"/>
    <x v="2"/>
    <x v="1"/>
    <d v="2025-05-05T00:00:00"/>
    <s v="Seeking legal review"/>
    <s v="Bamako"/>
    <n v="130"/>
    <x v="26"/>
    <s v="Legal Counsel"/>
    <s v="+223 76 XX-XX-XX"/>
    <s v="Referral"/>
    <d v="2025-04-16T00:00:00"/>
    <x v="1"/>
    <s v="Compliance features, reporting"/>
    <s v="Yes"/>
    <x v="27"/>
  </r>
  <r>
    <x v="8"/>
    <x v="21"/>
    <s v="John Deng"/>
    <s v="j.deng@kcb.ss"/>
    <x v="26"/>
    <x v="2"/>
    <x v="3"/>
    <x v="0"/>
    <d v="2025-04-27T00:00:00"/>
    <s v="Discussing installation timeline"/>
    <s v="Juba"/>
    <n v="30"/>
    <x v="27"/>
    <s v="Technical Director"/>
    <s v="+211 91 XXX-XXXX"/>
    <s v="Trade Show"/>
    <d v="2025-10-04T00:00:00"/>
    <x v="0"/>
    <s v="Anch"/>
    <s v="Unknown"/>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4440B-A5E4-E54B-B76B-7B7CC5E41F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9:D15" firstHeaderRow="1" firstDataRow="1" firstDataCol="1"/>
  <pivotFields count="21">
    <pivotField showAll="0">
      <items count="14">
        <item x="4"/>
        <item x="7"/>
        <item x="2"/>
        <item x="10"/>
        <item x="11"/>
        <item x="12"/>
        <item x="6"/>
        <item x="3"/>
        <item x="0"/>
        <item x="8"/>
        <item x="9"/>
        <item x="1"/>
        <item x="5"/>
        <item t="default"/>
      </items>
    </pivotField>
    <pivotField showAll="0"/>
    <pivotField showAll="0"/>
    <pivotField showAll="0"/>
    <pivotField dataField="1" showAll="0">
      <items count="28">
        <item x="10"/>
        <item x="19"/>
        <item x="3"/>
        <item x="22"/>
        <item x="13"/>
        <item x="6"/>
        <item x="24"/>
        <item x="15"/>
        <item x="26"/>
        <item x="8"/>
        <item x="17"/>
        <item x="14"/>
        <item x="0"/>
        <item x="23"/>
        <item x="18"/>
        <item x="4"/>
        <item x="21"/>
        <item x="9"/>
        <item x="2"/>
        <item x="25"/>
        <item x="11"/>
        <item x="16"/>
        <item x="7"/>
        <item x="20"/>
        <item x="1"/>
        <item x="12"/>
        <item x="5"/>
        <item t="default"/>
      </items>
    </pivotField>
    <pivotField showAll="0"/>
    <pivotField showAll="0"/>
    <pivotField axis="axisRow"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7"/>
  </rowFields>
  <rowItems count="6">
    <i>
      <x/>
    </i>
    <i>
      <x v="1"/>
    </i>
    <i>
      <x v="2"/>
    </i>
    <i>
      <x v="3"/>
    </i>
    <i>
      <x v="4"/>
    </i>
    <i t="grand">
      <x/>
    </i>
  </rowItems>
  <colItems count="1">
    <i/>
  </colItems>
  <dataFields count="1">
    <dataField name="Sum of Potential Deal Size (USD)" fld="4" baseField="0" baseItem="0"/>
  </dataFields>
  <formats count="1">
    <format dxfId="0">
      <pivotArea grandRow="1" outline="0" collapsedLevelsAreSubtotals="1" fieldPosition="0"/>
    </format>
  </format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1A6D88-7507-9645-AF6D-897C7667E3D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8" firstHeaderRow="1" firstDataRow="1" firstDataCol="1"/>
  <pivotFields count="21">
    <pivotField showAll="0">
      <items count="14">
        <item x="4"/>
        <item x="7"/>
        <item x="2"/>
        <item x="10"/>
        <item x="11"/>
        <item x="12"/>
        <item x="6"/>
        <item x="3"/>
        <item x="0"/>
        <item x="8"/>
        <item x="9"/>
        <item x="1"/>
        <item x="5"/>
        <item t="default"/>
      </items>
    </pivotField>
    <pivotField showAll="0"/>
    <pivotField showAll="0"/>
    <pivotField showAll="0"/>
    <pivotField dataField="1" showAll="0"/>
    <pivotField showAll="0"/>
    <pivotField axis="axisRow" showAll="0">
      <items count="7">
        <item x="5"/>
        <item x="4"/>
        <item x="3"/>
        <item x="2"/>
        <item x="0"/>
        <item x="1"/>
        <item t="default"/>
      </items>
    </pivotField>
    <pivotField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Potential Deal Size (USD)"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21D127-9363-3D4C-84BA-E6CE4231495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15" firstHeaderRow="0" firstDataRow="1" firstDataCol="1"/>
  <pivotFields count="21">
    <pivotField axis="axisRow" showAll="0" sortType="descending">
      <items count="14">
        <item x="4"/>
        <item x="7"/>
        <item x="2"/>
        <item x="10"/>
        <item x="11"/>
        <item x="12"/>
        <item x="6"/>
        <item x="3"/>
        <item x="0"/>
        <item x="8"/>
        <item x="9"/>
        <item x="1"/>
        <item x="5"/>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showAll="0"/>
    <pivotField showAll="0">
      <items count="6">
        <item x="2"/>
        <item x="3"/>
        <item x="0"/>
        <item x="1"/>
        <item x="4"/>
        <item t="default"/>
      </items>
    </pivotField>
    <pivotField numFmtId="14" showAll="0"/>
    <pivotField showAll="0"/>
    <pivotField showAll="0"/>
    <pivotField showAll="0"/>
    <pivotField dataField="1" showAll="0">
      <items count="29">
        <item x="24"/>
        <item x="10"/>
        <item x="20"/>
        <item x="3"/>
        <item x="22"/>
        <item x="13"/>
        <item x="21"/>
        <item x="25"/>
        <item x="19"/>
        <item x="6"/>
        <item x="27"/>
        <item x="16"/>
        <item x="8"/>
        <item x="18"/>
        <item x="14"/>
        <item x="0"/>
        <item x="5"/>
        <item x="15"/>
        <item x="2"/>
        <item x="26"/>
        <item x="11"/>
        <item x="17"/>
        <item x="7"/>
        <item x="23"/>
        <item x="4"/>
        <item x="9"/>
        <item x="1"/>
        <item x="12"/>
        <item t="default"/>
      </items>
    </pivotField>
    <pivotField showAll="0"/>
    <pivotField showAll="0"/>
    <pivotField showAll="0"/>
    <pivotField numFmtId="14" showAll="0"/>
    <pivotField showAll="0"/>
    <pivotField showAll="0"/>
    <pivotField showAll="0"/>
    <pivotField showAll="0"/>
  </pivotFields>
  <rowFields count="1">
    <field x="0"/>
  </rowFields>
  <rowItems count="14">
    <i>
      <x v="11"/>
    </i>
    <i>
      <x v="1"/>
    </i>
    <i>
      <x/>
    </i>
    <i>
      <x v="9"/>
    </i>
    <i>
      <x v="2"/>
    </i>
    <i>
      <x v="10"/>
    </i>
    <i>
      <x v="8"/>
    </i>
    <i>
      <x v="3"/>
    </i>
    <i>
      <x v="6"/>
    </i>
    <i>
      <x v="7"/>
    </i>
    <i>
      <x v="5"/>
    </i>
    <i>
      <x v="4"/>
    </i>
    <i>
      <x v="12"/>
    </i>
    <i t="grand">
      <x/>
    </i>
  </rowItems>
  <colFields count="1">
    <field x="-2"/>
  </colFields>
  <colItems count="2">
    <i>
      <x/>
    </i>
    <i i="1">
      <x v="1"/>
    </i>
  </colItems>
  <dataFields count="2">
    <dataField name="Sum of  Security Budget (USD) " fld="12" baseField="0" baseItem="0"/>
    <dataField name="Sum of Potential Deal Size (USD)" fld="4"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B248E0-1F63-8E44-9612-BB24857F3BF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4:N58" firstHeaderRow="1" firstDataRow="1" firstDataCol="1"/>
  <pivotFields count="21">
    <pivotField axis="axisRow" dataField="1" showAll="0">
      <items count="14">
        <item x="4"/>
        <item x="7"/>
        <item x="2"/>
        <item x="10"/>
        <item x="11"/>
        <item x="12"/>
        <item x="6"/>
        <item x="3"/>
        <item x="0"/>
        <item x="8"/>
        <item x="9"/>
        <item x="1"/>
        <item x="5"/>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Count of Bank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C06F7-FFB3-5745-A630-763A2BEF6FA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9:O40" firstHeaderRow="1" firstDataRow="1" firstDataCol="0"/>
  <pivotFields count="21">
    <pivotField showAll="0">
      <items count="14">
        <item x="4"/>
        <item x="7"/>
        <item x="2"/>
        <item x="10"/>
        <item x="11"/>
        <item x="12"/>
        <item x="6"/>
        <item x="3"/>
        <item x="0"/>
        <item x="8"/>
        <item x="9"/>
        <item x="1"/>
        <item x="5"/>
        <item t="default"/>
      </items>
    </pivotField>
    <pivotField showAll="0"/>
    <pivotField showAll="0"/>
    <pivotField showAll="0"/>
    <pivotField dataField="1" showAll="0"/>
    <pivotField showAll="0"/>
    <pivotField showAll="0"/>
    <pivotField showAll="0"/>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Items count="1">
    <i/>
  </rowItems>
  <colItems count="1">
    <i/>
  </colItems>
  <dataFields count="1">
    <dataField name="Average of Potential Deal Size (USD)" fld="4"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C329C-2E18-6D40-9931-CE619BBFE3E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M18" firstHeaderRow="1" firstDataRow="1" firstDataCol="0"/>
  <pivotFields count="21">
    <pivotField showAll="0">
      <items count="14">
        <item x="4"/>
        <item x="7"/>
        <item x="2"/>
        <item x="10"/>
        <item x="11"/>
        <item x="12"/>
        <item x="6"/>
        <item x="3"/>
        <item x="0"/>
        <item x="8"/>
        <item x="9"/>
        <item x="1"/>
        <item x="5"/>
        <item t="default"/>
      </items>
    </pivotField>
    <pivotField showAll="0"/>
    <pivotField showAll="0"/>
    <pivotField showAll="0"/>
    <pivotField showAll="0"/>
    <pivotField showAll="0"/>
    <pivotField showAll="0"/>
    <pivotField showAll="0"/>
    <pivotField numFmtId="14"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s>
  <rowItems count="1">
    <i/>
  </rowItems>
  <colItems count="1">
    <i/>
  </colItems>
  <dataFields count="1">
    <dataField name="Sum of Number of Branches" fld="11"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0EFA9E-655B-AF49-B499-0D2191A0404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3:J37" firstHeaderRow="1" firstDataRow="1" firstDataCol="1"/>
  <pivotFields count="21">
    <pivotField axis="axisRow" dataField="1" showAll="0" sortType="ascending">
      <items count="14">
        <item x="4"/>
        <item x="7"/>
        <item x="2"/>
        <item x="10"/>
        <item x="11"/>
        <item x="12"/>
        <item x="6"/>
        <item x="3"/>
        <item x="0"/>
        <item x="8"/>
        <item x="9"/>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0"/>
  </rowFields>
  <rowItems count="14">
    <i>
      <x v="3"/>
    </i>
    <i>
      <x v="5"/>
    </i>
    <i>
      <x v="4"/>
    </i>
    <i>
      <x v="6"/>
    </i>
    <i>
      <x v="7"/>
    </i>
    <i>
      <x v="10"/>
    </i>
    <i>
      <x v="2"/>
    </i>
    <i>
      <x v="8"/>
    </i>
    <i>
      <x v="1"/>
    </i>
    <i>
      <x/>
    </i>
    <i>
      <x v="11"/>
    </i>
    <i>
      <x v="9"/>
    </i>
    <i>
      <x v="12"/>
    </i>
    <i t="grand">
      <x/>
    </i>
  </rowItems>
  <colItems count="1">
    <i/>
  </colItems>
  <dataFields count="1">
    <dataField name="Count of Bank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798CE4-DD1F-E643-9F68-3493F1B7A3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0:F16" firstHeaderRow="1" firstDataRow="1" firstDataCol="1"/>
  <pivotFields count="21">
    <pivotField showAll="0">
      <items count="14">
        <item x="4"/>
        <item x="7"/>
        <item x="2"/>
        <item x="10"/>
        <item x="11"/>
        <item x="12"/>
        <item x="6"/>
        <item x="3"/>
        <item x="0"/>
        <item x="8"/>
        <item x="9"/>
        <item x="1"/>
        <item x="5"/>
        <item t="default"/>
      </items>
    </pivotField>
    <pivotField axis="axisRow" showAll="0" measureFilter="1" sortType="ascending">
      <items count="23">
        <item x="13"/>
        <item x="8"/>
        <item x="9"/>
        <item x="19"/>
        <item x="7"/>
        <item x="4"/>
        <item x="6"/>
        <item x="3"/>
        <item x="20"/>
        <item x="2"/>
        <item x="17"/>
        <item x="5"/>
        <item x="0"/>
        <item x="16"/>
        <item x="15"/>
        <item x="18"/>
        <item x="1"/>
        <item x="21"/>
        <item x="14"/>
        <item x="10"/>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1"/>
  </rowFields>
  <rowItems count="6">
    <i>
      <x v="18"/>
    </i>
    <i>
      <x v="4"/>
    </i>
    <i>
      <x v="7"/>
    </i>
    <i>
      <x v="9"/>
    </i>
    <i>
      <x v="16"/>
    </i>
    <i t="grand">
      <x/>
    </i>
  </rowItems>
  <colItems count="1">
    <i/>
  </colItems>
  <dataFields count="1">
    <dataField name="Sum of Potential Deal Size (USD)"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CEB262-4BCE-F047-BA38-B8512BB759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7" firstHeaderRow="0" firstDataRow="1" firstDataCol="1"/>
  <pivotFields count="21">
    <pivotField showAll="0">
      <items count="14">
        <item x="4"/>
        <item x="7"/>
        <item x="2"/>
        <item x="10"/>
        <item x="11"/>
        <item x="12"/>
        <item x="6"/>
        <item x="3"/>
        <item x="0"/>
        <item x="8"/>
        <item x="9"/>
        <item x="1"/>
        <item x="5"/>
        <item t="default"/>
      </items>
    </pivotField>
    <pivotField showAll="0"/>
    <pivotField showAll="0"/>
    <pivotField showAll="0"/>
    <pivotField dataField="1" showAll="0"/>
    <pivotField showAll="0"/>
    <pivotField showAll="0"/>
    <pivotField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showAll="0"/>
    <pivotField showAll="0"/>
    <pivotField showAll="0"/>
    <pivotField axis="axisRow" showAll="0" measureFilter="1" sortType="descending">
      <items count="30">
        <item x="2"/>
        <item x="5"/>
        <item x="18"/>
        <item x="11"/>
        <item x="7"/>
        <item x="26"/>
        <item x="24"/>
        <item x="4"/>
        <item x="19"/>
        <item x="27"/>
        <item x="25"/>
        <item x="20"/>
        <item x="1"/>
        <item x="0"/>
        <item x="10"/>
        <item x="21"/>
        <item x="15"/>
        <item x="9"/>
        <item x="16"/>
        <item x="23"/>
        <item x="13"/>
        <item x="22"/>
        <item x="8"/>
        <item x="12"/>
        <item x="17"/>
        <item x="6"/>
        <item x="3"/>
        <item x="14"/>
        <item x="28"/>
        <item t="default"/>
      </items>
      <autoSortScope>
        <pivotArea dataOnly="0" outline="0" fieldPosition="0">
          <references count="1">
            <reference field="4294967294" count="1" selected="0">
              <x v="0"/>
            </reference>
          </references>
        </pivotArea>
      </autoSortScope>
    </pivotField>
  </pivotFields>
  <rowFields count="1">
    <field x="20"/>
  </rowFields>
  <rowItems count="6">
    <i>
      <x v="23"/>
    </i>
    <i>
      <x v="12"/>
    </i>
    <i>
      <x v="15"/>
    </i>
    <i>
      <x v="4"/>
    </i>
    <i>
      <x v="24"/>
    </i>
    <i t="grand">
      <x/>
    </i>
  </rowItems>
  <colFields count="1">
    <field x="-2"/>
  </colFields>
  <colItems count="2">
    <i>
      <x/>
    </i>
    <i i="1">
      <x v="1"/>
    </i>
  </colItems>
  <dataFields count="2">
    <dataField name="Sum of Potential Deal Size (USD)" fld="4" baseField="0" baseItem="0"/>
    <dataField name="Sum of Potential Deal Size (USD)2" fld="4" baseField="0" baseItem="0"/>
  </dataFields>
  <chartFormats count="7">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20" count="1" selected="0">
            <x v="23"/>
          </reference>
        </references>
      </pivotArea>
    </chartFormat>
    <chartFormat chart="4" format="7">
      <pivotArea type="data" outline="0" fieldPosition="0">
        <references count="2">
          <reference field="4294967294" count="1" selected="0">
            <x v="1"/>
          </reference>
          <reference field="20" count="1" selected="0">
            <x v="12"/>
          </reference>
        </references>
      </pivotArea>
    </chartFormat>
    <chartFormat chart="4" format="8">
      <pivotArea type="data" outline="0" fieldPosition="0">
        <references count="2">
          <reference field="4294967294" count="1" selected="0">
            <x v="1"/>
          </reference>
          <reference field="20" count="1" selected="0">
            <x v="15"/>
          </reference>
        </references>
      </pivotArea>
    </chartFormat>
    <chartFormat chart="4" format="9">
      <pivotArea type="data" outline="0" fieldPosition="0">
        <references count="2">
          <reference field="4294967294" count="1" selected="0">
            <x v="1"/>
          </reference>
          <reference field="20" count="1" selected="0">
            <x v="4"/>
          </reference>
        </references>
      </pivotArea>
    </chartFormat>
    <chartFormat chart="4" format="10">
      <pivotArea type="data" outline="0" fieldPosition="0">
        <references count="2">
          <reference field="4294967294" count="1" selected="0">
            <x v="1"/>
          </reference>
          <reference field="20" count="1" selected="0">
            <x v="24"/>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D03A50-8C88-934B-8540-1ECB28787B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21">
    <pivotField showAll="0">
      <items count="14">
        <item x="4"/>
        <item x="7"/>
        <item x="2"/>
        <item x="10"/>
        <item x="11"/>
        <item x="12"/>
        <item x="6"/>
        <item x="3"/>
        <item x="0"/>
        <item x="8"/>
        <item x="9"/>
        <item x="1"/>
        <item x="5"/>
        <item t="default"/>
      </items>
    </pivotField>
    <pivotField showAll="0"/>
    <pivotField showAll="0"/>
    <pivotField showAll="0"/>
    <pivotField showAll="0"/>
    <pivotField axis="axisRow" dataField="1" showAll="0">
      <items count="4">
        <item x="1"/>
        <item x="2"/>
        <item x="0"/>
        <item t="default"/>
      </items>
    </pivotField>
    <pivotField showAll="0"/>
    <pivotField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5"/>
  </rowFields>
  <rowItems count="4">
    <i>
      <x/>
    </i>
    <i>
      <x v="1"/>
    </i>
    <i>
      <x v="2"/>
    </i>
    <i t="grand">
      <x/>
    </i>
  </rowItems>
  <colItems count="1">
    <i/>
  </colItems>
  <dataFields count="1">
    <dataField name="Count of Security Door Type" fld="5" subtotal="count"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B1A176-1017-E244-A8A4-7C3879A7E34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21">
    <pivotField showAll="0">
      <items count="14">
        <item x="4"/>
        <item x="7"/>
        <item x="2"/>
        <item x="10"/>
        <item x="11"/>
        <item x="12"/>
        <item x="6"/>
        <item x="3"/>
        <item x="0"/>
        <item x="8"/>
        <item x="9"/>
        <item x="1"/>
        <item x="5"/>
        <item t="default"/>
      </items>
    </pivotField>
    <pivotField dataField="1" showAll="0"/>
    <pivotField showAll="0"/>
    <pivotField showAll="0"/>
    <pivotField showAll="0"/>
    <pivotField showAll="0"/>
    <pivotField showAll="0"/>
    <pivotField showAll="0">
      <items count="6">
        <item x="2"/>
        <item x="3"/>
        <item x="0"/>
        <item x="1"/>
        <item x="4"/>
        <item t="default"/>
      </items>
    </pivotField>
    <pivotField numFmtId="14" showAll="0"/>
    <pivotField showAll="0"/>
    <pivotField showAll="0"/>
    <pivotField showAll="0"/>
    <pivotField showAll="0"/>
    <pivotField showAll="0"/>
    <pivotField showAll="0"/>
    <pivotField showAll="0"/>
    <pivotField numFmtId="14" showAll="0"/>
    <pivotField axis="axisRow"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3"/>
    </i>
    <i>
      <x v="1"/>
    </i>
    <i>
      <x/>
    </i>
    <i>
      <x v="2"/>
    </i>
    <i t="grand">
      <x/>
    </i>
  </rowItems>
  <colItems count="1">
    <i/>
  </colItems>
  <dataFields count="1">
    <dataField name="Count of Country" fld="1" subtotal="count" baseField="0" baseItem="0"/>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7" count="1" selected="0">
            <x v="3"/>
          </reference>
        </references>
      </pivotArea>
    </chartFormat>
    <chartFormat chart="5" format="12">
      <pivotArea type="data" outline="0" fieldPosition="0">
        <references count="2">
          <reference field="4294967294" count="1" selected="0">
            <x v="0"/>
          </reference>
          <reference field="17" count="1" selected="0">
            <x v="1"/>
          </reference>
        </references>
      </pivotArea>
    </chartFormat>
    <chartFormat chart="5" format="13">
      <pivotArea type="data" outline="0" fieldPosition="0">
        <references count="2">
          <reference field="4294967294" count="1" selected="0">
            <x v="0"/>
          </reference>
          <reference field="17" count="1" selected="0">
            <x v="0"/>
          </reference>
        </references>
      </pivotArea>
    </chartFormat>
    <chartFormat chart="5" format="14">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3DF07C0-6A3B-0F4F-A55E-5A4D902660EE}" sourceName="Month">
  <pivotTables>
    <pivotTable tabId="6" name="PivotTable3"/>
    <pivotTable tabId="4" name="PivotTable1"/>
    <pivotTable tabId="5" name="PivotTable2"/>
    <pivotTable tabId="7" name="PivotTable4"/>
    <pivotTable tabId="8" name="PivotTable5"/>
    <pivotTable tabId="9" name="PivotTable6"/>
    <pivotTable tabId="10" name="PivotTable7"/>
  </pivotTables>
  <data>
    <tabular pivotCacheId="1107000173">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Name" xr10:uid="{DF74CE54-115C-EC4A-8941-488BB8821FFE}" sourceName="Bank Name">
  <pivotTables>
    <pivotTable tabId="4" name="PivotTable1"/>
    <pivotTable tabId="4" name="PivotTable10"/>
    <pivotTable tabId="4" name="PivotTable11"/>
    <pivotTable tabId="4" name="PivotTable8"/>
    <pivotTable tabId="4" name="PivotTable9"/>
    <pivotTable tabId="5" name="PivotTable2"/>
    <pivotTable tabId="6" name="PivotTable3"/>
    <pivotTable tabId="7" name="PivotTable4"/>
    <pivotTable tabId="8" name="PivotTable5"/>
    <pivotTable tabId="9" name="PivotTable6"/>
    <pivotTable tabId="10" name="PivotTable7"/>
  </pivotTables>
  <data>
    <tabular pivotCacheId="1107000173">
      <items count="13">
        <i x="4" s="1"/>
        <i x="7" s="1"/>
        <i x="2" s="1"/>
        <i x="10" s="1"/>
        <i x="11" s="1"/>
        <i x="12" s="1"/>
        <i x="6" s="1"/>
        <i x="3" s="1"/>
        <i x="0" s="1"/>
        <i x="8" s="1"/>
        <i x="9"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961BE2C-166D-4C43-9704-2F7C6FB31098}" cache="Slicer_Month" caption="Month" showCaption="0" style="SlicerStyleOther2" lockedPosition="1" rowHeight="274320"/>
  <slicer name="Bank Name" xr10:uid="{B185AFCC-E9EF-5249-B52E-5F4489AE3CE3}" cache="Slicer_Bank_Name" caption="Bank Name" startItem="1" showCaption="0" style="SlicerStyleOther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2A1F81-7AEB-2A41-949B-B00E866398FE}" name="LIVEDATA" displayName="LIVEDATA" ref="A1:U30" totalsRowShown="0" headerRowDxfId="25" dataDxfId="24">
  <autoFilter ref="A1:U30" xr:uid="{352A1F81-7AEB-2A41-949B-B00E866398FE}"/>
  <tableColumns count="21">
    <tableColumn id="1" xr3:uid="{47A6ED79-719F-A945-ABCD-68622CF0B59C}" name="Bank Name" dataDxfId="23"/>
    <tableColumn id="2" xr3:uid="{6ED3F540-6BFA-5949-B92B-A72BDC339985}" name="Country" dataDxfId="22"/>
    <tableColumn id="3" xr3:uid="{BB60E43F-3F20-1344-8266-E320FD798CB1}" name="Contact Person" dataDxfId="21"/>
    <tableColumn id="4" xr3:uid="{33DAF6B1-1693-7947-964F-14497A3896E9}" name="Email Address" dataDxfId="20"/>
    <tableColumn id="5" xr3:uid="{88917F1F-28FA-B844-BB0D-53CE69333E48}" name="Potential Deal Size (USD)" dataDxfId="19"/>
    <tableColumn id="6" xr3:uid="{C664F22B-1661-4640-B607-BB79970D23E2}" name="Security Door Type" dataDxfId="18"/>
    <tableColumn id="7" xr3:uid="{A4D394BE-EE9B-6745-9C57-2C8FB22EEA6E}" name="Sales Stage" dataDxfId="17"/>
    <tableColumn id="8" xr3:uid="{8E651CAE-45B4-8341-9267-44CA6A844AC6}" name="Month" dataDxfId="16"/>
    <tableColumn id="9" xr3:uid="{7B649FF6-6135-2B4E-8C02-5EAC9B66A718}" name="Last Contact Date" dataDxfId="15"/>
    <tableColumn id="10" xr3:uid="{BABB2CCD-3D97-C14D-B01A-26F2158C1D42}" name="Notes" dataDxfId="14"/>
    <tableColumn id="11" xr3:uid="{BE6FB289-4D22-9644-9578-BE17ED3BE22F}" name="Branch Location" dataDxfId="13"/>
    <tableColumn id="12" xr3:uid="{290C00FA-C0D3-974B-BF43-D31577BA51E0}" name="Number of Branches" dataDxfId="12"/>
    <tableColumn id="13" xr3:uid="{14325A4A-B369-CB48-9A69-EDA855984A3A}" name=" Security Budget (USD) " dataDxfId="11"/>
    <tableColumn id="14" xr3:uid="{F8E5C8FF-8F66-F149-9ED6-5ECD6434FEDF}" name="Decision Maker Title" dataDxfId="10"/>
    <tableColumn id="15" xr3:uid="{81700E71-577A-1C42-A2CA-CCBB93D65B78}" name="Decision Maker Contact" dataDxfId="9"/>
    <tableColumn id="16" xr3:uid="{4F926906-484B-3541-92AF-51FAD106A607}" name="Lead Source" dataDxfId="8"/>
    <tableColumn id="17" xr3:uid="{13DDFB96-31C8-D843-937F-9FA264EDB683}" name="Initial Inquiry Date" dataDxfId="7"/>
    <tableColumn id="18" xr3:uid="{5B9D0452-43D9-E244-BD89-7F578584896B}" name="Urgency Level" dataDxfId="6"/>
    <tableColumn id="19" xr3:uid="{42CA5310-0620-154E-AD76-E2B7B806710E}" name="Product Features of Interest" dataDxfId="5"/>
    <tableColumn id="20" xr3:uid="{B82EBBFF-76D8-5B48-9D6F-18A512754EA9}" name="Competition Present" dataDxfId="4"/>
    <tableColumn id="21" xr3:uid="{F3AED036-803F-2E41-99EB-14E5A1C0F83D}" name="Internal Sales Rep"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rgbClr val="020617"/>
        </a:solidFill>
        <a:ln>
          <a:noFill/>
        </a:ln>
      </a:spPr>
      <a:bodyPr spcFirstLastPara="1" wrap="square" lIns="91425" tIns="45700" rIns="91425" bIns="45700" anchor="ctr" anchorCtr="0">
        <a:noAutofit/>
      </a:bodyPr>
      <a:lstStyle>
        <a:defPPr marL="0" indent="0" algn="l" rtl="0">
          <a:spcBef>
            <a:spcPts val="0"/>
          </a:spcBef>
          <a:spcAft>
            <a:spcPts val="0"/>
          </a:spcAft>
          <a:buNone/>
          <a:defRPr sz="2400" b="0" i="0" u="none" strike="noStrike">
            <a:ln>
              <a:noFill/>
            </a:ln>
            <a:solidFill>
              <a:schemeClr val="bg1"/>
            </a:solidFill>
            <a:latin typeface="Arial"/>
            <a:cs typeface="Arial"/>
          </a:defRPr>
        </a:defPPr>
      </a:lstStyle>
    </a:txDef>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B335-52F1-E344-A460-F9996D81CAC7}">
  <dimension ref="A1:U1000"/>
  <sheetViews>
    <sheetView workbookViewId="0">
      <selection activeCell="L44" sqref="L44"/>
    </sheetView>
  </sheetViews>
  <sheetFormatPr baseColWidth="10" defaultColWidth="12.6640625" defaultRowHeight="15" customHeight="1" x14ac:dyDescent="0.15"/>
  <cols>
    <col min="1" max="26" width="8.6640625" customWidth="1"/>
  </cols>
  <sheetData>
    <row r="1" spans="1:21" ht="12.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2.75" customHeight="1" x14ac:dyDescent="0.15">
      <c r="A2" s="1" t="s">
        <v>21</v>
      </c>
      <c r="B2" s="1" t="s">
        <v>22</v>
      </c>
      <c r="C2" s="1" t="s">
        <v>23</v>
      </c>
      <c r="D2" s="1" t="s">
        <v>24</v>
      </c>
      <c r="E2" s="1">
        <v>150000</v>
      </c>
      <c r="F2" s="1" t="s">
        <v>25</v>
      </c>
      <c r="G2" s="1" t="s">
        <v>26</v>
      </c>
      <c r="H2" s="1" t="s">
        <v>27</v>
      </c>
      <c r="I2" s="2">
        <v>45775</v>
      </c>
      <c r="J2" s="1" t="s">
        <v>28</v>
      </c>
      <c r="K2" s="1" t="s">
        <v>29</v>
      </c>
      <c r="L2" s="1">
        <v>250</v>
      </c>
      <c r="M2" s="1">
        <v>500000</v>
      </c>
      <c r="N2" s="1" t="s">
        <v>30</v>
      </c>
      <c r="O2" s="1" t="s">
        <v>31</v>
      </c>
      <c r="P2" s="1" t="s">
        <v>32</v>
      </c>
      <c r="Q2" s="2">
        <v>45762</v>
      </c>
      <c r="R2" s="1" t="s">
        <v>33</v>
      </c>
      <c r="S2" s="1" t="s">
        <v>34</v>
      </c>
      <c r="T2" s="1" t="s">
        <v>35</v>
      </c>
      <c r="U2" s="1" t="s">
        <v>36</v>
      </c>
    </row>
    <row r="3" spans="1:21" ht="12.75" customHeight="1" x14ac:dyDescent="0.15">
      <c r="A3" s="1" t="s">
        <v>37</v>
      </c>
      <c r="B3" s="1" t="s">
        <v>38</v>
      </c>
      <c r="C3" s="1" t="s">
        <v>39</v>
      </c>
      <c r="D3" s="1" t="s">
        <v>40</v>
      </c>
      <c r="E3" s="1">
        <v>220000</v>
      </c>
      <c r="F3" s="1" t="s">
        <v>41</v>
      </c>
      <c r="G3" s="1" t="s">
        <v>42</v>
      </c>
      <c r="H3" s="1" t="s">
        <v>43</v>
      </c>
      <c r="I3" s="2">
        <v>45782</v>
      </c>
      <c r="J3" s="1" t="s">
        <v>44</v>
      </c>
      <c r="K3" s="1" t="s">
        <v>45</v>
      </c>
      <c r="L3" s="1">
        <v>600</v>
      </c>
      <c r="M3" s="1">
        <v>750000</v>
      </c>
      <c r="N3" s="1" t="s">
        <v>46</v>
      </c>
      <c r="O3" s="1" t="s">
        <v>47</v>
      </c>
      <c r="P3" s="1" t="s">
        <v>48</v>
      </c>
      <c r="Q3" s="2">
        <v>45767</v>
      </c>
      <c r="R3" s="1" t="s">
        <v>49</v>
      </c>
      <c r="S3" s="1" t="s">
        <v>50</v>
      </c>
      <c r="T3" s="1" t="s">
        <v>51</v>
      </c>
      <c r="U3" s="1" t="s">
        <v>52</v>
      </c>
    </row>
    <row r="4" spans="1:21" ht="12.75" customHeight="1" x14ac:dyDescent="0.15">
      <c r="A4" s="1" t="s">
        <v>53</v>
      </c>
      <c r="B4" s="1" t="s">
        <v>54</v>
      </c>
      <c r="C4" s="1" t="s">
        <v>55</v>
      </c>
      <c r="D4" s="1" t="s">
        <v>56</v>
      </c>
      <c r="E4" s="1">
        <v>180000</v>
      </c>
      <c r="F4" s="1" t="s">
        <v>25</v>
      </c>
      <c r="G4" s="1" t="s">
        <v>57</v>
      </c>
      <c r="H4" s="1" t="s">
        <v>43</v>
      </c>
      <c r="I4" s="2">
        <v>45787</v>
      </c>
      <c r="J4" s="1" t="s">
        <v>58</v>
      </c>
      <c r="K4" s="1" t="s">
        <v>59</v>
      </c>
      <c r="L4" s="1">
        <v>350</v>
      </c>
      <c r="M4" s="1">
        <v>600000</v>
      </c>
      <c r="N4" s="1" t="s">
        <v>60</v>
      </c>
      <c r="O4" s="1" t="s">
        <v>61</v>
      </c>
      <c r="P4" s="1" t="s">
        <v>62</v>
      </c>
      <c r="Q4" s="2">
        <v>45772</v>
      </c>
      <c r="R4" s="1" t="s">
        <v>33</v>
      </c>
      <c r="S4" s="1" t="s">
        <v>63</v>
      </c>
      <c r="T4" s="1" t="s">
        <v>35</v>
      </c>
      <c r="U4" s="1" t="s">
        <v>64</v>
      </c>
    </row>
    <row r="5" spans="1:21" ht="12.75" customHeight="1" x14ac:dyDescent="0.15">
      <c r="A5" s="1" t="s">
        <v>65</v>
      </c>
      <c r="B5" s="1" t="s">
        <v>66</v>
      </c>
      <c r="C5" s="1" t="s">
        <v>67</v>
      </c>
      <c r="D5" s="1" t="s">
        <v>68</v>
      </c>
      <c r="E5" s="1">
        <v>95000</v>
      </c>
      <c r="F5" s="1" t="s">
        <v>69</v>
      </c>
      <c r="G5" s="1" t="s">
        <v>70</v>
      </c>
      <c r="H5" s="1" t="s">
        <v>71</v>
      </c>
      <c r="I5" s="2">
        <v>45662</v>
      </c>
      <c r="J5" s="1" t="s">
        <v>72</v>
      </c>
      <c r="K5" s="1" t="s">
        <v>73</v>
      </c>
      <c r="L5" s="1">
        <v>180</v>
      </c>
      <c r="M5" s="1">
        <v>300000</v>
      </c>
      <c r="N5" s="1" t="s">
        <v>74</v>
      </c>
      <c r="O5" s="1" t="s">
        <v>75</v>
      </c>
      <c r="P5" s="1" t="s">
        <v>76</v>
      </c>
      <c r="Q5" s="2">
        <v>45934</v>
      </c>
      <c r="R5" s="1" t="s">
        <v>77</v>
      </c>
      <c r="S5" s="1" t="s">
        <v>78</v>
      </c>
      <c r="T5" s="1" t="s">
        <v>51</v>
      </c>
      <c r="U5" s="1" t="s">
        <v>79</v>
      </c>
    </row>
    <row r="6" spans="1:21" ht="12.75" customHeight="1" x14ac:dyDescent="0.15">
      <c r="A6" s="1" t="s">
        <v>80</v>
      </c>
      <c r="B6" s="1" t="s">
        <v>38</v>
      </c>
      <c r="C6" s="1" t="s">
        <v>81</v>
      </c>
      <c r="D6" s="1" t="s">
        <v>82</v>
      </c>
      <c r="E6" s="1">
        <v>165000</v>
      </c>
      <c r="F6" s="1" t="s">
        <v>41</v>
      </c>
      <c r="G6" s="1" t="s">
        <v>83</v>
      </c>
      <c r="H6" s="1" t="s">
        <v>27</v>
      </c>
      <c r="I6" s="2">
        <v>45762</v>
      </c>
      <c r="J6" s="1" t="s">
        <v>84</v>
      </c>
      <c r="K6" s="1" t="s">
        <v>85</v>
      </c>
      <c r="L6" s="1">
        <v>450</v>
      </c>
      <c r="M6" s="1">
        <v>700000</v>
      </c>
      <c r="N6" s="1" t="s">
        <v>86</v>
      </c>
      <c r="O6" s="1" t="s">
        <v>87</v>
      </c>
      <c r="P6" s="1" t="s">
        <v>88</v>
      </c>
      <c r="Q6" s="2">
        <v>45731</v>
      </c>
      <c r="R6" s="1" t="s">
        <v>89</v>
      </c>
      <c r="S6" s="1" t="s">
        <v>90</v>
      </c>
      <c r="T6" s="1" t="s">
        <v>51</v>
      </c>
      <c r="U6" s="1" t="s">
        <v>91</v>
      </c>
    </row>
    <row r="7" spans="1:21" ht="12.75" customHeight="1" x14ac:dyDescent="0.15">
      <c r="A7" s="1" t="s">
        <v>92</v>
      </c>
      <c r="B7" s="1" t="s">
        <v>22</v>
      </c>
      <c r="C7" s="1" t="s">
        <v>93</v>
      </c>
      <c r="D7" s="1" t="s">
        <v>94</v>
      </c>
      <c r="F7" s="1" t="s">
        <v>25</v>
      </c>
      <c r="G7" s="1" t="s">
        <v>26</v>
      </c>
      <c r="H7" s="1" t="s">
        <v>27</v>
      </c>
      <c r="I7" s="2">
        <v>45769</v>
      </c>
      <c r="J7" s="1" t="s">
        <v>95</v>
      </c>
      <c r="K7" s="1" t="s">
        <v>96</v>
      </c>
      <c r="L7" s="1">
        <v>280</v>
      </c>
      <c r="M7" s="1">
        <v>550000</v>
      </c>
      <c r="N7" s="1" t="s">
        <v>97</v>
      </c>
      <c r="O7" s="1" t="s">
        <v>98</v>
      </c>
      <c r="P7" s="1" t="s">
        <v>99</v>
      </c>
      <c r="Q7" s="2">
        <v>45752</v>
      </c>
      <c r="R7" s="1" t="s">
        <v>77</v>
      </c>
      <c r="S7" s="1" t="s">
        <v>100</v>
      </c>
      <c r="T7" s="1" t="s">
        <v>35</v>
      </c>
      <c r="U7" s="1" t="s">
        <v>101</v>
      </c>
    </row>
    <row r="8" spans="1:21" ht="12.75" customHeight="1" x14ac:dyDescent="0.15">
      <c r="A8" s="1" t="s">
        <v>102</v>
      </c>
      <c r="B8" s="1" t="s">
        <v>103</v>
      </c>
      <c r="C8" s="1" t="s">
        <v>104</v>
      </c>
      <c r="D8" s="1" t="s">
        <v>105</v>
      </c>
      <c r="E8" s="1">
        <v>110000</v>
      </c>
      <c r="F8" s="1" t="s">
        <v>69</v>
      </c>
      <c r="G8" s="1" t="s">
        <v>42</v>
      </c>
      <c r="H8" s="1" t="s">
        <v>43</v>
      </c>
      <c r="I8" s="2">
        <v>45785</v>
      </c>
      <c r="J8" s="1" t="s">
        <v>106</v>
      </c>
      <c r="K8" s="1" t="s">
        <v>107</v>
      </c>
      <c r="L8" s="1">
        <v>500</v>
      </c>
      <c r="M8" s="1">
        <v>400000</v>
      </c>
      <c r="N8" s="1" t="s">
        <v>108</v>
      </c>
      <c r="O8" s="1" t="s">
        <v>109</v>
      </c>
      <c r="P8" s="1" t="s">
        <v>32</v>
      </c>
      <c r="Q8" s="2">
        <v>45769</v>
      </c>
      <c r="R8" s="1" t="s">
        <v>33</v>
      </c>
      <c r="S8" s="1" t="s">
        <v>110</v>
      </c>
      <c r="T8" s="1" t="s">
        <v>51</v>
      </c>
      <c r="U8" s="1" t="s">
        <v>111</v>
      </c>
    </row>
    <row r="9" spans="1:21" ht="12.75" customHeight="1" x14ac:dyDescent="0.15">
      <c r="A9" s="1" t="s">
        <v>112</v>
      </c>
      <c r="B9" s="1" t="s">
        <v>54</v>
      </c>
      <c r="C9" s="1" t="s">
        <v>113</v>
      </c>
      <c r="D9" s="1" t="s">
        <v>114</v>
      </c>
      <c r="E9" s="1">
        <v>200000</v>
      </c>
      <c r="F9" s="1" t="s">
        <v>41</v>
      </c>
      <c r="G9" s="1" t="s">
        <v>57</v>
      </c>
      <c r="H9" s="1" t="s">
        <v>43</v>
      </c>
      <c r="I9" s="2">
        <v>45780</v>
      </c>
      <c r="J9" s="1" t="s">
        <v>115</v>
      </c>
      <c r="K9" s="1" t="s">
        <v>116</v>
      </c>
      <c r="L9" s="1">
        <v>300</v>
      </c>
      <c r="M9" s="1">
        <v>650000</v>
      </c>
      <c r="N9" s="1" t="s">
        <v>117</v>
      </c>
      <c r="O9" s="1" t="s">
        <v>118</v>
      </c>
      <c r="P9" s="1" t="s">
        <v>48</v>
      </c>
      <c r="Q9" s="2">
        <v>45765</v>
      </c>
      <c r="R9" s="1" t="s">
        <v>49</v>
      </c>
      <c r="S9" s="1" t="s">
        <v>119</v>
      </c>
      <c r="T9" s="1" t="s">
        <v>35</v>
      </c>
      <c r="U9" s="1" t="s">
        <v>120</v>
      </c>
    </row>
    <row r="10" spans="1:21" ht="12.75" customHeight="1" x14ac:dyDescent="0.15">
      <c r="A10" s="1" t="s">
        <v>121</v>
      </c>
      <c r="B10" s="1" t="s">
        <v>66</v>
      </c>
      <c r="C10" s="1" t="s">
        <v>122</v>
      </c>
      <c r="D10" s="1" t="s">
        <v>123</v>
      </c>
      <c r="E10" s="1">
        <v>130000</v>
      </c>
      <c r="F10" s="1" t="s">
        <v>25</v>
      </c>
      <c r="G10" s="1" t="s">
        <v>70</v>
      </c>
      <c r="H10" s="1" t="s">
        <v>27</v>
      </c>
      <c r="I10" s="2">
        <v>45772</v>
      </c>
      <c r="J10" s="1" t="s">
        <v>124</v>
      </c>
      <c r="K10" s="1" t="s">
        <v>125</v>
      </c>
      <c r="L10" s="1">
        <v>200</v>
      </c>
      <c r="M10" s="1">
        <v>450000</v>
      </c>
      <c r="N10" s="1" t="s">
        <v>126</v>
      </c>
      <c r="O10" s="1" t="s">
        <v>127</v>
      </c>
      <c r="P10" s="1" t="s">
        <v>62</v>
      </c>
      <c r="Q10" s="2">
        <v>45995</v>
      </c>
      <c r="R10" s="1" t="s">
        <v>33</v>
      </c>
      <c r="S10" s="1" t="s">
        <v>128</v>
      </c>
      <c r="T10" s="1" t="s">
        <v>51</v>
      </c>
      <c r="U10" s="1" t="s">
        <v>129</v>
      </c>
    </row>
    <row r="11" spans="1:21" ht="12.75" customHeight="1" x14ac:dyDescent="0.15">
      <c r="A11" s="1" t="s">
        <v>130</v>
      </c>
      <c r="B11" s="1" t="s">
        <v>38</v>
      </c>
      <c r="C11" s="1" t="s">
        <v>131</v>
      </c>
      <c r="D11" s="1" t="s">
        <v>132</v>
      </c>
      <c r="E11" s="1">
        <v>175000</v>
      </c>
      <c r="F11" s="1" t="s">
        <v>41</v>
      </c>
      <c r="G11" s="1" t="s">
        <v>133</v>
      </c>
      <c r="H11" s="1" t="s">
        <v>27</v>
      </c>
      <c r="I11" s="2">
        <v>45777</v>
      </c>
      <c r="J11" s="1" t="s">
        <v>134</v>
      </c>
      <c r="K11" s="1" t="s">
        <v>135</v>
      </c>
      <c r="L11" s="1">
        <v>400</v>
      </c>
      <c r="M11" s="1">
        <v>720000</v>
      </c>
      <c r="N11" s="1" t="s">
        <v>136</v>
      </c>
      <c r="O11" s="1" t="s">
        <v>137</v>
      </c>
      <c r="P11" s="1" t="s">
        <v>88</v>
      </c>
      <c r="Q11" s="2">
        <v>45741</v>
      </c>
      <c r="R11" s="1" t="s">
        <v>89</v>
      </c>
      <c r="S11" s="1" t="s">
        <v>138</v>
      </c>
      <c r="T11" s="1" t="s">
        <v>35</v>
      </c>
      <c r="U11" s="1" t="s">
        <v>139</v>
      </c>
    </row>
    <row r="12" spans="1:21" ht="12.75" customHeight="1" x14ac:dyDescent="0.15">
      <c r="A12" s="1" t="s">
        <v>21</v>
      </c>
      <c r="B12" s="1" t="s">
        <v>140</v>
      </c>
      <c r="C12" s="1" t="s">
        <v>141</v>
      </c>
      <c r="D12" s="1" t="s">
        <v>142</v>
      </c>
      <c r="E12" s="1">
        <v>80000</v>
      </c>
      <c r="F12" s="1" t="s">
        <v>69</v>
      </c>
      <c r="G12" s="1" t="s">
        <v>26</v>
      </c>
      <c r="H12" s="1" t="s">
        <v>43</v>
      </c>
      <c r="I12" s="2">
        <v>45784</v>
      </c>
      <c r="J12" s="1" t="s">
        <v>143</v>
      </c>
      <c r="K12" s="1" t="s">
        <v>144</v>
      </c>
      <c r="L12" s="1">
        <v>120</v>
      </c>
      <c r="M12" s="1">
        <v>250000</v>
      </c>
      <c r="N12" s="1" t="s">
        <v>145</v>
      </c>
      <c r="O12" s="1" t="s">
        <v>146</v>
      </c>
      <c r="P12" s="1" t="s">
        <v>76</v>
      </c>
      <c r="Q12" s="2">
        <v>45775</v>
      </c>
      <c r="R12" s="1" t="s">
        <v>77</v>
      </c>
      <c r="S12" s="1" t="s">
        <v>147</v>
      </c>
      <c r="T12" s="1" t="s">
        <v>51</v>
      </c>
      <c r="U12" s="1" t="s">
        <v>148</v>
      </c>
    </row>
    <row r="13" spans="1:21" ht="12.75" customHeight="1" x14ac:dyDescent="0.15">
      <c r="A13" s="1" t="s">
        <v>37</v>
      </c>
      <c r="B13" s="1" t="s">
        <v>149</v>
      </c>
      <c r="C13" s="1" t="s">
        <v>150</v>
      </c>
      <c r="D13" s="1" t="s">
        <v>151</v>
      </c>
      <c r="E13" s="1">
        <v>190000</v>
      </c>
      <c r="F13" s="1" t="s">
        <v>25</v>
      </c>
      <c r="G13" s="1" t="s">
        <v>42</v>
      </c>
      <c r="H13" s="1" t="s">
        <v>152</v>
      </c>
      <c r="I13" s="2">
        <v>45693</v>
      </c>
      <c r="J13" s="1" t="s">
        <v>153</v>
      </c>
      <c r="K13" s="1" t="s">
        <v>154</v>
      </c>
      <c r="L13" s="1">
        <v>150</v>
      </c>
      <c r="M13" s="1">
        <v>620000</v>
      </c>
      <c r="N13" s="1" t="s">
        <v>155</v>
      </c>
      <c r="O13" s="1" t="s">
        <v>156</v>
      </c>
      <c r="P13" s="1" t="s">
        <v>32</v>
      </c>
      <c r="Q13" s="2">
        <v>45794</v>
      </c>
      <c r="R13" s="1" t="s">
        <v>49</v>
      </c>
      <c r="S13" s="1" t="s">
        <v>157</v>
      </c>
      <c r="T13" s="1" t="s">
        <v>35</v>
      </c>
      <c r="U13" s="1" t="s">
        <v>158</v>
      </c>
    </row>
    <row r="14" spans="1:21" ht="12.75" customHeight="1" x14ac:dyDescent="0.15">
      <c r="A14" s="1" t="s">
        <v>159</v>
      </c>
      <c r="B14" s="1" t="s">
        <v>160</v>
      </c>
      <c r="C14" s="1" t="s">
        <v>161</v>
      </c>
      <c r="D14" s="1" t="s">
        <v>162</v>
      </c>
      <c r="E14" s="1">
        <v>250000</v>
      </c>
      <c r="F14" s="1" t="s">
        <v>41</v>
      </c>
      <c r="G14" s="1" t="s">
        <v>57</v>
      </c>
      <c r="H14" s="1" t="s">
        <v>43</v>
      </c>
      <c r="I14" s="2">
        <v>45786</v>
      </c>
      <c r="J14" s="1" t="s">
        <v>163</v>
      </c>
      <c r="K14" s="1" t="s">
        <v>164</v>
      </c>
      <c r="L14" s="1">
        <v>500</v>
      </c>
      <c r="M14" s="1">
        <v>800000</v>
      </c>
      <c r="N14" s="1" t="s">
        <v>165</v>
      </c>
      <c r="O14" s="1" t="s">
        <v>166</v>
      </c>
      <c r="P14" s="1" t="s">
        <v>48</v>
      </c>
      <c r="Q14" s="2">
        <v>45770</v>
      </c>
      <c r="R14" s="1" t="s">
        <v>49</v>
      </c>
      <c r="S14" s="1" t="s">
        <v>167</v>
      </c>
      <c r="T14" s="1" t="s">
        <v>51</v>
      </c>
      <c r="U14" s="1" t="s">
        <v>168</v>
      </c>
    </row>
    <row r="15" spans="1:21" ht="12.75" customHeight="1" x14ac:dyDescent="0.15">
      <c r="A15" s="1" t="s">
        <v>169</v>
      </c>
      <c r="B15" s="1" t="s">
        <v>66</v>
      </c>
      <c r="C15" s="1" t="s">
        <v>170</v>
      </c>
      <c r="D15" s="1" t="s">
        <v>171</v>
      </c>
      <c r="E15" s="1">
        <v>105000</v>
      </c>
      <c r="F15" s="1" t="s">
        <v>69</v>
      </c>
      <c r="G15" s="1" t="s">
        <v>70</v>
      </c>
      <c r="H15" s="1" t="s">
        <v>27</v>
      </c>
      <c r="I15" s="2">
        <v>45776</v>
      </c>
      <c r="J15" s="1" t="s">
        <v>172</v>
      </c>
      <c r="K15" s="1" t="s">
        <v>173</v>
      </c>
      <c r="L15" s="1">
        <v>90</v>
      </c>
      <c r="M15" s="1">
        <v>320000</v>
      </c>
      <c r="N15" s="1" t="s">
        <v>174</v>
      </c>
      <c r="O15" s="1" t="s">
        <v>175</v>
      </c>
      <c r="P15" s="1" t="s">
        <v>62</v>
      </c>
      <c r="Q15" s="2">
        <v>45761</v>
      </c>
      <c r="R15" s="1" t="s">
        <v>33</v>
      </c>
      <c r="S15" s="1" t="s">
        <v>176</v>
      </c>
      <c r="T15" s="1" t="s">
        <v>35</v>
      </c>
      <c r="U15" s="1" t="s">
        <v>177</v>
      </c>
    </row>
    <row r="16" spans="1:21" ht="12.75" customHeight="1" x14ac:dyDescent="0.15">
      <c r="A16" s="1" t="s">
        <v>80</v>
      </c>
      <c r="B16" s="1" t="s">
        <v>178</v>
      </c>
      <c r="C16" s="1" t="s">
        <v>179</v>
      </c>
      <c r="D16" s="1" t="s">
        <v>180</v>
      </c>
      <c r="E16" s="1">
        <v>140000</v>
      </c>
      <c r="F16" s="1" t="s">
        <v>25</v>
      </c>
      <c r="G16" s="1" t="s">
        <v>83</v>
      </c>
      <c r="H16" s="1" t="s">
        <v>27</v>
      </c>
      <c r="I16" s="2">
        <v>45767</v>
      </c>
      <c r="J16" s="1" t="s">
        <v>181</v>
      </c>
      <c r="K16" s="1" t="s">
        <v>182</v>
      </c>
      <c r="L16" s="1">
        <v>80</v>
      </c>
      <c r="M16" s="1">
        <v>480000</v>
      </c>
      <c r="N16" s="1" t="s">
        <v>183</v>
      </c>
      <c r="O16" s="1" t="s">
        <v>184</v>
      </c>
      <c r="P16" s="1" t="s">
        <v>88</v>
      </c>
      <c r="Q16" s="2">
        <v>45746</v>
      </c>
      <c r="R16" s="1" t="s">
        <v>89</v>
      </c>
      <c r="S16" s="1" t="s">
        <v>185</v>
      </c>
      <c r="T16" s="1" t="s">
        <v>51</v>
      </c>
      <c r="U16" s="1" t="s">
        <v>186</v>
      </c>
    </row>
    <row r="17" spans="1:21" ht="12.75" customHeight="1" x14ac:dyDescent="0.15">
      <c r="A17" s="1" t="s">
        <v>92</v>
      </c>
      <c r="B17" s="1" t="s">
        <v>149</v>
      </c>
      <c r="C17" s="1" t="s">
        <v>187</v>
      </c>
      <c r="D17" s="1" t="s">
        <v>188</v>
      </c>
      <c r="F17" s="1" t="s">
        <v>41</v>
      </c>
      <c r="G17" s="1" t="s">
        <v>26</v>
      </c>
      <c r="H17" s="1" t="s">
        <v>27</v>
      </c>
      <c r="I17" s="2">
        <v>45773</v>
      </c>
      <c r="J17" s="1" t="s">
        <v>189</v>
      </c>
      <c r="K17" s="1" t="s">
        <v>190</v>
      </c>
      <c r="L17" s="1">
        <v>120</v>
      </c>
      <c r="M17" s="1">
        <v>580000</v>
      </c>
      <c r="N17" s="1" t="s">
        <v>97</v>
      </c>
      <c r="O17" s="1" t="s">
        <v>191</v>
      </c>
      <c r="P17" s="1" t="s">
        <v>99</v>
      </c>
      <c r="Q17" s="2">
        <v>45873</v>
      </c>
      <c r="R17" s="1" t="s">
        <v>77</v>
      </c>
      <c r="S17" s="1" t="s">
        <v>192</v>
      </c>
      <c r="T17" s="1" t="s">
        <v>35</v>
      </c>
      <c r="U17" s="1" t="s">
        <v>193</v>
      </c>
    </row>
    <row r="18" spans="1:21" ht="12.75" customHeight="1" x14ac:dyDescent="0.15">
      <c r="A18" s="1" t="s">
        <v>194</v>
      </c>
      <c r="B18" s="1" t="s">
        <v>195</v>
      </c>
      <c r="C18" s="1" t="s">
        <v>196</v>
      </c>
      <c r="D18" s="1" t="s">
        <v>197</v>
      </c>
      <c r="E18" s="1">
        <v>120000</v>
      </c>
      <c r="F18" s="1" t="s">
        <v>69</v>
      </c>
      <c r="G18" s="1" t="s">
        <v>42</v>
      </c>
      <c r="H18" s="1" t="s">
        <v>27</v>
      </c>
      <c r="I18" s="2">
        <v>45752</v>
      </c>
      <c r="J18" s="1" t="s">
        <v>198</v>
      </c>
      <c r="K18" s="1" t="s">
        <v>199</v>
      </c>
      <c r="L18" s="1">
        <v>160</v>
      </c>
      <c r="M18" s="1">
        <v>420000</v>
      </c>
      <c r="N18" s="1" t="s">
        <v>200</v>
      </c>
      <c r="O18" s="1" t="s">
        <v>201</v>
      </c>
      <c r="P18" s="1" t="s">
        <v>32</v>
      </c>
      <c r="Q18" s="2">
        <v>45767</v>
      </c>
      <c r="R18" s="1" t="s">
        <v>33</v>
      </c>
      <c r="S18" s="1" t="s">
        <v>202</v>
      </c>
      <c r="T18" s="1" t="s">
        <v>51</v>
      </c>
      <c r="U18" s="1" t="s">
        <v>203</v>
      </c>
    </row>
    <row r="19" spans="1:21" ht="12.75" customHeight="1" x14ac:dyDescent="0.15">
      <c r="A19" s="1" t="s">
        <v>112</v>
      </c>
      <c r="B19" s="1" t="s">
        <v>204</v>
      </c>
      <c r="C19" s="1" t="s">
        <v>205</v>
      </c>
      <c r="D19" s="1" t="s">
        <v>206</v>
      </c>
      <c r="E19" s="1">
        <v>195000</v>
      </c>
      <c r="F19" s="1" t="s">
        <v>25</v>
      </c>
      <c r="G19" s="1" t="s">
        <v>57</v>
      </c>
      <c r="H19" s="1" t="s">
        <v>43</v>
      </c>
      <c r="I19" s="2">
        <v>45778</v>
      </c>
      <c r="J19" s="1" t="s">
        <v>207</v>
      </c>
      <c r="K19" s="1" t="s">
        <v>208</v>
      </c>
      <c r="L19" s="1">
        <v>250</v>
      </c>
      <c r="M19" s="1">
        <v>630000</v>
      </c>
      <c r="N19" s="1" t="s">
        <v>209</v>
      </c>
      <c r="O19" s="1" t="s">
        <v>210</v>
      </c>
      <c r="P19" s="1" t="s">
        <v>48</v>
      </c>
      <c r="Q19" s="2">
        <v>45762</v>
      </c>
      <c r="R19" s="1" t="s">
        <v>49</v>
      </c>
      <c r="S19" s="1" t="s">
        <v>211</v>
      </c>
      <c r="T19" s="1" t="s">
        <v>35</v>
      </c>
      <c r="U19" s="1" t="s">
        <v>212</v>
      </c>
    </row>
    <row r="20" spans="1:21" ht="12.75" customHeight="1" x14ac:dyDescent="0.15">
      <c r="A20" s="1" t="s">
        <v>121</v>
      </c>
      <c r="B20" s="1" t="s">
        <v>213</v>
      </c>
      <c r="C20" s="1" t="s">
        <v>214</v>
      </c>
      <c r="D20" s="1" t="s">
        <v>215</v>
      </c>
      <c r="E20" s="1">
        <v>135000</v>
      </c>
      <c r="F20" s="1" t="s">
        <v>41</v>
      </c>
      <c r="G20" s="1" t="s">
        <v>70</v>
      </c>
      <c r="H20" s="1" t="s">
        <v>27</v>
      </c>
      <c r="I20" s="2">
        <v>45770</v>
      </c>
      <c r="J20" s="1" t="s">
        <v>216</v>
      </c>
      <c r="K20" s="1" t="s">
        <v>217</v>
      </c>
      <c r="L20" s="1">
        <v>100</v>
      </c>
      <c r="M20" s="1">
        <v>460000</v>
      </c>
      <c r="N20" s="1" t="s">
        <v>30</v>
      </c>
      <c r="O20" s="1" t="s">
        <v>218</v>
      </c>
      <c r="P20" s="1" t="s">
        <v>62</v>
      </c>
      <c r="Q20" s="2">
        <v>45965</v>
      </c>
      <c r="R20" s="1" t="s">
        <v>33</v>
      </c>
      <c r="S20" s="1" t="s">
        <v>219</v>
      </c>
      <c r="T20" s="1" t="s">
        <v>51</v>
      </c>
      <c r="U20" s="1" t="s">
        <v>220</v>
      </c>
    </row>
    <row r="21" spans="1:21" ht="12.75" customHeight="1" x14ac:dyDescent="0.15">
      <c r="A21" s="1" t="s">
        <v>130</v>
      </c>
      <c r="B21" s="1" t="s">
        <v>221</v>
      </c>
      <c r="C21" s="1" t="s">
        <v>222</v>
      </c>
      <c r="D21" s="1" t="s">
        <v>223</v>
      </c>
      <c r="E21" s="1">
        <v>160000</v>
      </c>
      <c r="F21" s="1" t="s">
        <v>69</v>
      </c>
      <c r="G21" s="1" t="s">
        <v>133</v>
      </c>
      <c r="H21" s="1" t="s">
        <v>27</v>
      </c>
      <c r="I21" s="2">
        <v>45774</v>
      </c>
      <c r="J21" s="1" t="s">
        <v>224</v>
      </c>
      <c r="K21" s="1" t="s">
        <v>225</v>
      </c>
      <c r="L21" s="1">
        <v>140</v>
      </c>
      <c r="M21" s="1">
        <v>380000</v>
      </c>
      <c r="N21" s="1" t="s">
        <v>226</v>
      </c>
      <c r="O21" s="1" t="s">
        <v>227</v>
      </c>
      <c r="P21" s="1" t="s">
        <v>88</v>
      </c>
      <c r="Q21" s="2">
        <v>45744</v>
      </c>
      <c r="R21" s="1" t="s">
        <v>89</v>
      </c>
      <c r="S21" s="1" t="s">
        <v>228</v>
      </c>
      <c r="T21" s="1" t="s">
        <v>35</v>
      </c>
      <c r="U21" s="1" t="s">
        <v>229</v>
      </c>
    </row>
    <row r="22" spans="1:21" ht="12.75" customHeight="1" x14ac:dyDescent="0.15">
      <c r="A22" s="1" t="s">
        <v>21</v>
      </c>
      <c r="B22" s="1" t="s">
        <v>230</v>
      </c>
      <c r="C22" s="1" t="s">
        <v>231</v>
      </c>
      <c r="D22" s="1" t="s">
        <v>232</v>
      </c>
      <c r="E22" s="1">
        <v>90000</v>
      </c>
      <c r="F22" s="1" t="s">
        <v>25</v>
      </c>
      <c r="G22" s="1" t="s">
        <v>26</v>
      </c>
      <c r="H22" s="1" t="s">
        <v>233</v>
      </c>
      <c r="I22" s="2">
        <v>45813</v>
      </c>
      <c r="J22" s="1" t="s">
        <v>234</v>
      </c>
      <c r="K22" s="1" t="s">
        <v>235</v>
      </c>
      <c r="L22" s="1">
        <v>90</v>
      </c>
      <c r="M22" s="1">
        <v>280000</v>
      </c>
      <c r="N22" s="1" t="s">
        <v>74</v>
      </c>
      <c r="O22" s="1" t="s">
        <v>236</v>
      </c>
      <c r="P22" s="1" t="s">
        <v>76</v>
      </c>
      <c r="Q22" s="2">
        <v>45772</v>
      </c>
      <c r="R22" s="1" t="s">
        <v>77</v>
      </c>
      <c r="S22" s="1" t="s">
        <v>237</v>
      </c>
      <c r="T22" s="1" t="s">
        <v>51</v>
      </c>
      <c r="U22" s="1" t="s">
        <v>238</v>
      </c>
    </row>
    <row r="23" spans="1:21" ht="12.75" customHeight="1" x14ac:dyDescent="0.15">
      <c r="A23" s="1" t="s">
        <v>37</v>
      </c>
      <c r="B23" s="1" t="s">
        <v>239</v>
      </c>
      <c r="C23" s="1" t="s">
        <v>240</v>
      </c>
      <c r="D23" s="1" t="s">
        <v>241</v>
      </c>
      <c r="E23" s="1">
        <v>210000</v>
      </c>
      <c r="F23" s="1" t="s">
        <v>41</v>
      </c>
      <c r="G23" s="1" t="s">
        <v>42</v>
      </c>
      <c r="H23" s="1" t="s">
        <v>71</v>
      </c>
      <c r="I23" s="2">
        <v>45662</v>
      </c>
      <c r="J23" s="1" t="s">
        <v>242</v>
      </c>
      <c r="K23" s="1" t="s">
        <v>243</v>
      </c>
      <c r="L23" s="1">
        <v>220</v>
      </c>
      <c r="M23" s="1">
        <v>700000</v>
      </c>
      <c r="N23" s="1" t="s">
        <v>46</v>
      </c>
      <c r="O23" s="1" t="s">
        <v>244</v>
      </c>
      <c r="P23" s="1" t="s">
        <v>32</v>
      </c>
      <c r="Q23" s="2">
        <v>45766</v>
      </c>
      <c r="R23" s="1" t="s">
        <v>49</v>
      </c>
      <c r="S23" s="1" t="s">
        <v>245</v>
      </c>
      <c r="T23" s="1" t="s">
        <v>35</v>
      </c>
      <c r="U23" s="1" t="s">
        <v>246</v>
      </c>
    </row>
    <row r="24" spans="1:21" ht="12.75" customHeight="1" x14ac:dyDescent="0.15">
      <c r="A24" s="1" t="s">
        <v>53</v>
      </c>
      <c r="B24" s="1" t="s">
        <v>247</v>
      </c>
      <c r="C24" s="1" t="s">
        <v>248</v>
      </c>
      <c r="D24" s="1" t="s">
        <v>249</v>
      </c>
      <c r="E24" s="1">
        <v>170000</v>
      </c>
      <c r="F24" s="1" t="s">
        <v>69</v>
      </c>
      <c r="G24" s="1" t="s">
        <v>57</v>
      </c>
      <c r="H24" s="1" t="s">
        <v>43</v>
      </c>
      <c r="I24" s="2">
        <v>45785</v>
      </c>
      <c r="J24" s="1" t="s">
        <v>250</v>
      </c>
      <c r="K24" s="1" t="s">
        <v>251</v>
      </c>
      <c r="L24" s="1">
        <v>110</v>
      </c>
      <c r="M24" s="1">
        <v>350000</v>
      </c>
      <c r="N24" s="1" t="s">
        <v>60</v>
      </c>
      <c r="O24" s="1" t="s">
        <v>252</v>
      </c>
      <c r="P24" s="1" t="s">
        <v>48</v>
      </c>
      <c r="Q24" s="2">
        <v>45769</v>
      </c>
      <c r="R24" s="1" t="s">
        <v>33</v>
      </c>
      <c r="S24" s="1" t="s">
        <v>253</v>
      </c>
      <c r="T24" s="1" t="s">
        <v>51</v>
      </c>
      <c r="U24" s="1" t="s">
        <v>254</v>
      </c>
    </row>
    <row r="25" spans="1:21" ht="12.75" customHeight="1" x14ac:dyDescent="0.15">
      <c r="A25" s="1" t="s">
        <v>65</v>
      </c>
      <c r="B25" s="1" t="s">
        <v>255</v>
      </c>
      <c r="C25" s="1" t="s">
        <v>256</v>
      </c>
      <c r="D25" s="1" t="s">
        <v>257</v>
      </c>
      <c r="E25" s="1">
        <v>100000</v>
      </c>
      <c r="F25" s="1" t="s">
        <v>25</v>
      </c>
      <c r="G25" s="1" t="s">
        <v>70</v>
      </c>
      <c r="H25" s="1" t="s">
        <v>27</v>
      </c>
      <c r="I25" s="2">
        <v>45777</v>
      </c>
      <c r="J25" s="1" t="s">
        <v>258</v>
      </c>
      <c r="K25" s="1" t="s">
        <v>259</v>
      </c>
      <c r="L25" s="1">
        <v>70</v>
      </c>
      <c r="M25" s="1">
        <v>310000</v>
      </c>
      <c r="N25" s="1" t="s">
        <v>86</v>
      </c>
      <c r="O25" s="1" t="s">
        <v>260</v>
      </c>
      <c r="P25" s="1" t="s">
        <v>62</v>
      </c>
      <c r="Q25" s="2">
        <v>45760</v>
      </c>
      <c r="R25" s="1" t="s">
        <v>33</v>
      </c>
      <c r="S25" s="1" t="s">
        <v>261</v>
      </c>
      <c r="T25" s="1" t="s">
        <v>35</v>
      </c>
      <c r="U25" s="1" t="s">
        <v>262</v>
      </c>
    </row>
    <row r="26" spans="1:21" ht="12.75" customHeight="1" x14ac:dyDescent="0.15">
      <c r="A26" s="1" t="s">
        <v>80</v>
      </c>
      <c r="B26" s="1" t="s">
        <v>263</v>
      </c>
      <c r="C26" s="1" t="s">
        <v>264</v>
      </c>
      <c r="D26" s="1" t="s">
        <v>265</v>
      </c>
      <c r="E26" s="1">
        <v>155000</v>
      </c>
      <c r="F26" s="1" t="s">
        <v>41</v>
      </c>
      <c r="G26" s="1" t="s">
        <v>83</v>
      </c>
      <c r="H26" s="1" t="s">
        <v>27</v>
      </c>
      <c r="I26" s="2">
        <v>45765</v>
      </c>
      <c r="J26" s="1" t="s">
        <v>266</v>
      </c>
      <c r="K26" s="1" t="s">
        <v>267</v>
      </c>
      <c r="L26" s="1">
        <v>95</v>
      </c>
      <c r="M26" s="1">
        <v>680000</v>
      </c>
      <c r="N26" s="1" t="s">
        <v>183</v>
      </c>
      <c r="O26" s="1" t="s">
        <v>268</v>
      </c>
      <c r="P26" s="1" t="s">
        <v>88</v>
      </c>
      <c r="Q26" s="2">
        <v>45738</v>
      </c>
      <c r="R26" s="1" t="s">
        <v>89</v>
      </c>
      <c r="S26" s="1" t="s">
        <v>269</v>
      </c>
      <c r="T26" s="1" t="s">
        <v>51</v>
      </c>
      <c r="U26" s="1" t="s">
        <v>270</v>
      </c>
    </row>
    <row r="27" spans="1:21" ht="12.75" customHeight="1" x14ac:dyDescent="0.15">
      <c r="A27" s="1" t="s">
        <v>92</v>
      </c>
      <c r="B27" s="1" t="s">
        <v>271</v>
      </c>
      <c r="C27" s="1" t="s">
        <v>272</v>
      </c>
      <c r="D27" s="1" t="s">
        <v>273</v>
      </c>
      <c r="F27" s="1" t="s">
        <v>69</v>
      </c>
      <c r="G27" s="1" t="s">
        <v>26</v>
      </c>
      <c r="H27" s="1" t="s">
        <v>27</v>
      </c>
      <c r="I27" s="2">
        <v>45771</v>
      </c>
      <c r="J27" s="1" t="s">
        <v>274</v>
      </c>
      <c r="K27" s="1" t="s">
        <v>275</v>
      </c>
      <c r="L27" s="1">
        <v>60</v>
      </c>
      <c r="M27" s="1">
        <v>200000</v>
      </c>
      <c r="N27" s="1" t="s">
        <v>97</v>
      </c>
      <c r="O27" s="1" t="s">
        <v>276</v>
      </c>
      <c r="P27" s="1" t="s">
        <v>99</v>
      </c>
      <c r="Q27" s="2">
        <v>45753</v>
      </c>
      <c r="R27" s="1" t="s">
        <v>77</v>
      </c>
      <c r="S27" s="1" t="s">
        <v>277</v>
      </c>
      <c r="T27" s="1" t="s">
        <v>35</v>
      </c>
      <c r="U27" s="1" t="s">
        <v>278</v>
      </c>
    </row>
    <row r="28" spans="1:21" ht="12.75" customHeight="1" x14ac:dyDescent="0.15">
      <c r="A28" s="1" t="s">
        <v>102</v>
      </c>
      <c r="B28" s="1" t="s">
        <v>279</v>
      </c>
      <c r="C28" s="1" t="s">
        <v>280</v>
      </c>
      <c r="D28" s="1" t="s">
        <v>281</v>
      </c>
      <c r="E28" s="1">
        <v>115000</v>
      </c>
      <c r="F28" s="1" t="s">
        <v>25</v>
      </c>
      <c r="G28" s="1" t="s">
        <v>42</v>
      </c>
      <c r="H28" s="1" t="s">
        <v>152</v>
      </c>
      <c r="I28" s="2">
        <v>45693</v>
      </c>
      <c r="J28" s="1" t="s">
        <v>282</v>
      </c>
      <c r="K28" s="1" t="s">
        <v>283</v>
      </c>
      <c r="L28" s="1">
        <v>40</v>
      </c>
      <c r="M28" s="1">
        <v>360000</v>
      </c>
      <c r="N28" s="1" t="s">
        <v>108</v>
      </c>
      <c r="O28" s="1" t="s">
        <v>284</v>
      </c>
      <c r="P28" s="1" t="s">
        <v>32</v>
      </c>
      <c r="Q28" s="2">
        <v>45768</v>
      </c>
      <c r="R28" s="1" t="s">
        <v>33</v>
      </c>
      <c r="S28" s="1" t="s">
        <v>285</v>
      </c>
      <c r="T28" s="1" t="s">
        <v>51</v>
      </c>
      <c r="U28" s="1" t="s">
        <v>286</v>
      </c>
    </row>
    <row r="29" spans="1:21" ht="12.75" customHeight="1" x14ac:dyDescent="0.15">
      <c r="A29" s="1" t="s">
        <v>112</v>
      </c>
      <c r="B29" s="1" t="s">
        <v>287</v>
      </c>
      <c r="C29" s="1" t="s">
        <v>288</v>
      </c>
      <c r="D29" s="1" t="s">
        <v>289</v>
      </c>
      <c r="E29" s="1">
        <v>185000</v>
      </c>
      <c r="F29" s="1" t="s">
        <v>41</v>
      </c>
      <c r="G29" s="1" t="s">
        <v>57</v>
      </c>
      <c r="H29" s="1" t="s">
        <v>43</v>
      </c>
      <c r="I29" s="2">
        <v>45782</v>
      </c>
      <c r="J29" s="1" t="s">
        <v>290</v>
      </c>
      <c r="K29" s="1" t="s">
        <v>291</v>
      </c>
      <c r="L29" s="1">
        <v>130</v>
      </c>
      <c r="M29" s="1">
        <v>610000</v>
      </c>
      <c r="N29" s="1" t="s">
        <v>165</v>
      </c>
      <c r="O29" s="1" t="s">
        <v>292</v>
      </c>
      <c r="P29" s="1" t="s">
        <v>48</v>
      </c>
      <c r="Q29" s="2">
        <v>45763</v>
      </c>
      <c r="R29" s="1" t="s">
        <v>49</v>
      </c>
      <c r="S29" s="1" t="s">
        <v>293</v>
      </c>
      <c r="T29" s="1" t="s">
        <v>35</v>
      </c>
      <c r="U29" s="1" t="s">
        <v>294</v>
      </c>
    </row>
    <row r="30" spans="1:21" ht="12.75" customHeight="1" x14ac:dyDescent="0.15">
      <c r="A30" s="1" t="s">
        <v>121</v>
      </c>
      <c r="B30" s="1" t="s">
        <v>295</v>
      </c>
      <c r="C30" s="1" t="s">
        <v>296</v>
      </c>
      <c r="D30" s="1" t="s">
        <v>297</v>
      </c>
      <c r="E30" s="1">
        <v>125000</v>
      </c>
      <c r="F30" s="1" t="s">
        <v>69</v>
      </c>
      <c r="G30" s="1" t="s">
        <v>70</v>
      </c>
      <c r="H30" s="1" t="s">
        <v>27</v>
      </c>
      <c r="I30" s="2">
        <v>45774</v>
      </c>
      <c r="J30" s="1" t="s">
        <v>298</v>
      </c>
      <c r="K30" s="1" t="s">
        <v>299</v>
      </c>
      <c r="L30" s="1">
        <v>30</v>
      </c>
      <c r="M30" s="1">
        <v>410000</v>
      </c>
      <c r="N30" s="1" t="s">
        <v>126</v>
      </c>
      <c r="O30" s="1" t="s">
        <v>300</v>
      </c>
      <c r="P30" s="1" t="s">
        <v>62</v>
      </c>
      <c r="Q30" s="2">
        <v>45934</v>
      </c>
      <c r="R30" s="1" t="s">
        <v>33</v>
      </c>
      <c r="S30" s="1" t="s">
        <v>301</v>
      </c>
      <c r="T30" s="1" t="s">
        <v>97</v>
      </c>
      <c r="U30" s="1" t="s">
        <v>97</v>
      </c>
    </row>
    <row r="31" spans="1:21" ht="12.75" customHeight="1" x14ac:dyDescent="0.15"/>
    <row r="32" spans="1:2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02D7-C088-9F48-AAC3-59E257ECB186}">
  <dimension ref="A1:AD1000"/>
  <sheetViews>
    <sheetView showGridLines="0" tabSelected="1" zoomScale="94" zoomScaleNormal="100" workbookViewId="0">
      <selection activeCell="AG15" sqref="AG15"/>
    </sheetView>
  </sheetViews>
  <sheetFormatPr baseColWidth="10" defaultColWidth="12.6640625" defaultRowHeight="15" customHeight="1" x14ac:dyDescent="0.15"/>
  <cols>
    <col min="1" max="6" width="9.1640625" style="6" customWidth="1"/>
    <col min="7" max="30" width="8.6640625" style="6" customWidth="1"/>
    <col min="31" max="16384" width="12.6640625" style="6"/>
  </cols>
  <sheetData>
    <row r="1" spans="1:30" ht="12.7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ht="12.75" customHeight="1"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row>
    <row r="3" spans="1:30" ht="12.75" customHeight="1" x14ac:dyDescent="0.15">
      <c r="A3" s="5"/>
      <c r="B3" s="5"/>
      <c r="C3" s="5"/>
      <c r="D3" s="5"/>
      <c r="E3" s="5"/>
      <c r="F3" s="5"/>
      <c r="G3" s="5"/>
      <c r="H3" s="5"/>
      <c r="I3" s="5"/>
      <c r="J3" s="5"/>
      <c r="K3" s="5"/>
      <c r="L3" s="5"/>
      <c r="M3" s="5"/>
      <c r="N3" s="5"/>
      <c r="O3" s="5"/>
      <c r="P3" s="5"/>
      <c r="Q3" s="5"/>
      <c r="R3" s="5"/>
      <c r="S3" s="5"/>
      <c r="T3" s="5"/>
      <c r="U3" s="5"/>
      <c r="V3" s="5"/>
      <c r="W3" s="5"/>
      <c r="X3" s="5"/>
      <c r="Y3" s="5"/>
      <c r="Z3" s="5"/>
      <c r="AA3" s="5"/>
      <c r="AB3" s="5"/>
      <c r="AC3" s="5"/>
      <c r="AD3" s="5"/>
    </row>
    <row r="4" spans="1:30" ht="12.75" customHeight="1"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5"/>
      <c r="AD4" s="5"/>
    </row>
    <row r="5" spans="1:30" ht="12.75" customHeight="1" x14ac:dyDescent="0.15">
      <c r="A5" s="5"/>
      <c r="B5" s="5"/>
      <c r="C5" s="5"/>
      <c r="D5" s="5"/>
      <c r="E5" s="5"/>
      <c r="F5" s="5"/>
      <c r="G5" s="5"/>
      <c r="H5" s="5"/>
      <c r="I5" s="5"/>
      <c r="J5" s="5"/>
      <c r="K5" s="5"/>
      <c r="L5" s="5"/>
      <c r="M5" s="5"/>
      <c r="N5" s="5"/>
      <c r="O5" s="5"/>
      <c r="P5" s="5"/>
      <c r="Q5" s="5"/>
      <c r="R5" s="5"/>
      <c r="S5" s="5"/>
      <c r="T5" s="5"/>
      <c r="U5" s="5"/>
      <c r="V5" s="5"/>
      <c r="W5" s="5"/>
      <c r="X5" s="5"/>
      <c r="Y5" s="5"/>
      <c r="Z5" s="5"/>
      <c r="AA5" s="5"/>
      <c r="AB5" s="5"/>
      <c r="AC5" s="5"/>
      <c r="AD5" s="5"/>
    </row>
    <row r="6" spans="1:30" ht="12.75" customHeight="1" x14ac:dyDescent="0.15">
      <c r="A6" s="5"/>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12.75" customHeight="1" x14ac:dyDescent="0.15">
      <c r="A7" s="5"/>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ht="12.75" customHeight="1" x14ac:dyDescent="0.15">
      <c r="A8" s="5"/>
      <c r="B8" s="5"/>
      <c r="C8" s="5"/>
      <c r="D8" s="5"/>
      <c r="E8" s="5"/>
      <c r="F8" s="5"/>
      <c r="G8" s="5"/>
      <c r="H8" s="5"/>
      <c r="I8" s="5"/>
      <c r="J8" s="5"/>
      <c r="K8" s="5"/>
      <c r="L8" s="5"/>
      <c r="M8" s="5"/>
      <c r="N8" s="5"/>
      <c r="O8" s="5"/>
      <c r="P8" s="5"/>
      <c r="Q8" s="5"/>
      <c r="R8" s="5"/>
      <c r="S8" s="5"/>
      <c r="T8" s="5"/>
      <c r="U8" s="5"/>
      <c r="V8" s="5"/>
      <c r="W8" s="5"/>
      <c r="X8" s="5"/>
      <c r="Y8" s="5"/>
      <c r="Z8" s="5"/>
      <c r="AA8" s="5"/>
      <c r="AB8" s="5"/>
      <c r="AC8" s="5"/>
      <c r="AD8" s="5"/>
    </row>
    <row r="9" spans="1:30" ht="12.75" customHeight="1" x14ac:dyDescent="0.15">
      <c r="A9" s="5"/>
      <c r="B9" s="5"/>
      <c r="C9" s="5"/>
      <c r="D9" s="5"/>
      <c r="E9" s="5"/>
      <c r="F9" s="5"/>
      <c r="G9" s="5"/>
      <c r="H9" s="5"/>
      <c r="I9" s="5"/>
      <c r="J9" s="5"/>
      <c r="K9" s="5"/>
      <c r="L9" s="5"/>
      <c r="M9" s="5"/>
      <c r="N9" s="5"/>
      <c r="O9" s="5"/>
      <c r="P9" s="5"/>
      <c r="Q9" s="5"/>
      <c r="R9" s="5"/>
      <c r="S9" s="5"/>
      <c r="T9" s="5"/>
      <c r="U9" s="5"/>
      <c r="V9" s="5"/>
      <c r="W9" s="5"/>
      <c r="X9" s="5"/>
      <c r="Y9" s="5"/>
      <c r="Z9" s="5"/>
      <c r="AA9" s="5"/>
      <c r="AB9" s="5"/>
      <c r="AC9" s="5"/>
      <c r="AD9" s="5"/>
    </row>
    <row r="10" spans="1:30" ht="12.75" customHeight="1" x14ac:dyDescent="0.1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row>
    <row r="11" spans="1:30" ht="12.75" customHeight="1" x14ac:dyDescent="0.1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row>
    <row r="12" spans="1:30" ht="12.75" customHeight="1" x14ac:dyDescent="0.1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ht="12.75" customHeight="1" x14ac:dyDescent="0.1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ht="12.75" customHeight="1" x14ac:dyDescent="0.1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ht="12.75" customHeight="1" x14ac:dyDescent="0.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ht="12.75" customHeight="1" x14ac:dyDescent="0.1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0" ht="12.7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row r="18" spans="1:30" ht="12.75" customHeight="1"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ht="12.75" customHeight="1" x14ac:dyDescent="0.1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ht="12.75" customHeight="1" x14ac:dyDescent="0.1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ht="12.75" customHeight="1" x14ac:dyDescent="0.1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ht="12.75" customHeight="1" x14ac:dyDescent="0.1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ht="12.75" customHeight="1" x14ac:dyDescent="0.1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ht="12.75" customHeight="1"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ht="12.75"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ht="12.75"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ht="12.75"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ht="12.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ht="12.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ht="12.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ht="12.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2.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12.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12.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12.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2.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12.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12.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12.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2.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2.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2.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ht="12.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ht="12.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ht="12.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ht="12.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1:30"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1:30"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1:30"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1:30"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1:30"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1:30"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1:30"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1:30"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1:30"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1:30"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1:30"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1:30"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1:30"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1:30"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1:30"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1:30"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1:30"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1:30"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1:30"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1:30"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1:30"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1:30"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1:30"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1:30"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1:30"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1:30"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1:30"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1:30"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1:30"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1:30"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1:30"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1:30"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1:30"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1:30"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1:30"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1:30"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1:30"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1:30"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1:30"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1:30"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1:30"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1:30"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1:30"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1:30"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1:30"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1:30"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1:30"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1:30"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1:30"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1:30"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1:30"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1:30"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1:30"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1:30"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1:30"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1:30"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1:30"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1:30"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1:30"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1:30"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1:30"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1:30"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1:30"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1:30"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1:30"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1:30"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1:30"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1:30"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1:30"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1:30"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1:30"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1:30"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1:30"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1:30"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1:30"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1:30"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1:30"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1:30"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1:30"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1:30"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1:30"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1:30"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1:30"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1:30"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1:30"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1:30"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1:30"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1:30"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1:30"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1:30"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1:30"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1:30"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1:30"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1:30"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1:30"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1:30"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1:30"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1:30"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1:30"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1:30"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1:30"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1:30"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1:30"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1:30"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1:30"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1:30"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1:30"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1:30"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1:30"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1:30"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1:30"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1:30"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1:30"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1:30"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1:30"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1:30"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1:30"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1:30"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1:30"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1:30"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1:30"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1:30"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1:30"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1:30"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1:30"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1:30"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1:30"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1:30"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1:30"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1:30"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1:30"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1:30"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1:30"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1:30"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1:30"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1:30"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1:30"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1:30"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1:30"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1:30"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1:30"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1:30"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1:30"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1:30"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1:30"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1:30"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1:30"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1:30"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1:30"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1:30"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1:30"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1:30"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1:30"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1:30"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1:30"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1:30"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1:30"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1:30"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1:30"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1:30"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1:30"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1:30"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1:30"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1:30"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1:30"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1:30"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1:30"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1:30"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1:30"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1:30"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1:30"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1:30"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1:30"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1:30"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1:30"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1:30"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1:30"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1:30"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1:30"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1:30"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1:30"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1:30"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1:30"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1:30"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1:30"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1:30"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1:30"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1:30"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1:30"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1:30"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1:30"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1:30"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1:30"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1:30"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1:30"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1:30"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1:30"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1:30"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1:30"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1:30"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1:30"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1:30"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1:30"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1:30"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1:30"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1:30"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1:30"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1:30"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1:30"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1:30"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1:30"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1:30"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1:30"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1:30"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1:30"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1:30"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1:30"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1:30"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1:30"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1:30"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1:30"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1:30"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1:30"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1:30"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1:30"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1:30"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1:30"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1:30"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1:30"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1:30"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1:30"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1:30"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1:30"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1:30"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1:30"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1:30"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1:30"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1:30"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1:30"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1:30"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1:30"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1:30"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1:30"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1:30"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1:30"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1:30"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1:30"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1:30"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1:30"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1:30"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1:30"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1:30"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1:30"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1:30"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1:30"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1:30"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1:30"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1:30"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1:30"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1:30"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1:30"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1:30"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1:30"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1:30"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1:30"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1:30"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1:30"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1:30"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1:30"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1:30"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1:30"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1:30"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1:30"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1:30"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1:30"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1:30"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1:30"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1:30"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1:30"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1:30"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1:30"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1:30"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1:30"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1:30"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1:30"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1:30"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1:30"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1:30"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1:30"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1:30"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1:30"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1:30"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1:30"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1:30"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1:30"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1:30"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1:30"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1:30"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1:30"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1:30"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1:30"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1:30"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1:30"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1:30"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1:30"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1:30"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1:30"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1:30"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1:30"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1:30"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1:30"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1:30"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1:30"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1:30"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1:30"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1:30"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1:30"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1:30"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1:30"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1:30"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1:30"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1:30"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1:30"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1:30"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1:30"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1:30"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1:30"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1:30"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1:30"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1:30"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1:30"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1:30"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1:30"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1:30"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1:30"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1:30"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1:30"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1:30"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1:30"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1:30"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1:30"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1:30"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1:30"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1:30"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1:30"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1:30"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1:30"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1:30"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1:30"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1:30"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1:30"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1:30"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1:30"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1:30"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1:30"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1:30"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1:30"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1:30"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1:30"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1:30"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1:30"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1:30"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1:30"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1:30"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1:30"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1:30"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1:30"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1:30"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1:30"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1:30"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1:30"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1:30"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1:30"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1:30"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1:30"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1:30"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1:30"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1:30"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1:30"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1:30"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1:30"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1:30"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1:30"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1:30"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1:30"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1:30"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1:30"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1:30"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1:30"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1:30"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1:30"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1:30"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1:30"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1:30"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1:30"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1:30"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1:30"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1:30"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1:30"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1:30"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1:30"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1:30"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1:30"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1:30"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1:30"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1:30"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1:30"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1:30"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1:30"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1:30"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1:30"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1:30"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1:30"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1:30"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1:30"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1:30"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1:30"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1:30"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1:30"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1:30"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1:30"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1:30"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1:30"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1:30"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1:30"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1:30"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1:30"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1:30"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1:30"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1:30"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1:30"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1:30"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1:30"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1:30"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1:30"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1:30"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1:30"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1:30"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1:30"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1:30"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1:30"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1:30"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1:30"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1:30"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1:30"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1:30"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1:30"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1:30"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1:30"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1:30"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1:30"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1:30"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1:30"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1:30"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1:30"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1:30"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1:30"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1:30"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1:30"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1:30"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1:30"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1:30"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1:30"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1:30"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1:30"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1:30"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1:30"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1:30"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1:30"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1:30"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1:30"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1:30"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1:30"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1:30"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1:30"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1:30"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1:30"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1:30"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1:30"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1:30"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1:30"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1:30"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1:30"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1:30"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1:30"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1:30"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1:30"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1:30"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1:30"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1:30"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1:30"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1:30"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1:30"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1:30"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1:30"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1:30"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1:30"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1:30"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1:30"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1:30"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1:30"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1:30"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1:30"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1:30"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1:30"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1:30"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1:30"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1:30"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1:30"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1:30"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1:30"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1:30"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1:30"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1:30"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1:30"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1:30"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1:30"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1:30"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1:30"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1:30"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1:30"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1:30"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1:30"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1:30"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1:30"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1:30"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1:30"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1:30"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1:30"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1:30"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1:30"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1:30"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1:30"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1:30"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1:30"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1:30"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1:30"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1:30"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1:30"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1:30"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1:30"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1:30"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1:30"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1:30"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1:30"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1:30"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1:30"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1:30"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1:30"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1:30"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1:30"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1:30"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1:30"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1:30"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1:30"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1:30"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1:30"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1:30"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1:30"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1:30"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1:30"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1:30"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1:30"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1:30"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1:30"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1:30"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1:30"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1:30"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1:30"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1:30"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1:30"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1:30"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1:30"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1:30"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1:30"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1:30"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1:30"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1:30"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1:30"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1:30"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1:30"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1:30"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1:30"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1:30"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1:30"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1:30"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1:30"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1:30"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1:30"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1:30"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1:30"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1:30"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1:30"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1:30"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1:30"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1:30"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1:30"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1:30"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1:30"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1:30"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1:30"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1:30"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1:30"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1:30"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1:30"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1:30"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1:30"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1:30"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1:30"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1:30"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1:30"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1:30"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1:30"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1:30"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1:30"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1:30"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1:30"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1:30"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1:30"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1:30"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1:30"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1:30"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1:30"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1:30"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1:30"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1:30"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1:30"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1:30"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1:30"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1:30"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1:30"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1:30"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1:30"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1:30"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1:30"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1:30"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1:30"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1:30"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1:30"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1:30"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1:30"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1:30"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1:30"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1:30"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1:30"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1:30"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1:30"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1:30"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1:30"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1:30"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1:30"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1:30"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1:30"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1:30"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1:30"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1:30"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1:30"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1:30"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1:30"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1:30"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1:30"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1:30"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1:30"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1:30"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1:30"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1:30"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1:30"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1:30"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1:30"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1:30"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1:30"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1:30"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1:30"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1:30"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1:30"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1:30"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1:30"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1:30"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1:30"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1:30"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1:30"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1:30"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1:30"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1:30"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1:30"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1:30"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1:30"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1:30"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1:30"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1:30"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1:30"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1:30"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1:30"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1:30"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1:30"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1:30"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1:30"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1:30"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1:30"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1:30"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1:30"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1:30"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1:30"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1:30"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1:30"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1:30"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1:30"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1:30"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1:30"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1:30"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1:30"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1:30"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1:30"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1:30"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1:30"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1:30"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1:30"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1:30"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1:30"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1:30"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1:30"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1:30"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1:30"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1:30"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1:30"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1:30"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1:30"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1:30"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1:30"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1:30"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1:30"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1:30"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1:30"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1:30"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1:30"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1:30"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1:30"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1:30"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1:30"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1:30"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1:30"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1:30"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1:30"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1:30"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1:30"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1:30"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1:30"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1:30"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1:30"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1:30"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1:30"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1:30"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1:30"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1:30"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1:30"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1:30"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1:30"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1:30"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1:30"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1:30"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1:30"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1:30"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1:30"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1:30"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1:30"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1:30"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1:30"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1:30"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1:30"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1:30"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1:30"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1:30"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1:30"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1:30"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1:30"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1:30"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1:30"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1:30"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1:30"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1:30"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1:30"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1:30"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1:30"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1:30"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1:30"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1:30"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1:30"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1:30"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1:30"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1:30"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1:30"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1:30"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1:30"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1:30"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1:30"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1:30"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1:30"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1:30"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1:30"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1:30"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1:30"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1:30"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1:30"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1:30"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1:30"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1:30"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1:30"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1:30"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1:30"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1:30"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1:30"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1:30"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1:30"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1:30"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1:30"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1:30"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1:30"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1:30"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1:30"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1:30"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1:30"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1:30"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1:30"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1:30"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1:30"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1:30"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1:30"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1:30"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1:30"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1:30"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1:30"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1:30"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1:30"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1:30"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1:30"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1:30"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1:30"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1:30"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1:30"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1:30"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1:30"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1:30"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1:30"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1:30"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1:30"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1:30"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1:30"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1:30"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1:30"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1:30"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1:30"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1:30"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1:30"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1:30"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spans="1:30"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spans="1:30"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spans="1:30"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spans="1:30"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spans="1:30"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spans="1:30"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spans="1:30"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spans="1:30"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spans="1:30"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spans="1:30"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spans="1:30"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spans="1:30"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spans="1:30"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spans="1:30"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spans="1:30"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spans="1:30"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spans="1:30"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spans="1:30"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spans="1:30"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spans="1:30"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sheetData>
  <pageMargins left="0.7" right="0.7" top="0.75" bottom="0.75" header="0" footer="0"/>
  <pageSetup orientation="portrait"/>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workbookViewId="0">
      <selection activeCell="C30" sqref="C30"/>
    </sheetView>
  </sheetViews>
  <sheetFormatPr baseColWidth="10" defaultColWidth="12.6640625" defaultRowHeight="15" customHeight="1" x14ac:dyDescent="0.15"/>
  <cols>
    <col min="1" max="1" width="25.33203125" bestFit="1" customWidth="1"/>
    <col min="2" max="2" width="11.5" bestFit="1" customWidth="1"/>
    <col min="3" max="3" width="19.5" bestFit="1" customWidth="1"/>
    <col min="4" max="4" width="26.83203125" bestFit="1" customWidth="1"/>
    <col min="5" max="5" width="23.83203125" customWidth="1"/>
    <col min="6" max="6" width="19.1640625" customWidth="1"/>
    <col min="7" max="7" width="13.33203125" customWidth="1"/>
    <col min="8" max="8" width="8.33203125" customWidth="1"/>
    <col min="9" max="9" width="17.83203125" customWidth="1"/>
    <col min="10" max="10" width="30.5" bestFit="1" customWidth="1"/>
    <col min="11" max="11" width="16.83203125" customWidth="1"/>
    <col min="12" max="12" width="20.1640625" customWidth="1"/>
    <col min="13" max="13" width="22.5" customWidth="1"/>
    <col min="14" max="14" width="20.33203125" bestFit="1" customWidth="1"/>
    <col min="15" max="15" width="22.83203125" customWidth="1"/>
    <col min="16" max="16" width="13.83203125" customWidth="1"/>
    <col min="17" max="17" width="18.33203125" customWidth="1"/>
    <col min="18" max="18" width="15.33203125" customWidth="1"/>
    <col min="19" max="19" width="31" bestFit="1" customWidth="1"/>
    <col min="20" max="20" width="20" customWidth="1"/>
    <col min="21" max="21" width="18.5" customWidth="1"/>
    <col min="22" max="26" width="8.6640625" customWidth="1"/>
  </cols>
  <sheetData>
    <row r="1" spans="1:21" ht="12.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2.75" customHeight="1" x14ac:dyDescent="0.15">
      <c r="A2" s="1" t="s">
        <v>21</v>
      </c>
      <c r="B2" s="1" t="s">
        <v>22</v>
      </c>
      <c r="C2" s="1" t="s">
        <v>23</v>
      </c>
      <c r="D2" s="1" t="s">
        <v>24</v>
      </c>
      <c r="E2" s="1">
        <v>150000</v>
      </c>
      <c r="F2" s="1" t="s">
        <v>25</v>
      </c>
      <c r="G2" s="1" t="s">
        <v>26</v>
      </c>
      <c r="H2" s="1" t="s">
        <v>27</v>
      </c>
      <c r="I2" s="2">
        <v>45775</v>
      </c>
      <c r="J2" s="1" t="s">
        <v>28</v>
      </c>
      <c r="K2" s="1" t="s">
        <v>29</v>
      </c>
      <c r="L2" s="1">
        <v>250</v>
      </c>
      <c r="M2" s="1">
        <v>500000</v>
      </c>
      <c r="N2" s="1" t="s">
        <v>30</v>
      </c>
      <c r="O2" s="1" t="s">
        <v>31</v>
      </c>
      <c r="P2" s="1" t="s">
        <v>32</v>
      </c>
      <c r="Q2" s="2">
        <v>45762</v>
      </c>
      <c r="R2" s="1" t="s">
        <v>33</v>
      </c>
      <c r="S2" s="1" t="s">
        <v>34</v>
      </c>
      <c r="T2" s="1" t="s">
        <v>35</v>
      </c>
      <c r="U2" s="1" t="s">
        <v>36</v>
      </c>
    </row>
    <row r="3" spans="1:21" ht="12.75" customHeight="1" x14ac:dyDescent="0.15">
      <c r="A3" s="1" t="s">
        <v>37</v>
      </c>
      <c r="B3" s="1" t="s">
        <v>38</v>
      </c>
      <c r="C3" s="1" t="s">
        <v>39</v>
      </c>
      <c r="D3" s="1" t="s">
        <v>40</v>
      </c>
      <c r="E3" s="1">
        <v>220000</v>
      </c>
      <c r="F3" s="1" t="s">
        <v>41</v>
      </c>
      <c r="G3" s="1" t="s">
        <v>42</v>
      </c>
      <c r="H3" s="1" t="s">
        <v>43</v>
      </c>
      <c r="I3" s="2">
        <v>45782</v>
      </c>
      <c r="J3" s="1" t="s">
        <v>44</v>
      </c>
      <c r="K3" s="1" t="s">
        <v>45</v>
      </c>
      <c r="L3" s="1">
        <v>600</v>
      </c>
      <c r="M3" s="1">
        <v>750000</v>
      </c>
      <c r="N3" s="1" t="s">
        <v>46</v>
      </c>
      <c r="O3" s="1" t="s">
        <v>47</v>
      </c>
      <c r="P3" s="1" t="s">
        <v>48</v>
      </c>
      <c r="Q3" s="2">
        <v>45767</v>
      </c>
      <c r="R3" s="1" t="s">
        <v>49</v>
      </c>
      <c r="S3" s="1" t="s">
        <v>50</v>
      </c>
      <c r="T3" s="1" t="s">
        <v>51</v>
      </c>
      <c r="U3" s="1" t="s">
        <v>52</v>
      </c>
    </row>
    <row r="4" spans="1:21" ht="12.75" customHeight="1" x14ac:dyDescent="0.15">
      <c r="A4" s="1" t="s">
        <v>53</v>
      </c>
      <c r="B4" s="1" t="s">
        <v>54</v>
      </c>
      <c r="C4" s="1" t="s">
        <v>55</v>
      </c>
      <c r="D4" s="1" t="s">
        <v>56</v>
      </c>
      <c r="E4" s="1">
        <v>180000</v>
      </c>
      <c r="F4" s="1" t="s">
        <v>25</v>
      </c>
      <c r="G4" s="1" t="s">
        <v>57</v>
      </c>
      <c r="H4" s="1" t="s">
        <v>43</v>
      </c>
      <c r="I4" s="2">
        <v>45787</v>
      </c>
      <c r="J4" s="1" t="s">
        <v>58</v>
      </c>
      <c r="K4" s="1" t="s">
        <v>59</v>
      </c>
      <c r="L4" s="1">
        <v>350</v>
      </c>
      <c r="M4" s="1">
        <v>600000</v>
      </c>
      <c r="N4" s="1" t="s">
        <v>60</v>
      </c>
      <c r="O4" s="1" t="s">
        <v>61</v>
      </c>
      <c r="P4" s="1" t="s">
        <v>62</v>
      </c>
      <c r="Q4" s="2">
        <v>45772</v>
      </c>
      <c r="R4" s="1" t="s">
        <v>33</v>
      </c>
      <c r="S4" s="1" t="s">
        <v>63</v>
      </c>
      <c r="T4" s="1" t="s">
        <v>35</v>
      </c>
      <c r="U4" s="1" t="s">
        <v>64</v>
      </c>
    </row>
    <row r="5" spans="1:21" ht="12.75" customHeight="1" x14ac:dyDescent="0.15">
      <c r="A5" s="1" t="s">
        <v>65</v>
      </c>
      <c r="B5" s="1" t="s">
        <v>66</v>
      </c>
      <c r="C5" s="1" t="s">
        <v>67</v>
      </c>
      <c r="D5" s="1" t="s">
        <v>68</v>
      </c>
      <c r="E5" s="1">
        <v>95000</v>
      </c>
      <c r="F5" s="1" t="s">
        <v>69</v>
      </c>
      <c r="G5" s="1" t="s">
        <v>70</v>
      </c>
      <c r="H5" s="1" t="s">
        <v>71</v>
      </c>
      <c r="I5" s="2">
        <v>45662</v>
      </c>
      <c r="J5" s="1" t="s">
        <v>72</v>
      </c>
      <c r="K5" s="1" t="s">
        <v>73</v>
      </c>
      <c r="L5" s="1">
        <v>180</v>
      </c>
      <c r="M5" s="1">
        <v>300000</v>
      </c>
      <c r="N5" s="1" t="s">
        <v>74</v>
      </c>
      <c r="O5" s="1" t="s">
        <v>75</v>
      </c>
      <c r="P5" s="1" t="s">
        <v>76</v>
      </c>
      <c r="Q5" s="2">
        <v>45934</v>
      </c>
      <c r="R5" s="1" t="s">
        <v>77</v>
      </c>
      <c r="S5" s="1" t="s">
        <v>78</v>
      </c>
      <c r="T5" s="1" t="s">
        <v>51</v>
      </c>
      <c r="U5" s="1" t="s">
        <v>79</v>
      </c>
    </row>
    <row r="6" spans="1:21" ht="12.75" customHeight="1" x14ac:dyDescent="0.15">
      <c r="A6" s="1" t="s">
        <v>80</v>
      </c>
      <c r="B6" s="1" t="s">
        <v>38</v>
      </c>
      <c r="C6" s="1" t="s">
        <v>81</v>
      </c>
      <c r="D6" s="1" t="s">
        <v>82</v>
      </c>
      <c r="E6" s="1">
        <v>165000</v>
      </c>
      <c r="F6" s="1" t="s">
        <v>41</v>
      </c>
      <c r="G6" s="1" t="s">
        <v>83</v>
      </c>
      <c r="H6" s="1" t="s">
        <v>27</v>
      </c>
      <c r="I6" s="2">
        <v>45762</v>
      </c>
      <c r="J6" s="1" t="s">
        <v>84</v>
      </c>
      <c r="K6" s="1" t="s">
        <v>85</v>
      </c>
      <c r="L6" s="1">
        <v>450</v>
      </c>
      <c r="M6" s="1">
        <v>700000</v>
      </c>
      <c r="N6" s="1" t="s">
        <v>86</v>
      </c>
      <c r="O6" s="1" t="s">
        <v>87</v>
      </c>
      <c r="P6" s="1" t="s">
        <v>88</v>
      </c>
      <c r="Q6" s="2">
        <v>45731</v>
      </c>
      <c r="R6" s="1" t="s">
        <v>89</v>
      </c>
      <c r="S6" s="1" t="s">
        <v>90</v>
      </c>
      <c r="T6" s="1" t="s">
        <v>51</v>
      </c>
      <c r="U6" s="1" t="s">
        <v>91</v>
      </c>
    </row>
    <row r="7" spans="1:21" ht="12.75" customHeight="1" x14ac:dyDescent="0.15">
      <c r="A7" s="1" t="s">
        <v>92</v>
      </c>
      <c r="B7" s="1" t="s">
        <v>22</v>
      </c>
      <c r="C7" s="1" t="s">
        <v>93</v>
      </c>
      <c r="D7" s="1" t="s">
        <v>94</v>
      </c>
      <c r="F7" s="1" t="s">
        <v>25</v>
      </c>
      <c r="G7" s="1" t="s">
        <v>26</v>
      </c>
      <c r="H7" s="1" t="s">
        <v>27</v>
      </c>
      <c r="I7" s="2">
        <v>45769</v>
      </c>
      <c r="J7" s="1" t="s">
        <v>95</v>
      </c>
      <c r="K7" s="1" t="s">
        <v>96</v>
      </c>
      <c r="L7" s="1">
        <v>280</v>
      </c>
      <c r="M7" s="1">
        <v>550000</v>
      </c>
      <c r="N7" s="1" t="s">
        <v>97</v>
      </c>
      <c r="O7" s="1" t="s">
        <v>98</v>
      </c>
      <c r="P7" s="1" t="s">
        <v>99</v>
      </c>
      <c r="Q7" s="2">
        <v>45752</v>
      </c>
      <c r="R7" s="1" t="s">
        <v>77</v>
      </c>
      <c r="S7" s="1" t="s">
        <v>100</v>
      </c>
      <c r="T7" s="1" t="s">
        <v>35</v>
      </c>
      <c r="U7" s="1" t="s">
        <v>101</v>
      </c>
    </row>
    <row r="8" spans="1:21" ht="12.75" customHeight="1" x14ac:dyDescent="0.15">
      <c r="A8" s="1" t="s">
        <v>102</v>
      </c>
      <c r="B8" s="1" t="s">
        <v>103</v>
      </c>
      <c r="C8" s="1" t="s">
        <v>104</v>
      </c>
      <c r="D8" s="1" t="s">
        <v>105</v>
      </c>
      <c r="E8" s="1">
        <v>110000</v>
      </c>
      <c r="F8" s="1" t="s">
        <v>69</v>
      </c>
      <c r="G8" s="1" t="s">
        <v>42</v>
      </c>
      <c r="H8" s="1" t="s">
        <v>43</v>
      </c>
      <c r="I8" s="2">
        <v>45785</v>
      </c>
      <c r="J8" s="1" t="s">
        <v>106</v>
      </c>
      <c r="K8" s="1" t="s">
        <v>107</v>
      </c>
      <c r="L8" s="1">
        <v>500</v>
      </c>
      <c r="M8" s="1">
        <v>400000</v>
      </c>
      <c r="N8" s="1" t="s">
        <v>108</v>
      </c>
      <c r="O8" s="1" t="s">
        <v>109</v>
      </c>
      <c r="P8" s="1" t="s">
        <v>32</v>
      </c>
      <c r="Q8" s="2">
        <v>45769</v>
      </c>
      <c r="R8" s="1" t="s">
        <v>33</v>
      </c>
      <c r="S8" s="1" t="s">
        <v>110</v>
      </c>
      <c r="T8" s="1" t="s">
        <v>51</v>
      </c>
      <c r="U8" s="1" t="s">
        <v>111</v>
      </c>
    </row>
    <row r="9" spans="1:21" ht="12.75" customHeight="1" x14ac:dyDescent="0.15">
      <c r="A9" s="1" t="s">
        <v>112</v>
      </c>
      <c r="B9" s="1" t="s">
        <v>54</v>
      </c>
      <c r="C9" s="1" t="s">
        <v>113</v>
      </c>
      <c r="D9" s="1" t="s">
        <v>114</v>
      </c>
      <c r="E9" s="1">
        <v>200000</v>
      </c>
      <c r="F9" s="1" t="s">
        <v>41</v>
      </c>
      <c r="G9" s="1" t="s">
        <v>57</v>
      </c>
      <c r="H9" s="1" t="s">
        <v>43</v>
      </c>
      <c r="I9" s="2">
        <v>45780</v>
      </c>
      <c r="J9" s="1" t="s">
        <v>115</v>
      </c>
      <c r="K9" s="1" t="s">
        <v>116</v>
      </c>
      <c r="L9" s="1">
        <v>300</v>
      </c>
      <c r="M9" s="1">
        <v>650000</v>
      </c>
      <c r="N9" s="1" t="s">
        <v>117</v>
      </c>
      <c r="O9" s="1" t="s">
        <v>118</v>
      </c>
      <c r="P9" s="1" t="s">
        <v>48</v>
      </c>
      <c r="Q9" s="2">
        <v>45765</v>
      </c>
      <c r="R9" s="1" t="s">
        <v>49</v>
      </c>
      <c r="S9" s="1" t="s">
        <v>119</v>
      </c>
      <c r="T9" s="1" t="s">
        <v>35</v>
      </c>
      <c r="U9" s="1" t="s">
        <v>120</v>
      </c>
    </row>
    <row r="10" spans="1:21" ht="12.75" customHeight="1" x14ac:dyDescent="0.15">
      <c r="A10" s="1" t="s">
        <v>121</v>
      </c>
      <c r="B10" s="1" t="s">
        <v>66</v>
      </c>
      <c r="C10" s="1" t="s">
        <v>122</v>
      </c>
      <c r="D10" s="1" t="s">
        <v>123</v>
      </c>
      <c r="E10" s="1">
        <v>130000</v>
      </c>
      <c r="F10" s="1" t="s">
        <v>25</v>
      </c>
      <c r="G10" s="1" t="s">
        <v>70</v>
      </c>
      <c r="H10" s="1" t="s">
        <v>27</v>
      </c>
      <c r="I10" s="2">
        <v>45772</v>
      </c>
      <c r="J10" s="1" t="s">
        <v>124</v>
      </c>
      <c r="K10" s="1" t="s">
        <v>125</v>
      </c>
      <c r="L10" s="1">
        <v>200</v>
      </c>
      <c r="M10" s="1">
        <v>450000</v>
      </c>
      <c r="N10" s="1" t="s">
        <v>126</v>
      </c>
      <c r="O10" s="1" t="s">
        <v>127</v>
      </c>
      <c r="P10" s="1" t="s">
        <v>62</v>
      </c>
      <c r="Q10" s="2">
        <v>45995</v>
      </c>
      <c r="R10" s="1" t="s">
        <v>33</v>
      </c>
      <c r="S10" s="1" t="s">
        <v>128</v>
      </c>
      <c r="T10" s="1" t="s">
        <v>51</v>
      </c>
      <c r="U10" s="1" t="s">
        <v>129</v>
      </c>
    </row>
    <row r="11" spans="1:21" ht="12.75" customHeight="1" x14ac:dyDescent="0.15">
      <c r="A11" s="1" t="s">
        <v>130</v>
      </c>
      <c r="B11" s="1" t="s">
        <v>38</v>
      </c>
      <c r="C11" s="1" t="s">
        <v>131</v>
      </c>
      <c r="D11" s="1" t="s">
        <v>132</v>
      </c>
      <c r="E11" s="1">
        <v>175000</v>
      </c>
      <c r="F11" s="1" t="s">
        <v>41</v>
      </c>
      <c r="G11" s="1" t="s">
        <v>133</v>
      </c>
      <c r="H11" s="1" t="s">
        <v>27</v>
      </c>
      <c r="I11" s="2">
        <v>45777</v>
      </c>
      <c r="J11" s="1" t="s">
        <v>134</v>
      </c>
      <c r="K11" s="1" t="s">
        <v>135</v>
      </c>
      <c r="L11" s="1">
        <v>400</v>
      </c>
      <c r="M11" s="1">
        <v>720000</v>
      </c>
      <c r="N11" s="1" t="s">
        <v>136</v>
      </c>
      <c r="O11" s="1" t="s">
        <v>137</v>
      </c>
      <c r="P11" s="1" t="s">
        <v>88</v>
      </c>
      <c r="Q11" s="2">
        <v>45741</v>
      </c>
      <c r="R11" s="1" t="s">
        <v>89</v>
      </c>
      <c r="S11" s="1" t="s">
        <v>138</v>
      </c>
      <c r="T11" s="1" t="s">
        <v>35</v>
      </c>
      <c r="U11" s="1" t="s">
        <v>139</v>
      </c>
    </row>
    <row r="12" spans="1:21" ht="12.75" customHeight="1" x14ac:dyDescent="0.15">
      <c r="A12" s="1" t="s">
        <v>21</v>
      </c>
      <c r="B12" s="1" t="s">
        <v>140</v>
      </c>
      <c r="C12" s="1" t="s">
        <v>141</v>
      </c>
      <c r="D12" s="1" t="s">
        <v>142</v>
      </c>
      <c r="E12" s="1">
        <v>80000</v>
      </c>
      <c r="F12" s="1" t="s">
        <v>69</v>
      </c>
      <c r="G12" s="1" t="s">
        <v>26</v>
      </c>
      <c r="H12" s="1" t="s">
        <v>43</v>
      </c>
      <c r="I12" s="2">
        <v>45784</v>
      </c>
      <c r="J12" s="1" t="s">
        <v>143</v>
      </c>
      <c r="K12" s="1" t="s">
        <v>144</v>
      </c>
      <c r="L12" s="1">
        <v>120</v>
      </c>
      <c r="M12" s="1">
        <v>250000</v>
      </c>
      <c r="N12" s="1" t="s">
        <v>145</v>
      </c>
      <c r="O12" s="1" t="s">
        <v>146</v>
      </c>
      <c r="P12" s="1" t="s">
        <v>76</v>
      </c>
      <c r="Q12" s="2">
        <v>45775</v>
      </c>
      <c r="R12" s="1" t="s">
        <v>77</v>
      </c>
      <c r="S12" s="1" t="s">
        <v>147</v>
      </c>
      <c r="T12" s="1" t="s">
        <v>51</v>
      </c>
      <c r="U12" s="1" t="s">
        <v>148</v>
      </c>
    </row>
    <row r="13" spans="1:21" ht="12.75" customHeight="1" x14ac:dyDescent="0.15">
      <c r="A13" s="1" t="s">
        <v>37</v>
      </c>
      <c r="B13" s="1" t="s">
        <v>149</v>
      </c>
      <c r="C13" s="1" t="s">
        <v>150</v>
      </c>
      <c r="D13" s="1" t="s">
        <v>151</v>
      </c>
      <c r="E13" s="1">
        <v>190000</v>
      </c>
      <c r="F13" s="1" t="s">
        <v>25</v>
      </c>
      <c r="G13" s="1" t="s">
        <v>42</v>
      </c>
      <c r="H13" s="1" t="s">
        <v>152</v>
      </c>
      <c r="I13" s="2">
        <v>45693</v>
      </c>
      <c r="J13" s="1" t="s">
        <v>153</v>
      </c>
      <c r="K13" s="1" t="s">
        <v>154</v>
      </c>
      <c r="L13" s="1">
        <v>150</v>
      </c>
      <c r="M13" s="1">
        <v>620000</v>
      </c>
      <c r="N13" s="1" t="s">
        <v>155</v>
      </c>
      <c r="O13" s="1" t="s">
        <v>156</v>
      </c>
      <c r="P13" s="1" t="s">
        <v>32</v>
      </c>
      <c r="Q13" s="2">
        <v>45794</v>
      </c>
      <c r="R13" s="1" t="s">
        <v>49</v>
      </c>
      <c r="S13" s="1" t="s">
        <v>157</v>
      </c>
      <c r="T13" s="1" t="s">
        <v>35</v>
      </c>
      <c r="U13" s="1" t="s">
        <v>158</v>
      </c>
    </row>
    <row r="14" spans="1:21" ht="12.75" customHeight="1" x14ac:dyDescent="0.15">
      <c r="A14" s="1" t="s">
        <v>159</v>
      </c>
      <c r="B14" s="1" t="s">
        <v>160</v>
      </c>
      <c r="C14" s="1" t="s">
        <v>161</v>
      </c>
      <c r="D14" s="1" t="s">
        <v>162</v>
      </c>
      <c r="E14" s="1">
        <v>250000</v>
      </c>
      <c r="F14" s="1" t="s">
        <v>41</v>
      </c>
      <c r="G14" s="1" t="s">
        <v>57</v>
      </c>
      <c r="H14" s="1" t="s">
        <v>43</v>
      </c>
      <c r="I14" s="2">
        <v>45786</v>
      </c>
      <c r="J14" s="1" t="s">
        <v>163</v>
      </c>
      <c r="K14" s="1" t="s">
        <v>164</v>
      </c>
      <c r="L14" s="1">
        <v>500</v>
      </c>
      <c r="M14" s="1">
        <v>800000</v>
      </c>
      <c r="N14" s="1" t="s">
        <v>165</v>
      </c>
      <c r="O14" s="1" t="s">
        <v>166</v>
      </c>
      <c r="P14" s="1" t="s">
        <v>48</v>
      </c>
      <c r="Q14" s="2">
        <v>45770</v>
      </c>
      <c r="R14" s="1" t="s">
        <v>49</v>
      </c>
      <c r="S14" s="1" t="s">
        <v>167</v>
      </c>
      <c r="T14" s="1" t="s">
        <v>51</v>
      </c>
      <c r="U14" s="1" t="s">
        <v>168</v>
      </c>
    </row>
    <row r="15" spans="1:21" ht="12.75" customHeight="1" x14ac:dyDescent="0.15">
      <c r="A15" s="1" t="s">
        <v>169</v>
      </c>
      <c r="B15" s="1" t="s">
        <v>66</v>
      </c>
      <c r="C15" s="1" t="s">
        <v>170</v>
      </c>
      <c r="D15" s="1" t="s">
        <v>171</v>
      </c>
      <c r="E15" s="1">
        <v>105000</v>
      </c>
      <c r="F15" s="1" t="s">
        <v>69</v>
      </c>
      <c r="G15" s="1" t="s">
        <v>70</v>
      </c>
      <c r="H15" s="1" t="s">
        <v>27</v>
      </c>
      <c r="I15" s="2">
        <v>45776</v>
      </c>
      <c r="J15" s="1" t="s">
        <v>172</v>
      </c>
      <c r="K15" s="1" t="s">
        <v>173</v>
      </c>
      <c r="L15" s="1">
        <v>90</v>
      </c>
      <c r="M15" s="1">
        <v>320000</v>
      </c>
      <c r="N15" s="1" t="s">
        <v>174</v>
      </c>
      <c r="O15" s="1" t="s">
        <v>175</v>
      </c>
      <c r="P15" s="1" t="s">
        <v>62</v>
      </c>
      <c r="Q15" s="2">
        <v>45761</v>
      </c>
      <c r="R15" s="1" t="s">
        <v>33</v>
      </c>
      <c r="S15" s="1" t="s">
        <v>176</v>
      </c>
      <c r="T15" s="1" t="s">
        <v>35</v>
      </c>
      <c r="U15" s="1" t="s">
        <v>177</v>
      </c>
    </row>
    <row r="16" spans="1:21" ht="12.75" customHeight="1" x14ac:dyDescent="0.15">
      <c r="A16" s="1" t="s">
        <v>80</v>
      </c>
      <c r="B16" s="1" t="s">
        <v>178</v>
      </c>
      <c r="C16" s="1" t="s">
        <v>179</v>
      </c>
      <c r="D16" s="1" t="s">
        <v>180</v>
      </c>
      <c r="E16" s="1">
        <v>140000</v>
      </c>
      <c r="F16" s="1" t="s">
        <v>25</v>
      </c>
      <c r="G16" s="1" t="s">
        <v>83</v>
      </c>
      <c r="H16" s="1" t="s">
        <v>27</v>
      </c>
      <c r="I16" s="2">
        <v>45767</v>
      </c>
      <c r="J16" s="1" t="s">
        <v>181</v>
      </c>
      <c r="K16" s="1" t="s">
        <v>182</v>
      </c>
      <c r="L16" s="1">
        <v>80</v>
      </c>
      <c r="M16" s="1">
        <v>480000</v>
      </c>
      <c r="N16" s="1" t="s">
        <v>183</v>
      </c>
      <c r="O16" s="1" t="s">
        <v>184</v>
      </c>
      <c r="P16" s="1" t="s">
        <v>88</v>
      </c>
      <c r="Q16" s="2">
        <v>45746</v>
      </c>
      <c r="R16" s="1" t="s">
        <v>89</v>
      </c>
      <c r="S16" s="1" t="s">
        <v>185</v>
      </c>
      <c r="T16" s="1" t="s">
        <v>51</v>
      </c>
      <c r="U16" s="1" t="s">
        <v>186</v>
      </c>
    </row>
    <row r="17" spans="1:21" ht="12.75" customHeight="1" x14ac:dyDescent="0.15">
      <c r="A17" s="1" t="s">
        <v>92</v>
      </c>
      <c r="B17" s="1" t="s">
        <v>149</v>
      </c>
      <c r="C17" s="1" t="s">
        <v>187</v>
      </c>
      <c r="D17" s="1" t="s">
        <v>188</v>
      </c>
      <c r="F17" s="1" t="s">
        <v>41</v>
      </c>
      <c r="G17" s="1" t="s">
        <v>26</v>
      </c>
      <c r="H17" s="1" t="s">
        <v>27</v>
      </c>
      <c r="I17" s="2">
        <v>45773</v>
      </c>
      <c r="J17" s="1" t="s">
        <v>189</v>
      </c>
      <c r="K17" s="1" t="s">
        <v>190</v>
      </c>
      <c r="L17" s="1">
        <v>120</v>
      </c>
      <c r="M17" s="1">
        <v>580000</v>
      </c>
      <c r="N17" s="1" t="s">
        <v>97</v>
      </c>
      <c r="O17" s="1" t="s">
        <v>191</v>
      </c>
      <c r="P17" s="1" t="s">
        <v>99</v>
      </c>
      <c r="Q17" s="2">
        <v>45873</v>
      </c>
      <c r="R17" s="1" t="s">
        <v>77</v>
      </c>
      <c r="S17" s="1" t="s">
        <v>192</v>
      </c>
      <c r="T17" s="1" t="s">
        <v>35</v>
      </c>
      <c r="U17" s="1" t="s">
        <v>193</v>
      </c>
    </row>
    <row r="18" spans="1:21" ht="12.75" customHeight="1" x14ac:dyDescent="0.15">
      <c r="A18" s="1" t="s">
        <v>194</v>
      </c>
      <c r="B18" s="1" t="s">
        <v>195</v>
      </c>
      <c r="C18" s="1" t="s">
        <v>196</v>
      </c>
      <c r="D18" s="1" t="s">
        <v>197</v>
      </c>
      <c r="E18" s="1">
        <v>120000</v>
      </c>
      <c r="F18" s="1" t="s">
        <v>69</v>
      </c>
      <c r="G18" s="1" t="s">
        <v>42</v>
      </c>
      <c r="H18" s="1" t="s">
        <v>27</v>
      </c>
      <c r="I18" s="2">
        <v>45752</v>
      </c>
      <c r="J18" s="1" t="s">
        <v>198</v>
      </c>
      <c r="K18" s="1" t="s">
        <v>199</v>
      </c>
      <c r="L18" s="1">
        <v>160</v>
      </c>
      <c r="M18" s="1">
        <v>420000</v>
      </c>
      <c r="N18" s="1" t="s">
        <v>200</v>
      </c>
      <c r="O18" s="1" t="s">
        <v>201</v>
      </c>
      <c r="P18" s="1" t="s">
        <v>32</v>
      </c>
      <c r="Q18" s="2">
        <v>45767</v>
      </c>
      <c r="R18" s="1" t="s">
        <v>33</v>
      </c>
      <c r="S18" s="1" t="s">
        <v>202</v>
      </c>
      <c r="T18" s="1" t="s">
        <v>51</v>
      </c>
      <c r="U18" s="1" t="s">
        <v>203</v>
      </c>
    </row>
    <row r="19" spans="1:21" ht="12.75" customHeight="1" x14ac:dyDescent="0.15">
      <c r="A19" s="1" t="s">
        <v>112</v>
      </c>
      <c r="B19" s="1" t="s">
        <v>204</v>
      </c>
      <c r="C19" s="1" t="s">
        <v>205</v>
      </c>
      <c r="D19" s="1" t="s">
        <v>206</v>
      </c>
      <c r="E19" s="1">
        <v>195000</v>
      </c>
      <c r="F19" s="1" t="s">
        <v>25</v>
      </c>
      <c r="G19" s="1" t="s">
        <v>57</v>
      </c>
      <c r="H19" s="1" t="s">
        <v>43</v>
      </c>
      <c r="I19" s="2">
        <v>45778</v>
      </c>
      <c r="J19" s="1" t="s">
        <v>207</v>
      </c>
      <c r="K19" s="1" t="s">
        <v>208</v>
      </c>
      <c r="L19" s="1">
        <v>250</v>
      </c>
      <c r="M19" s="1">
        <v>630000</v>
      </c>
      <c r="N19" s="1" t="s">
        <v>209</v>
      </c>
      <c r="O19" s="1" t="s">
        <v>210</v>
      </c>
      <c r="P19" s="1" t="s">
        <v>48</v>
      </c>
      <c r="Q19" s="2">
        <v>45762</v>
      </c>
      <c r="R19" s="1" t="s">
        <v>49</v>
      </c>
      <c r="S19" s="1" t="s">
        <v>211</v>
      </c>
      <c r="T19" s="1" t="s">
        <v>35</v>
      </c>
      <c r="U19" s="1" t="s">
        <v>212</v>
      </c>
    </row>
    <row r="20" spans="1:21" ht="12.75" customHeight="1" x14ac:dyDescent="0.15">
      <c r="A20" s="1" t="s">
        <v>121</v>
      </c>
      <c r="B20" s="1" t="s">
        <v>213</v>
      </c>
      <c r="C20" s="1" t="s">
        <v>214</v>
      </c>
      <c r="D20" s="1" t="s">
        <v>215</v>
      </c>
      <c r="E20" s="1">
        <v>135000</v>
      </c>
      <c r="F20" s="1" t="s">
        <v>41</v>
      </c>
      <c r="G20" s="1" t="s">
        <v>70</v>
      </c>
      <c r="H20" s="1" t="s">
        <v>27</v>
      </c>
      <c r="I20" s="2">
        <v>45770</v>
      </c>
      <c r="J20" s="1" t="s">
        <v>216</v>
      </c>
      <c r="K20" s="1" t="s">
        <v>217</v>
      </c>
      <c r="L20" s="1">
        <v>100</v>
      </c>
      <c r="M20" s="1">
        <v>460000</v>
      </c>
      <c r="N20" s="1" t="s">
        <v>30</v>
      </c>
      <c r="O20" s="1" t="s">
        <v>218</v>
      </c>
      <c r="P20" s="1" t="s">
        <v>62</v>
      </c>
      <c r="Q20" s="2">
        <v>45965</v>
      </c>
      <c r="R20" s="1" t="s">
        <v>33</v>
      </c>
      <c r="S20" s="1" t="s">
        <v>219</v>
      </c>
      <c r="T20" s="1" t="s">
        <v>51</v>
      </c>
      <c r="U20" s="1" t="s">
        <v>220</v>
      </c>
    </row>
    <row r="21" spans="1:21" ht="12.75" customHeight="1" x14ac:dyDescent="0.15">
      <c r="A21" s="1" t="s">
        <v>130</v>
      </c>
      <c r="B21" s="1" t="s">
        <v>221</v>
      </c>
      <c r="C21" s="1" t="s">
        <v>222</v>
      </c>
      <c r="D21" s="1" t="s">
        <v>223</v>
      </c>
      <c r="E21" s="1">
        <v>160000</v>
      </c>
      <c r="F21" s="1" t="s">
        <v>69</v>
      </c>
      <c r="G21" s="1" t="s">
        <v>133</v>
      </c>
      <c r="H21" s="1" t="s">
        <v>27</v>
      </c>
      <c r="I21" s="2">
        <v>45774</v>
      </c>
      <c r="J21" s="1" t="s">
        <v>224</v>
      </c>
      <c r="K21" s="1" t="s">
        <v>225</v>
      </c>
      <c r="L21" s="1">
        <v>140</v>
      </c>
      <c r="M21" s="1">
        <v>380000</v>
      </c>
      <c r="N21" s="1" t="s">
        <v>226</v>
      </c>
      <c r="O21" s="1" t="s">
        <v>227</v>
      </c>
      <c r="P21" s="1" t="s">
        <v>88</v>
      </c>
      <c r="Q21" s="2">
        <v>45744</v>
      </c>
      <c r="R21" s="1" t="s">
        <v>89</v>
      </c>
      <c r="S21" s="1" t="s">
        <v>228</v>
      </c>
      <c r="T21" s="1" t="s">
        <v>35</v>
      </c>
      <c r="U21" s="1" t="s">
        <v>229</v>
      </c>
    </row>
    <row r="22" spans="1:21" ht="12.75" customHeight="1" x14ac:dyDescent="0.15">
      <c r="A22" s="1" t="s">
        <v>21</v>
      </c>
      <c r="B22" s="1" t="s">
        <v>230</v>
      </c>
      <c r="C22" s="1" t="s">
        <v>231</v>
      </c>
      <c r="D22" s="1" t="s">
        <v>232</v>
      </c>
      <c r="E22" s="1">
        <v>90000</v>
      </c>
      <c r="F22" s="1" t="s">
        <v>25</v>
      </c>
      <c r="G22" s="1" t="s">
        <v>26</v>
      </c>
      <c r="H22" s="1" t="s">
        <v>233</v>
      </c>
      <c r="I22" s="2">
        <v>45813</v>
      </c>
      <c r="J22" s="1" t="s">
        <v>234</v>
      </c>
      <c r="K22" s="1" t="s">
        <v>235</v>
      </c>
      <c r="L22" s="1">
        <v>90</v>
      </c>
      <c r="M22" s="1">
        <v>280000</v>
      </c>
      <c r="N22" s="1" t="s">
        <v>74</v>
      </c>
      <c r="O22" s="1" t="s">
        <v>236</v>
      </c>
      <c r="P22" s="1" t="s">
        <v>76</v>
      </c>
      <c r="Q22" s="2">
        <v>45772</v>
      </c>
      <c r="R22" s="1" t="s">
        <v>77</v>
      </c>
      <c r="S22" s="1" t="s">
        <v>237</v>
      </c>
      <c r="T22" s="1" t="s">
        <v>51</v>
      </c>
      <c r="U22" s="1" t="s">
        <v>238</v>
      </c>
    </row>
    <row r="23" spans="1:21" ht="12.75" customHeight="1" x14ac:dyDescent="0.15">
      <c r="A23" s="1" t="s">
        <v>37</v>
      </c>
      <c r="B23" s="1" t="s">
        <v>239</v>
      </c>
      <c r="C23" s="1" t="s">
        <v>240</v>
      </c>
      <c r="D23" s="1" t="s">
        <v>241</v>
      </c>
      <c r="E23" s="1">
        <v>210000</v>
      </c>
      <c r="F23" s="1" t="s">
        <v>41</v>
      </c>
      <c r="G23" s="1" t="s">
        <v>42</v>
      </c>
      <c r="H23" s="1" t="s">
        <v>71</v>
      </c>
      <c r="I23" s="2">
        <v>45662</v>
      </c>
      <c r="J23" s="1" t="s">
        <v>242</v>
      </c>
      <c r="K23" s="1" t="s">
        <v>243</v>
      </c>
      <c r="L23" s="1">
        <v>220</v>
      </c>
      <c r="M23" s="1">
        <v>700000</v>
      </c>
      <c r="N23" s="1" t="s">
        <v>46</v>
      </c>
      <c r="O23" s="1" t="s">
        <v>244</v>
      </c>
      <c r="P23" s="1" t="s">
        <v>32</v>
      </c>
      <c r="Q23" s="2">
        <v>45766</v>
      </c>
      <c r="R23" s="1" t="s">
        <v>49</v>
      </c>
      <c r="S23" s="1" t="s">
        <v>245</v>
      </c>
      <c r="T23" s="1" t="s">
        <v>35</v>
      </c>
      <c r="U23" s="1" t="s">
        <v>246</v>
      </c>
    </row>
    <row r="24" spans="1:21" ht="12.75" customHeight="1" x14ac:dyDescent="0.15">
      <c r="A24" s="1" t="s">
        <v>53</v>
      </c>
      <c r="B24" s="1" t="s">
        <v>247</v>
      </c>
      <c r="C24" s="1" t="s">
        <v>248</v>
      </c>
      <c r="D24" s="1" t="s">
        <v>249</v>
      </c>
      <c r="E24" s="1">
        <v>170000</v>
      </c>
      <c r="F24" s="1" t="s">
        <v>69</v>
      </c>
      <c r="G24" s="1" t="s">
        <v>57</v>
      </c>
      <c r="H24" s="1" t="s">
        <v>43</v>
      </c>
      <c r="I24" s="2">
        <v>45785</v>
      </c>
      <c r="J24" s="1" t="s">
        <v>250</v>
      </c>
      <c r="K24" s="1" t="s">
        <v>251</v>
      </c>
      <c r="L24" s="1">
        <v>110</v>
      </c>
      <c r="M24" s="1">
        <v>350000</v>
      </c>
      <c r="N24" s="1" t="s">
        <v>60</v>
      </c>
      <c r="O24" s="1" t="s">
        <v>252</v>
      </c>
      <c r="P24" s="1" t="s">
        <v>48</v>
      </c>
      <c r="Q24" s="2">
        <v>45769</v>
      </c>
      <c r="R24" s="1" t="s">
        <v>33</v>
      </c>
      <c r="S24" s="1" t="s">
        <v>253</v>
      </c>
      <c r="T24" s="1" t="s">
        <v>51</v>
      </c>
      <c r="U24" s="1" t="s">
        <v>254</v>
      </c>
    </row>
    <row r="25" spans="1:21" ht="12.75" customHeight="1" x14ac:dyDescent="0.15">
      <c r="A25" s="1" t="s">
        <v>65</v>
      </c>
      <c r="B25" s="1" t="s">
        <v>255</v>
      </c>
      <c r="C25" s="1" t="s">
        <v>256</v>
      </c>
      <c r="D25" s="1" t="s">
        <v>257</v>
      </c>
      <c r="E25" s="1">
        <v>100000</v>
      </c>
      <c r="F25" s="1" t="s">
        <v>25</v>
      </c>
      <c r="G25" s="1" t="s">
        <v>70</v>
      </c>
      <c r="H25" s="1" t="s">
        <v>27</v>
      </c>
      <c r="I25" s="2">
        <v>45777</v>
      </c>
      <c r="J25" s="1" t="s">
        <v>258</v>
      </c>
      <c r="K25" s="1" t="s">
        <v>259</v>
      </c>
      <c r="L25" s="1">
        <v>70</v>
      </c>
      <c r="M25" s="1">
        <v>310000</v>
      </c>
      <c r="N25" s="1" t="s">
        <v>86</v>
      </c>
      <c r="O25" s="1" t="s">
        <v>260</v>
      </c>
      <c r="P25" s="1" t="s">
        <v>62</v>
      </c>
      <c r="Q25" s="2">
        <v>45760</v>
      </c>
      <c r="R25" s="1" t="s">
        <v>33</v>
      </c>
      <c r="S25" s="1" t="s">
        <v>261</v>
      </c>
      <c r="T25" s="1" t="s">
        <v>35</v>
      </c>
      <c r="U25" s="1" t="s">
        <v>262</v>
      </c>
    </row>
    <row r="26" spans="1:21" ht="12.75" customHeight="1" x14ac:dyDescent="0.15">
      <c r="A26" s="1" t="s">
        <v>80</v>
      </c>
      <c r="B26" s="1" t="s">
        <v>263</v>
      </c>
      <c r="C26" s="1" t="s">
        <v>264</v>
      </c>
      <c r="D26" s="1" t="s">
        <v>265</v>
      </c>
      <c r="E26" s="1">
        <v>155000</v>
      </c>
      <c r="F26" s="1" t="s">
        <v>41</v>
      </c>
      <c r="G26" s="1" t="s">
        <v>83</v>
      </c>
      <c r="H26" s="1" t="s">
        <v>27</v>
      </c>
      <c r="I26" s="2">
        <v>45765</v>
      </c>
      <c r="J26" s="1" t="s">
        <v>266</v>
      </c>
      <c r="K26" s="1" t="s">
        <v>267</v>
      </c>
      <c r="L26" s="1">
        <v>95</v>
      </c>
      <c r="M26" s="1">
        <v>680000</v>
      </c>
      <c r="N26" s="1" t="s">
        <v>183</v>
      </c>
      <c r="O26" s="1" t="s">
        <v>268</v>
      </c>
      <c r="P26" s="1" t="s">
        <v>88</v>
      </c>
      <c r="Q26" s="2">
        <v>45738</v>
      </c>
      <c r="R26" s="1" t="s">
        <v>89</v>
      </c>
      <c r="S26" s="1" t="s">
        <v>269</v>
      </c>
      <c r="T26" s="1" t="s">
        <v>51</v>
      </c>
      <c r="U26" s="1" t="s">
        <v>270</v>
      </c>
    </row>
    <row r="27" spans="1:21" ht="12.75" customHeight="1" x14ac:dyDescent="0.15">
      <c r="A27" s="1" t="s">
        <v>92</v>
      </c>
      <c r="B27" s="1" t="s">
        <v>271</v>
      </c>
      <c r="C27" s="1" t="s">
        <v>272</v>
      </c>
      <c r="D27" s="1" t="s">
        <v>273</v>
      </c>
      <c r="F27" s="1" t="s">
        <v>69</v>
      </c>
      <c r="G27" s="1" t="s">
        <v>26</v>
      </c>
      <c r="H27" s="1" t="s">
        <v>27</v>
      </c>
      <c r="I27" s="2">
        <v>45771</v>
      </c>
      <c r="J27" s="1" t="s">
        <v>274</v>
      </c>
      <c r="K27" s="1" t="s">
        <v>275</v>
      </c>
      <c r="L27" s="1">
        <v>60</v>
      </c>
      <c r="M27" s="1">
        <v>200000</v>
      </c>
      <c r="N27" s="1" t="s">
        <v>97</v>
      </c>
      <c r="O27" s="1" t="s">
        <v>276</v>
      </c>
      <c r="P27" s="1" t="s">
        <v>99</v>
      </c>
      <c r="Q27" s="2">
        <v>45753</v>
      </c>
      <c r="R27" s="1" t="s">
        <v>77</v>
      </c>
      <c r="S27" s="1" t="s">
        <v>277</v>
      </c>
      <c r="T27" s="1" t="s">
        <v>35</v>
      </c>
      <c r="U27" s="1" t="s">
        <v>278</v>
      </c>
    </row>
    <row r="28" spans="1:21" ht="12.75" customHeight="1" x14ac:dyDescent="0.15">
      <c r="A28" s="1" t="s">
        <v>102</v>
      </c>
      <c r="B28" s="1" t="s">
        <v>279</v>
      </c>
      <c r="C28" s="1" t="s">
        <v>280</v>
      </c>
      <c r="D28" s="1" t="s">
        <v>281</v>
      </c>
      <c r="E28" s="1">
        <v>115000</v>
      </c>
      <c r="F28" s="1" t="s">
        <v>25</v>
      </c>
      <c r="G28" s="1" t="s">
        <v>42</v>
      </c>
      <c r="H28" s="1" t="s">
        <v>152</v>
      </c>
      <c r="I28" s="2">
        <v>45693</v>
      </c>
      <c r="J28" s="1" t="s">
        <v>282</v>
      </c>
      <c r="K28" s="1" t="s">
        <v>283</v>
      </c>
      <c r="L28" s="1">
        <v>40</v>
      </c>
      <c r="M28" s="1">
        <v>360000</v>
      </c>
      <c r="N28" s="1" t="s">
        <v>108</v>
      </c>
      <c r="O28" s="1" t="s">
        <v>284</v>
      </c>
      <c r="P28" s="1" t="s">
        <v>32</v>
      </c>
      <c r="Q28" s="2">
        <v>45768</v>
      </c>
      <c r="R28" s="1" t="s">
        <v>33</v>
      </c>
      <c r="S28" s="1" t="s">
        <v>285</v>
      </c>
      <c r="T28" s="1" t="s">
        <v>51</v>
      </c>
      <c r="U28" s="1" t="s">
        <v>286</v>
      </c>
    </row>
    <row r="29" spans="1:21" ht="12.75" customHeight="1" x14ac:dyDescent="0.15">
      <c r="A29" s="1" t="s">
        <v>112</v>
      </c>
      <c r="B29" s="1" t="s">
        <v>287</v>
      </c>
      <c r="C29" s="1" t="s">
        <v>288</v>
      </c>
      <c r="D29" s="1" t="s">
        <v>289</v>
      </c>
      <c r="E29" s="1">
        <v>185000</v>
      </c>
      <c r="F29" s="1" t="s">
        <v>41</v>
      </c>
      <c r="G29" s="1" t="s">
        <v>57</v>
      </c>
      <c r="H29" s="1" t="s">
        <v>43</v>
      </c>
      <c r="I29" s="2">
        <v>45782</v>
      </c>
      <c r="J29" s="1" t="s">
        <v>290</v>
      </c>
      <c r="K29" s="1" t="s">
        <v>291</v>
      </c>
      <c r="L29" s="1">
        <v>130</v>
      </c>
      <c r="M29" s="1">
        <v>610000</v>
      </c>
      <c r="N29" s="1" t="s">
        <v>165</v>
      </c>
      <c r="O29" s="1" t="s">
        <v>292</v>
      </c>
      <c r="P29" s="1" t="s">
        <v>48</v>
      </c>
      <c r="Q29" s="2">
        <v>45763</v>
      </c>
      <c r="R29" s="1" t="s">
        <v>49</v>
      </c>
      <c r="S29" s="1" t="s">
        <v>293</v>
      </c>
      <c r="T29" s="1" t="s">
        <v>35</v>
      </c>
      <c r="U29" s="1" t="s">
        <v>294</v>
      </c>
    </row>
    <row r="30" spans="1:21" ht="12.75" customHeight="1" x14ac:dyDescent="0.15">
      <c r="A30" s="1" t="s">
        <v>121</v>
      </c>
      <c r="B30" s="1" t="s">
        <v>295</v>
      </c>
      <c r="C30" s="1" t="s">
        <v>296</v>
      </c>
      <c r="D30" s="1" t="s">
        <v>297</v>
      </c>
      <c r="E30" s="1">
        <v>125000</v>
      </c>
      <c r="F30" s="1" t="s">
        <v>69</v>
      </c>
      <c r="G30" s="1" t="s">
        <v>70</v>
      </c>
      <c r="H30" s="1" t="s">
        <v>27</v>
      </c>
      <c r="I30" s="2">
        <v>45774</v>
      </c>
      <c r="J30" s="1" t="s">
        <v>298</v>
      </c>
      <c r="K30" s="1" t="s">
        <v>299</v>
      </c>
      <c r="L30" s="1">
        <v>30</v>
      </c>
      <c r="M30" s="1">
        <v>410000</v>
      </c>
      <c r="N30" s="1" t="s">
        <v>126</v>
      </c>
      <c r="O30" s="1" t="s">
        <v>300</v>
      </c>
      <c r="P30" s="1" t="s">
        <v>62</v>
      </c>
      <c r="Q30" s="2">
        <v>45934</v>
      </c>
      <c r="R30" s="1" t="s">
        <v>33</v>
      </c>
      <c r="S30" s="1" t="s">
        <v>301</v>
      </c>
      <c r="T30" s="1" t="s">
        <v>97</v>
      </c>
      <c r="U30" s="1" t="s">
        <v>97</v>
      </c>
    </row>
    <row r="31" spans="1:21" ht="12.75" customHeight="1" x14ac:dyDescent="0.15"/>
    <row r="32" spans="1:2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D9727-F5EA-4546-9DC6-DE81BBE9DABF}">
  <dimension ref="C9:O58"/>
  <sheetViews>
    <sheetView zoomScale="68" workbookViewId="0">
      <selection activeCell="G2" sqref="G2"/>
    </sheetView>
  </sheetViews>
  <sheetFormatPr baseColWidth="10" defaultRowHeight="13" x14ac:dyDescent="0.15"/>
  <cols>
    <col min="3" max="3" width="13.33203125" bestFit="1" customWidth="1"/>
    <col min="4" max="4" width="28.5" bestFit="1" customWidth="1"/>
    <col min="5" max="6" width="6.1640625" bestFit="1" customWidth="1"/>
    <col min="7" max="8" width="7.1640625" bestFit="1" customWidth="1"/>
    <col min="9" max="9" width="25.5" bestFit="1" customWidth="1"/>
    <col min="10" max="10" width="17.83203125" bestFit="1" customWidth="1"/>
    <col min="11" max="12" width="7.1640625" bestFit="1" customWidth="1"/>
    <col min="13" max="13" width="24.33203125" bestFit="1" customWidth="1"/>
    <col min="14" max="14" width="17.83203125" bestFit="1" customWidth="1"/>
    <col min="15" max="15" width="31.6640625" bestFit="1" customWidth="1"/>
    <col min="16" max="16" width="23.33203125" bestFit="1" customWidth="1"/>
    <col min="17" max="17" width="11.33203125" bestFit="1" customWidth="1"/>
    <col min="18" max="18" width="24.1640625" bestFit="1" customWidth="1"/>
    <col min="19" max="19" width="27" bestFit="1" customWidth="1"/>
    <col min="20" max="20" width="25.1640625" bestFit="1" customWidth="1"/>
    <col min="21" max="21" width="11" bestFit="1" customWidth="1"/>
    <col min="22" max="22" width="16.83203125" bestFit="1" customWidth="1"/>
    <col min="23" max="23" width="4.6640625" bestFit="1" customWidth="1"/>
    <col min="24" max="24" width="8.33203125" bestFit="1" customWidth="1"/>
    <col min="25" max="25" width="13.1640625" bestFit="1" customWidth="1"/>
    <col min="26" max="26" width="10.83203125" bestFit="1" customWidth="1"/>
    <col min="27" max="27" width="10.6640625" bestFit="1" customWidth="1"/>
    <col min="28" max="29" width="7.1640625" bestFit="1" customWidth="1"/>
    <col min="30" max="30" width="6.6640625" bestFit="1" customWidth="1"/>
    <col min="31" max="31" width="10.6640625" bestFit="1" customWidth="1"/>
  </cols>
  <sheetData>
    <row r="9" spans="3:4" x14ac:dyDescent="0.15">
      <c r="C9" s="3" t="s">
        <v>302</v>
      </c>
      <c r="D9" t="s">
        <v>304</v>
      </c>
    </row>
    <row r="10" spans="3:4" x14ac:dyDescent="0.15">
      <c r="C10" s="4" t="s">
        <v>71</v>
      </c>
      <c r="D10">
        <v>305000</v>
      </c>
    </row>
    <row r="11" spans="3:4" x14ac:dyDescent="0.15">
      <c r="C11" s="4" t="s">
        <v>152</v>
      </c>
      <c r="D11">
        <v>305000</v>
      </c>
    </row>
    <row r="12" spans="3:4" x14ac:dyDescent="0.15">
      <c r="C12" s="4" t="s">
        <v>27</v>
      </c>
      <c r="D12">
        <v>1660000</v>
      </c>
    </row>
    <row r="13" spans="3:4" x14ac:dyDescent="0.15">
      <c r="C13" s="4" t="s">
        <v>43</v>
      </c>
      <c r="D13">
        <v>1590000</v>
      </c>
    </row>
    <row r="14" spans="3:4" x14ac:dyDescent="0.15">
      <c r="C14" s="4" t="s">
        <v>233</v>
      </c>
      <c r="D14">
        <v>90000</v>
      </c>
    </row>
    <row r="15" spans="3:4" x14ac:dyDescent="0.15">
      <c r="C15" s="4" t="s">
        <v>303</v>
      </c>
      <c r="D15" s="7">
        <v>3950000</v>
      </c>
    </row>
    <row r="17" spans="9:13" x14ac:dyDescent="0.15">
      <c r="M17" t="s">
        <v>310</v>
      </c>
    </row>
    <row r="18" spans="9:13" x14ac:dyDescent="0.15">
      <c r="M18">
        <v>6065</v>
      </c>
    </row>
    <row r="23" spans="9:13" x14ac:dyDescent="0.15">
      <c r="I23" s="3" t="s">
        <v>302</v>
      </c>
      <c r="J23" t="s">
        <v>309</v>
      </c>
    </row>
    <row r="24" spans="9:13" x14ac:dyDescent="0.15">
      <c r="I24" s="4" t="s">
        <v>159</v>
      </c>
      <c r="J24">
        <v>1</v>
      </c>
    </row>
    <row r="25" spans="9:13" x14ac:dyDescent="0.15">
      <c r="I25" s="4" t="s">
        <v>194</v>
      </c>
      <c r="J25">
        <v>1</v>
      </c>
    </row>
    <row r="26" spans="9:13" x14ac:dyDescent="0.15">
      <c r="I26" s="4" t="s">
        <v>169</v>
      </c>
      <c r="J26">
        <v>1</v>
      </c>
    </row>
    <row r="27" spans="9:13" x14ac:dyDescent="0.15">
      <c r="I27" s="4" t="s">
        <v>102</v>
      </c>
      <c r="J27">
        <v>2</v>
      </c>
    </row>
    <row r="28" spans="9:13" x14ac:dyDescent="0.15">
      <c r="I28" s="4" t="s">
        <v>65</v>
      </c>
      <c r="J28">
        <v>2</v>
      </c>
    </row>
    <row r="29" spans="9:13" x14ac:dyDescent="0.15">
      <c r="I29" s="4" t="s">
        <v>130</v>
      </c>
      <c r="J29">
        <v>2</v>
      </c>
    </row>
    <row r="30" spans="9:13" x14ac:dyDescent="0.15">
      <c r="I30" s="4" t="s">
        <v>53</v>
      </c>
      <c r="J30">
        <v>2</v>
      </c>
    </row>
    <row r="31" spans="9:13" x14ac:dyDescent="0.15">
      <c r="I31" s="4" t="s">
        <v>21</v>
      </c>
      <c r="J31">
        <v>3</v>
      </c>
    </row>
    <row r="32" spans="9:13" x14ac:dyDescent="0.15">
      <c r="I32" s="4" t="s">
        <v>112</v>
      </c>
      <c r="J32">
        <v>3</v>
      </c>
    </row>
    <row r="33" spans="9:15" x14ac:dyDescent="0.15">
      <c r="I33" s="4" t="s">
        <v>80</v>
      </c>
      <c r="J33">
        <v>3</v>
      </c>
    </row>
    <row r="34" spans="9:15" x14ac:dyDescent="0.15">
      <c r="I34" s="4" t="s">
        <v>37</v>
      </c>
      <c r="J34">
        <v>3</v>
      </c>
    </row>
    <row r="35" spans="9:15" x14ac:dyDescent="0.15">
      <c r="I35" s="4" t="s">
        <v>121</v>
      </c>
      <c r="J35">
        <v>3</v>
      </c>
    </row>
    <row r="36" spans="9:15" x14ac:dyDescent="0.15">
      <c r="I36" s="4" t="s">
        <v>92</v>
      </c>
      <c r="J36">
        <v>3</v>
      </c>
    </row>
    <row r="37" spans="9:15" x14ac:dyDescent="0.15">
      <c r="I37" s="4" t="s">
        <v>303</v>
      </c>
      <c r="J37">
        <v>29</v>
      </c>
    </row>
    <row r="39" spans="9:15" x14ac:dyDescent="0.15">
      <c r="O39" t="s">
        <v>311</v>
      </c>
    </row>
    <row r="40" spans="9:15" x14ac:dyDescent="0.15">
      <c r="O40" s="7">
        <v>151923.07692307694</v>
      </c>
    </row>
    <row r="44" spans="9:15" x14ac:dyDescent="0.15">
      <c r="M44" s="3" t="s">
        <v>302</v>
      </c>
      <c r="N44" t="s">
        <v>309</v>
      </c>
    </row>
    <row r="45" spans="9:15" x14ac:dyDescent="0.15">
      <c r="M45" s="4" t="s">
        <v>80</v>
      </c>
      <c r="N45">
        <v>3</v>
      </c>
    </row>
    <row r="46" spans="9:15" x14ac:dyDescent="0.15">
      <c r="M46" s="4" t="s">
        <v>112</v>
      </c>
      <c r="N46">
        <v>3</v>
      </c>
    </row>
    <row r="47" spans="9:15" x14ac:dyDescent="0.15">
      <c r="M47" s="4" t="s">
        <v>53</v>
      </c>
      <c r="N47">
        <v>2</v>
      </c>
    </row>
    <row r="48" spans="9:15" x14ac:dyDescent="0.15">
      <c r="M48" s="4" t="s">
        <v>159</v>
      </c>
      <c r="N48">
        <v>1</v>
      </c>
    </row>
    <row r="49" spans="13:14" x14ac:dyDescent="0.15">
      <c r="M49" s="4" t="s">
        <v>169</v>
      </c>
      <c r="N49">
        <v>1</v>
      </c>
    </row>
    <row r="50" spans="13:14" x14ac:dyDescent="0.15">
      <c r="M50" s="4" t="s">
        <v>194</v>
      </c>
      <c r="N50">
        <v>1</v>
      </c>
    </row>
    <row r="51" spans="13:14" x14ac:dyDescent="0.15">
      <c r="M51" s="4" t="s">
        <v>102</v>
      </c>
      <c r="N51">
        <v>2</v>
      </c>
    </row>
    <row r="52" spans="13:14" x14ac:dyDescent="0.15">
      <c r="M52" s="4" t="s">
        <v>65</v>
      </c>
      <c r="N52">
        <v>2</v>
      </c>
    </row>
    <row r="53" spans="13:14" x14ac:dyDescent="0.15">
      <c r="M53" s="4" t="s">
        <v>21</v>
      </c>
      <c r="N53">
        <v>3</v>
      </c>
    </row>
    <row r="54" spans="13:14" x14ac:dyDescent="0.15">
      <c r="M54" s="4" t="s">
        <v>121</v>
      </c>
      <c r="N54">
        <v>3</v>
      </c>
    </row>
    <row r="55" spans="13:14" x14ac:dyDescent="0.15">
      <c r="M55" s="4" t="s">
        <v>130</v>
      </c>
      <c r="N55">
        <v>2</v>
      </c>
    </row>
    <row r="56" spans="13:14" x14ac:dyDescent="0.15">
      <c r="M56" s="4" t="s">
        <v>37</v>
      </c>
      <c r="N56">
        <v>3</v>
      </c>
    </row>
    <row r="57" spans="13:14" x14ac:dyDescent="0.15">
      <c r="M57" s="4" t="s">
        <v>92</v>
      </c>
      <c r="N57">
        <v>3</v>
      </c>
    </row>
    <row r="58" spans="13:14" x14ac:dyDescent="0.15">
      <c r="M58" s="4" t="s">
        <v>303</v>
      </c>
      <c r="N58">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DD26-4183-5C40-B7BE-6AA8563A92B9}">
  <dimension ref="E10:F16"/>
  <sheetViews>
    <sheetView zoomScale="75" workbookViewId="0">
      <selection activeCell="H22" sqref="H22"/>
    </sheetView>
  </sheetViews>
  <sheetFormatPr baseColWidth="10" defaultRowHeight="13" x14ac:dyDescent="0.15"/>
  <cols>
    <col min="5" max="5" width="13.6640625" bestFit="1" customWidth="1"/>
    <col min="6" max="6" width="29.5" bestFit="1" customWidth="1"/>
  </cols>
  <sheetData>
    <row r="10" spans="5:6" x14ac:dyDescent="0.15">
      <c r="E10" s="3" t="s">
        <v>302</v>
      </c>
      <c r="F10" t="s">
        <v>304</v>
      </c>
    </row>
    <row r="11" spans="5:6" x14ac:dyDescent="0.15">
      <c r="E11" s="4" t="s">
        <v>239</v>
      </c>
      <c r="F11">
        <v>210000</v>
      </c>
    </row>
    <row r="12" spans="5:6" x14ac:dyDescent="0.15">
      <c r="E12" s="4" t="s">
        <v>160</v>
      </c>
      <c r="F12">
        <v>250000</v>
      </c>
    </row>
    <row r="13" spans="5:6" x14ac:dyDescent="0.15">
      <c r="E13" s="4" t="s">
        <v>66</v>
      </c>
      <c r="F13">
        <v>330000</v>
      </c>
    </row>
    <row r="14" spans="5:6" x14ac:dyDescent="0.15">
      <c r="E14" s="4" t="s">
        <v>54</v>
      </c>
      <c r="F14">
        <v>380000</v>
      </c>
    </row>
    <row r="15" spans="5:6" x14ac:dyDescent="0.15">
      <c r="E15" s="4" t="s">
        <v>38</v>
      </c>
      <c r="F15">
        <v>560000</v>
      </c>
    </row>
    <row r="16" spans="5:6" x14ac:dyDescent="0.15">
      <c r="E16" s="4" t="s">
        <v>303</v>
      </c>
      <c r="F16">
        <v>1730000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19F-0A09-4746-B5CB-53156BF4B77D}">
  <dimension ref="A1:C7"/>
  <sheetViews>
    <sheetView workbookViewId="0">
      <selection activeCell="G2" sqref="G2"/>
    </sheetView>
  </sheetViews>
  <sheetFormatPr baseColWidth="10" defaultRowHeight="13" x14ac:dyDescent="0.15"/>
  <cols>
    <col min="1" max="1" width="13.1640625" bestFit="1" customWidth="1"/>
    <col min="2" max="2" width="28.1640625" bestFit="1" customWidth="1"/>
    <col min="3" max="3" width="29.1640625" bestFit="1" customWidth="1"/>
  </cols>
  <sheetData>
    <row r="1" spans="1:3" x14ac:dyDescent="0.15">
      <c r="A1" s="3" t="s">
        <v>302</v>
      </c>
      <c r="B1" t="s">
        <v>304</v>
      </c>
      <c r="C1" t="s">
        <v>305</v>
      </c>
    </row>
    <row r="2" spans="1:3" x14ac:dyDescent="0.15">
      <c r="A2" s="4" t="s">
        <v>168</v>
      </c>
      <c r="B2">
        <v>250000</v>
      </c>
      <c r="C2">
        <v>250000</v>
      </c>
    </row>
    <row r="3" spans="1:3" x14ac:dyDescent="0.15">
      <c r="A3" s="4" t="s">
        <v>52</v>
      </c>
      <c r="B3">
        <v>220000</v>
      </c>
      <c r="C3">
        <v>220000</v>
      </c>
    </row>
    <row r="4" spans="1:3" x14ac:dyDescent="0.15">
      <c r="A4" s="4" t="s">
        <v>246</v>
      </c>
      <c r="B4">
        <v>210000</v>
      </c>
      <c r="C4">
        <v>210000</v>
      </c>
    </row>
    <row r="5" spans="1:3" x14ac:dyDescent="0.15">
      <c r="A5" s="4" t="s">
        <v>120</v>
      </c>
      <c r="B5">
        <v>200000</v>
      </c>
      <c r="C5">
        <v>200000</v>
      </c>
    </row>
    <row r="6" spans="1:3" x14ac:dyDescent="0.15">
      <c r="A6" s="4" t="s">
        <v>212</v>
      </c>
      <c r="B6">
        <v>195000</v>
      </c>
      <c r="C6">
        <v>195000</v>
      </c>
    </row>
    <row r="7" spans="1:3" x14ac:dyDescent="0.15">
      <c r="A7" s="4" t="s">
        <v>303</v>
      </c>
      <c r="B7">
        <v>1075000</v>
      </c>
      <c r="C7">
        <v>1075000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0C266-47AF-384C-A915-5FB857E625A4}">
  <dimension ref="A1:B5"/>
  <sheetViews>
    <sheetView workbookViewId="0">
      <selection activeCell="E6" sqref="E6"/>
    </sheetView>
  </sheetViews>
  <sheetFormatPr baseColWidth="10" defaultRowHeight="13" x14ac:dyDescent="0.15"/>
  <cols>
    <col min="1" max="1" width="14.6640625" bestFit="1" customWidth="1"/>
    <col min="2" max="2" width="24.33203125" bestFit="1" customWidth="1"/>
  </cols>
  <sheetData>
    <row r="1" spans="1:2" x14ac:dyDescent="0.15">
      <c r="A1" s="3" t="s">
        <v>302</v>
      </c>
      <c r="B1" t="s">
        <v>306</v>
      </c>
    </row>
    <row r="2" spans="1:2" x14ac:dyDescent="0.15">
      <c r="A2" s="4" t="s">
        <v>41</v>
      </c>
      <c r="B2">
        <v>10</v>
      </c>
    </row>
    <row r="3" spans="1:2" x14ac:dyDescent="0.15">
      <c r="A3" s="4" t="s">
        <v>69</v>
      </c>
      <c r="B3">
        <v>9</v>
      </c>
    </row>
    <row r="4" spans="1:2" x14ac:dyDescent="0.15">
      <c r="A4" s="4" t="s">
        <v>25</v>
      </c>
      <c r="B4">
        <v>10</v>
      </c>
    </row>
    <row r="5" spans="1:2" x14ac:dyDescent="0.15">
      <c r="A5" s="4" t="s">
        <v>303</v>
      </c>
      <c r="B5">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E2A0-CE65-E148-8514-EDCE396FC8F3}">
  <dimension ref="A1:B6"/>
  <sheetViews>
    <sheetView workbookViewId="0">
      <selection activeCell="B4" sqref="B4"/>
    </sheetView>
  </sheetViews>
  <sheetFormatPr baseColWidth="10" defaultRowHeight="13" x14ac:dyDescent="0.15"/>
  <cols>
    <col min="1" max="1" width="13.1640625" bestFit="1" customWidth="1"/>
    <col min="2" max="2" width="14.6640625" bestFit="1" customWidth="1"/>
  </cols>
  <sheetData>
    <row r="1" spans="1:2" x14ac:dyDescent="0.15">
      <c r="A1" s="3" t="s">
        <v>302</v>
      </c>
      <c r="B1" t="s">
        <v>307</v>
      </c>
    </row>
    <row r="2" spans="1:2" x14ac:dyDescent="0.15">
      <c r="A2" s="4" t="s">
        <v>89</v>
      </c>
      <c r="B2">
        <v>5</v>
      </c>
    </row>
    <row r="3" spans="1:2" x14ac:dyDescent="0.15">
      <c r="A3" s="4" t="s">
        <v>77</v>
      </c>
      <c r="B3">
        <v>6</v>
      </c>
    </row>
    <row r="4" spans="1:2" x14ac:dyDescent="0.15">
      <c r="A4" s="4" t="s">
        <v>49</v>
      </c>
      <c r="B4">
        <v>7</v>
      </c>
    </row>
    <row r="5" spans="1:2" x14ac:dyDescent="0.15">
      <c r="A5" s="4" t="s">
        <v>33</v>
      </c>
      <c r="B5">
        <v>11</v>
      </c>
    </row>
    <row r="6" spans="1:2" x14ac:dyDescent="0.15">
      <c r="A6" s="4" t="s">
        <v>303</v>
      </c>
      <c r="B6">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27A6-B8D0-7944-A402-0CAEFD25F77D}">
  <dimension ref="A1:B8"/>
  <sheetViews>
    <sheetView workbookViewId="0">
      <selection activeCell="K17" sqref="K17"/>
    </sheetView>
  </sheetViews>
  <sheetFormatPr baseColWidth="10" defaultRowHeight="13" x14ac:dyDescent="0.15"/>
  <cols>
    <col min="1" max="1" width="13.1640625" bestFit="1" customWidth="1"/>
    <col min="2" max="2" width="28.1640625" bestFit="1" customWidth="1"/>
  </cols>
  <sheetData>
    <row r="1" spans="1:2" x14ac:dyDescent="0.15">
      <c r="A1" s="3" t="s">
        <v>302</v>
      </c>
      <c r="B1" t="s">
        <v>304</v>
      </c>
    </row>
    <row r="2" spans="1:2" x14ac:dyDescent="0.15">
      <c r="A2" s="4" t="s">
        <v>133</v>
      </c>
      <c r="B2">
        <v>335000</v>
      </c>
    </row>
    <row r="3" spans="1:2" x14ac:dyDescent="0.15">
      <c r="A3" s="4" t="s">
        <v>83</v>
      </c>
      <c r="B3">
        <v>460000</v>
      </c>
    </row>
    <row r="4" spans="1:2" x14ac:dyDescent="0.15">
      <c r="A4" s="4" t="s">
        <v>70</v>
      </c>
      <c r="B4">
        <v>690000</v>
      </c>
    </row>
    <row r="5" spans="1:2" x14ac:dyDescent="0.15">
      <c r="A5" s="4" t="s">
        <v>57</v>
      </c>
      <c r="B5">
        <v>1180000</v>
      </c>
    </row>
    <row r="6" spans="1:2" x14ac:dyDescent="0.15">
      <c r="A6" s="4" t="s">
        <v>26</v>
      </c>
      <c r="B6">
        <v>320000</v>
      </c>
    </row>
    <row r="7" spans="1:2" x14ac:dyDescent="0.15">
      <c r="A7" s="4" t="s">
        <v>42</v>
      </c>
      <c r="B7">
        <v>965000</v>
      </c>
    </row>
    <row r="8" spans="1:2" x14ac:dyDescent="0.15">
      <c r="A8" s="4" t="s">
        <v>303</v>
      </c>
      <c r="B8">
        <v>3950000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D2F1-2E9A-5745-ACAF-1B7CC737FD66}">
  <dimension ref="A1:C15"/>
  <sheetViews>
    <sheetView workbookViewId="0">
      <selection activeCell="C8" sqref="C8"/>
    </sheetView>
  </sheetViews>
  <sheetFormatPr baseColWidth="10" defaultRowHeight="13" x14ac:dyDescent="0.15"/>
  <cols>
    <col min="1" max="1" width="25.33203125" bestFit="1" customWidth="1"/>
    <col min="2" max="2" width="26.83203125" bestFit="1" customWidth="1"/>
    <col min="3" max="3" width="28.1640625" bestFit="1" customWidth="1"/>
    <col min="4" max="28" width="15.83203125" bestFit="1" customWidth="1"/>
    <col min="29" max="29" width="10.6640625" bestFit="1" customWidth="1"/>
  </cols>
  <sheetData>
    <row r="1" spans="1:3" x14ac:dyDescent="0.15">
      <c r="A1" s="3" t="s">
        <v>302</v>
      </c>
      <c r="B1" t="s">
        <v>308</v>
      </c>
      <c r="C1" t="s">
        <v>304</v>
      </c>
    </row>
    <row r="2" spans="1:3" x14ac:dyDescent="0.15">
      <c r="A2" s="4" t="s">
        <v>37</v>
      </c>
      <c r="B2">
        <v>2070000</v>
      </c>
      <c r="C2">
        <v>620000</v>
      </c>
    </row>
    <row r="3" spans="1:3" x14ac:dyDescent="0.15">
      <c r="A3" s="4" t="s">
        <v>112</v>
      </c>
      <c r="B3">
        <v>1890000</v>
      </c>
      <c r="C3">
        <v>580000</v>
      </c>
    </row>
    <row r="4" spans="1:3" x14ac:dyDescent="0.15">
      <c r="A4" s="4" t="s">
        <v>80</v>
      </c>
      <c r="B4">
        <v>1860000</v>
      </c>
      <c r="C4">
        <v>460000</v>
      </c>
    </row>
    <row r="5" spans="1:3" x14ac:dyDescent="0.15">
      <c r="A5" s="4" t="s">
        <v>121</v>
      </c>
      <c r="B5">
        <v>1320000</v>
      </c>
      <c r="C5">
        <v>390000</v>
      </c>
    </row>
    <row r="6" spans="1:3" x14ac:dyDescent="0.15">
      <c r="A6" s="4" t="s">
        <v>53</v>
      </c>
      <c r="B6">
        <v>950000</v>
      </c>
      <c r="C6">
        <v>350000</v>
      </c>
    </row>
    <row r="7" spans="1:3" x14ac:dyDescent="0.15">
      <c r="A7" s="4" t="s">
        <v>130</v>
      </c>
      <c r="B7">
        <v>1100000</v>
      </c>
      <c r="C7">
        <v>335000</v>
      </c>
    </row>
    <row r="8" spans="1:3" x14ac:dyDescent="0.15">
      <c r="A8" s="4" t="s">
        <v>21</v>
      </c>
      <c r="B8">
        <v>1030000</v>
      </c>
      <c r="C8">
        <v>320000</v>
      </c>
    </row>
    <row r="9" spans="1:3" x14ac:dyDescent="0.15">
      <c r="A9" s="4" t="s">
        <v>159</v>
      </c>
      <c r="B9">
        <v>800000</v>
      </c>
      <c r="C9">
        <v>250000</v>
      </c>
    </row>
    <row r="10" spans="1:3" x14ac:dyDescent="0.15">
      <c r="A10" s="4" t="s">
        <v>102</v>
      </c>
      <c r="B10">
        <v>760000</v>
      </c>
      <c r="C10">
        <v>225000</v>
      </c>
    </row>
    <row r="11" spans="1:3" x14ac:dyDescent="0.15">
      <c r="A11" s="4" t="s">
        <v>65</v>
      </c>
      <c r="B11">
        <v>610000</v>
      </c>
      <c r="C11">
        <v>195000</v>
      </c>
    </row>
    <row r="12" spans="1:3" x14ac:dyDescent="0.15">
      <c r="A12" s="4" t="s">
        <v>194</v>
      </c>
      <c r="B12">
        <v>420000</v>
      </c>
      <c r="C12">
        <v>120000</v>
      </c>
    </row>
    <row r="13" spans="1:3" x14ac:dyDescent="0.15">
      <c r="A13" s="4" t="s">
        <v>169</v>
      </c>
      <c r="B13">
        <v>320000</v>
      </c>
      <c r="C13">
        <v>105000</v>
      </c>
    </row>
    <row r="14" spans="1:3" x14ac:dyDescent="0.15">
      <c r="A14" s="4" t="s">
        <v>92</v>
      </c>
      <c r="B14">
        <v>1330000</v>
      </c>
    </row>
    <row r="15" spans="1:3" x14ac:dyDescent="0.15">
      <c r="A15" s="4" t="s">
        <v>303</v>
      </c>
      <c r="B15">
        <v>14460000</v>
      </c>
      <c r="C15">
        <v>3950000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Original (2)</vt:lpstr>
      <vt:lpstr>Cleaned Original </vt:lpstr>
      <vt:lpstr>1</vt:lpstr>
      <vt:lpstr>2</vt:lpstr>
      <vt:lpstr>3</vt:lpstr>
      <vt:lpstr>4</vt:lpstr>
      <vt:lpstr>5</vt:lpstr>
      <vt:lpstr>6</vt:lpstr>
      <vt:lpstr>7</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Simbiat Atinuke Bamidele</cp:lastModifiedBy>
  <dcterms:created xsi:type="dcterms:W3CDTF">2025-05-31T13:50:32Z</dcterms:created>
  <dcterms:modified xsi:type="dcterms:W3CDTF">2025-09-08T03:03:44Z</dcterms:modified>
</cp:coreProperties>
</file>