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86178\OneDrive\桌面\区域绿色制造\"/>
    </mc:Choice>
  </mc:AlternateContent>
  <xr:revisionPtr revIDLastSave="0" documentId="13_ncr:1_{24F0B367-D253-4E2E-9EEA-288DEFC492CD}" xr6:coauthVersionLast="47" xr6:coauthVersionMax="47" xr10:uidLastSave="{00000000-0000-0000-0000-000000000000}"/>
  <bookViews>
    <workbookView xWindow="4600" yWindow="1210" windowWidth="10120" windowHeight="69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0" i="1" l="1"/>
  <c r="T114" i="1"/>
  <c r="T110" i="1"/>
  <c r="Q112" i="1"/>
  <c r="P112" i="1"/>
  <c r="R112" i="1"/>
  <c r="S112" i="1"/>
  <c r="O112" i="1"/>
  <c r="G124" i="1"/>
  <c r="H124" i="1"/>
  <c r="I124" i="1"/>
  <c r="J124" i="1"/>
  <c r="K124" i="1"/>
  <c r="L124" i="1"/>
  <c r="F124" i="1"/>
  <c r="L123" i="1"/>
  <c r="L119" i="1"/>
  <c r="L112" i="1"/>
  <c r="L100" i="1"/>
  <c r="G123" i="1"/>
  <c r="H123" i="1"/>
  <c r="I123" i="1"/>
  <c r="J123" i="1"/>
  <c r="K123" i="1"/>
  <c r="F123" i="1"/>
  <c r="G119" i="1"/>
  <c r="H119" i="1"/>
  <c r="I119" i="1"/>
  <c r="J119" i="1"/>
  <c r="K119" i="1"/>
  <c r="F119" i="1"/>
  <c r="G112" i="1"/>
  <c r="H112" i="1"/>
  <c r="I112" i="1"/>
  <c r="J112" i="1"/>
  <c r="K112" i="1"/>
  <c r="F112" i="1"/>
  <c r="G100" i="1"/>
  <c r="H100" i="1"/>
  <c r="I100" i="1"/>
  <c r="J100" i="1"/>
  <c r="K100" i="1"/>
  <c r="F100" i="1"/>
</calcChain>
</file>

<file path=xl/sharedStrings.xml><?xml version="1.0" encoding="utf-8"?>
<sst xmlns="http://schemas.openxmlformats.org/spreadsheetml/2006/main" count="183" uniqueCount="45">
  <si>
    <t>北 京</t>
  </si>
  <si>
    <t>天 津</t>
  </si>
  <si>
    <t>河 北</t>
  </si>
  <si>
    <t>辽 宁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</si>
  <si>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</si>
  <si>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</si>
  <si>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</si>
  <si>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</si>
  <si>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</si>
  <si>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</si>
  <si>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</si>
  <si>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</si>
  <si>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</si>
  <si>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</si>
  <si>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广 西</t>
  </si>
  <si>
    <t>重 庆</t>
  </si>
  <si>
    <t>四 川</t>
  </si>
  <si>
    <t>贵 州</t>
  </si>
  <si>
    <t>陕 西</t>
  </si>
  <si>
    <t>甘 肃</t>
  </si>
  <si>
    <t>新 疆</t>
  </si>
  <si>
    <t>山 西</t>
  </si>
  <si>
    <t>内蒙古</t>
  </si>
  <si>
    <t>吉 林</t>
  </si>
  <si>
    <t>湖 南</t>
  </si>
  <si>
    <t>广 东</t>
  </si>
  <si>
    <t>海 南</t>
  </si>
  <si>
    <t>云 南</t>
  </si>
  <si>
    <t>青 海</t>
  </si>
  <si>
    <t>宁 夏</t>
  </si>
  <si>
    <t>东部</t>
    <phoneticPr fontId="1" type="noConversion"/>
  </si>
  <si>
    <t>东北</t>
    <phoneticPr fontId="1" type="noConversion"/>
  </si>
  <si>
    <t>中部</t>
    <phoneticPr fontId="1" type="noConversion"/>
  </si>
  <si>
    <t>西部</t>
    <phoneticPr fontId="1" type="noConversion"/>
  </si>
  <si>
    <t>2021年</t>
  </si>
  <si>
    <t>2020年</t>
  </si>
  <si>
    <t>2019年</t>
  </si>
  <si>
    <t>索引</t>
  </si>
  <si>
    <t>综合得分指数</t>
  </si>
  <si>
    <t>排序</t>
  </si>
  <si>
    <t>东部</t>
  </si>
  <si>
    <t>西部</t>
  </si>
  <si>
    <t>中部</t>
  </si>
  <si>
    <t>东北</t>
  </si>
  <si>
    <t>全国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</si>
</sst>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Sheet1!$O$104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Sheet1!$N$105:$N$111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Sheet1!$O$105:$O$111</c:f>
              <c:numCache>
                <c:formatCode>General</c:formatCode>
                <c:ptCount val="7"/>
                <c:pt idx="0">
                  <c:v>0.3591908899811414</c:v>
                </c:pt>
                <c:pt idx="1">
                  <c:v>0.35199138761792953</c:v>
                </c:pt>
                <c:pt idx="2">
                  <c:v>0.36021104695284539</c:v>
                </c:pt>
                <c:pt idx="3">
                  <c:v>0.354069219045404</c:v>
                </c:pt>
                <c:pt idx="4">
                  <c:v>0.35498611332266139</c:v>
                </c:pt>
                <c:pt idx="5">
                  <c:v>0.3564864320507814</c:v>
                </c:pt>
                <c:pt idx="6">
                  <c:v>0.36092640615671706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9-4667-AFDA-E44D5B86EF24}"/>
            </c:ext>
          </c:extLst>
        </c:ser>
        <c:ser>
          <c:idx val="1"/>
          <c:order val="1"/>
          <c:tx>
            <c:strRef>
              <c:f>Sheet1!$P$104</c:f>
              <c:strCache>
                <c:ptCount val="1"/>
                <c:pt idx="0">
                  <c:v>东部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Sheet1!$N$105:$N$111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Sheet1!$P$105:$P$111</c:f>
              <c:numCache>
                <c:formatCode>General</c:formatCode>
                <c:ptCount val="7"/>
                <c:pt idx="0">
                  <c:v>0.48248076580955346</c:v>
                </c:pt>
                <c:pt idx="1">
                  <c:v>0.47267228603536504</c:v>
                </c:pt>
                <c:pt idx="2">
                  <c:v>0.48043648044338577</c:v>
                </c:pt>
                <c:pt idx="3">
                  <c:v>0.47257118347038585</c:v>
                </c:pt>
                <c:pt idx="4">
                  <c:v>0.46881687578278086</c:v>
                </c:pt>
                <c:pt idx="5">
                  <c:v>0.46258987250897227</c:v>
                </c:pt>
                <c:pt idx="6">
                  <c:v>0.4507734241061736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9-4667-AFDA-E44D5B86EF24}"/>
            </c:ext>
          </c:extLst>
        </c:ser>
        <c:ser>
          <c:idx val="2"/>
          <c:order val="2"/>
          <c:tx>
            <c:strRef>
              <c:f>Sheet1!$Q$104</c:f>
              <c:strCache>
                <c:ptCount val="1"/>
                <c:pt idx="0">
                  <c:v>西部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Sheet1!$N$105:$N$111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Sheet1!$Q$105:$Q$111</c:f>
              <c:numCache>
                <c:formatCode>General</c:formatCode>
                <c:ptCount val="7"/>
                <c:pt idx="0">
                  <c:v>0.27906644299695221</c:v>
                </c:pt>
                <c:pt idx="1">
                  <c:v>0.2744689559113761</c:v>
                </c:pt>
                <c:pt idx="2">
                  <c:v>0.27711122742479516</c:v>
                </c:pt>
                <c:pt idx="3">
                  <c:v>0.27389846990940758</c:v>
                </c:pt>
                <c:pt idx="4">
                  <c:v>0.27509751192944576</c:v>
                </c:pt>
                <c:pt idx="5">
                  <c:v>0.28487762791160431</c:v>
                </c:pt>
                <c:pt idx="6">
                  <c:v>0.30785417907901491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9-4667-AFDA-E44D5B86EF24}"/>
            </c:ext>
          </c:extLst>
        </c:ser>
        <c:ser>
          <c:idx val="3"/>
          <c:order val="3"/>
          <c:tx>
            <c:strRef>
              <c:f>Sheet1!$R$104</c:f>
              <c:strCache>
                <c:ptCount val="1"/>
                <c:pt idx="0">
                  <c:v>中部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Sheet1!$N$105:$N$111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Sheet1!$R$105:$R$111</c:f>
              <c:numCache>
                <c:formatCode>General</c:formatCode>
                <c:ptCount val="7"/>
                <c:pt idx="0">
                  <c:v>0.32544899992639847</c:v>
                </c:pt>
                <c:pt idx="1">
                  <c:v>0.32231970103113766</c:v>
                </c:pt>
                <c:pt idx="2">
                  <c:v>0.34594728874048047</c:v>
                </c:pt>
                <c:pt idx="3">
                  <c:v>0.34083548491558302</c:v>
                </c:pt>
                <c:pt idx="4">
                  <c:v>0.35427912740692863</c:v>
                </c:pt>
                <c:pt idx="5">
                  <c:v>0.35412340754816879</c:v>
                </c:pt>
                <c:pt idx="6">
                  <c:v>0.34151830090338597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9-4667-AFDA-E44D5B86EF24}"/>
            </c:ext>
          </c:extLst>
        </c:ser>
        <c:ser>
          <c:idx val="4"/>
          <c:order val="4"/>
          <c:tx>
            <c:strRef>
              <c:f>Sheet1!$S$104</c:f>
              <c:strCache>
                <c:ptCount val="1"/>
                <c:pt idx="0">
                  <c:v>东北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Sheet1!$N$105:$N$111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Sheet1!$S$105:$S$111</c:f>
              <c:numCache>
                <c:formatCode>General</c:formatCode>
                <c:ptCount val="7"/>
                <c:pt idx="0">
                  <c:v>0.30949805627128063</c:v>
                </c:pt>
                <c:pt idx="1">
                  <c:v>0.29331401565742299</c:v>
                </c:pt>
                <c:pt idx="2">
                  <c:v>0.29268645667862331</c:v>
                </c:pt>
                <c:pt idx="3">
                  <c:v>0.27948955272042703</c:v>
                </c:pt>
                <c:pt idx="4">
                  <c:v>0.26988908206218704</c:v>
                </c:pt>
                <c:pt idx="5">
                  <c:v>0.27009996137235337</c:v>
                </c:pt>
                <c:pt idx="6">
                  <c:v>0.29485072278343133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9-4667-AFDA-E44D5B86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61424"/>
        <c:axId val="791459760"/>
      </c:lineChart>
      <c:catAx>
        <c:axId val="7914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59760"/>
        <c:crosses val="autoZero"/>
        <c:auto val="1"/>
        <c:lblAlgn val="ctr"/>
        <c:lblOffset val="100"/>
        <c:noMultiLvlLbl val="0"/>
      </c:catAx>
      <c:valAx>
        <c:axId val="791459760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114</xdr:row>
      <xdr:rowOff>168275</xdr:rowOff>
    </xdr:from>
    <xdr:to>
      <xdr:col>19</xdr:col>
      <xdr:colOff>330200</xdr:colOff>
      <xdr:row>130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971004-2844-0620-B173-ABFAB7D77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"/>
  <sheetViews>
    <sheetView tabSelected="1" topLeftCell="N102" zoomScaleNormal="100" workbookViewId="0">
      <selection activeCell="U111" sqref="U111"/>
    </sheetView>
  </sheetViews>
  <sheetFormatPr defaultRowHeight="14" x14ac:dyDescent="0.3"/>
  <sheetData>
    <row r="1" spans="1:9" x14ac:dyDescent="0.3"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s="2" customFormat="1" x14ac:dyDescent="0.3">
      <c r="A2" s="2" t="s">
        <v>30</v>
      </c>
      <c r="B2" s="3" t="s">
        <v>0</v>
      </c>
      <c r="C2" s="5">
        <v>0.44425338983122198</v>
      </c>
      <c r="D2" s="5">
        <v>0.43321061995403098</v>
      </c>
      <c r="E2" s="5">
        <v>0.45450207874059101</v>
      </c>
      <c r="F2" s="5">
        <v>0.43509313804677702</v>
      </c>
      <c r="G2" s="5">
        <v>0.38045950652081201</v>
      </c>
      <c r="H2" s="5">
        <v>0.35628695091979401</v>
      </c>
      <c r="I2" s="6">
        <v>0.39575464005754801</v>
      </c>
    </row>
    <row r="3" spans="1:9" x14ac:dyDescent="0.3">
      <c r="B3" s="1" t="s">
        <v>1</v>
      </c>
      <c r="C3" s="6">
        <v>0.48159367726013202</v>
      </c>
      <c r="D3" s="6">
        <v>0.46720923725670599</v>
      </c>
      <c r="E3" s="6">
        <v>0.41426411486060299</v>
      </c>
      <c r="F3" s="6">
        <v>0.39651186014077699</v>
      </c>
      <c r="G3" s="6">
        <v>0.38914710033227201</v>
      </c>
      <c r="H3" s="6">
        <v>0.39622313141128102</v>
      </c>
      <c r="I3" s="6">
        <v>0.36392041116430002</v>
      </c>
    </row>
    <row r="4" spans="1:9" x14ac:dyDescent="0.3">
      <c r="B4" s="1" t="s">
        <v>2</v>
      </c>
      <c r="C4" s="6">
        <v>0.34870976207604598</v>
      </c>
      <c r="D4" s="6">
        <v>0.33558653737998001</v>
      </c>
      <c r="E4" s="6">
        <v>0.34195123296796798</v>
      </c>
      <c r="F4" s="6">
        <v>0.33921965709266899</v>
      </c>
      <c r="G4" s="6">
        <v>0.336537056805154</v>
      </c>
      <c r="H4" s="6">
        <v>0.335060435391209</v>
      </c>
      <c r="I4" s="6">
        <v>0.31520762934743501</v>
      </c>
    </row>
    <row r="5" spans="1:9" x14ac:dyDescent="0.3">
      <c r="B5" s="1" t="s">
        <v>5</v>
      </c>
      <c r="C5" s="6">
        <v>0.45245806763623098</v>
      </c>
      <c r="D5" s="6">
        <v>0.45929192403970498</v>
      </c>
      <c r="E5" s="6">
        <v>0.46811707718274598</v>
      </c>
      <c r="F5" s="6">
        <v>0.44075453827068001</v>
      </c>
      <c r="G5" s="6">
        <v>0.42831468493199998</v>
      </c>
      <c r="H5" s="6">
        <v>0.39801915160596202</v>
      </c>
      <c r="I5" s="6">
        <v>0.39556914334863802</v>
      </c>
    </row>
    <row r="6" spans="1:9" x14ac:dyDescent="0.3">
      <c r="B6" s="1" t="s">
        <v>6</v>
      </c>
      <c r="C6" s="6">
        <v>0.64932734307080797</v>
      </c>
      <c r="D6" s="6">
        <v>0.63516620166565996</v>
      </c>
      <c r="E6" s="6">
        <v>0.62135778425337695</v>
      </c>
      <c r="F6" s="6">
        <v>0.61618429451934797</v>
      </c>
      <c r="G6" s="6">
        <v>0.67020262571965705</v>
      </c>
      <c r="H6" s="6">
        <v>0.63916858869663395</v>
      </c>
      <c r="I6" s="6">
        <v>0.58498858326690995</v>
      </c>
    </row>
    <row r="7" spans="1:9" x14ac:dyDescent="0.3">
      <c r="B7" s="1" t="s">
        <v>7</v>
      </c>
      <c r="C7" s="6">
        <v>0.59315576812333504</v>
      </c>
      <c r="D7" s="6">
        <v>0.57888970983607602</v>
      </c>
      <c r="E7" s="6">
        <v>0.57916861717398505</v>
      </c>
      <c r="F7" s="6">
        <v>0.58894895146436099</v>
      </c>
      <c r="G7" s="6">
        <v>0.60977020308719099</v>
      </c>
      <c r="H7" s="6">
        <v>0.62357760508664195</v>
      </c>
      <c r="I7" s="6">
        <v>0.574890430861695</v>
      </c>
    </row>
    <row r="8" spans="1:9" x14ac:dyDescent="0.3">
      <c r="B8" s="1" t="s">
        <v>9</v>
      </c>
      <c r="C8" s="6">
        <v>0.37928610034635002</v>
      </c>
      <c r="D8" s="6">
        <v>0.37228013373369201</v>
      </c>
      <c r="E8" s="6">
        <v>0.37075298652995298</v>
      </c>
      <c r="F8" s="6">
        <v>0.37144117391709602</v>
      </c>
      <c r="G8" s="6">
        <v>0.37970545547465501</v>
      </c>
      <c r="H8" s="6">
        <v>0.39314725291590502</v>
      </c>
      <c r="I8" s="6">
        <v>0.39979906493466</v>
      </c>
    </row>
    <row r="9" spans="1:9" x14ac:dyDescent="0.3">
      <c r="B9" s="1" t="s">
        <v>11</v>
      </c>
      <c r="C9" s="6">
        <v>0.52689573381195198</v>
      </c>
      <c r="D9" s="6">
        <v>0.51587224714403901</v>
      </c>
      <c r="E9" s="6">
        <v>0.538429715995277</v>
      </c>
      <c r="F9" s="6">
        <v>0.51465526611564605</v>
      </c>
      <c r="G9" s="6">
        <v>0.47471627578324299</v>
      </c>
      <c r="H9" s="6">
        <v>0.48428313058134398</v>
      </c>
      <c r="I9" s="6">
        <v>0.48391595332730097</v>
      </c>
    </row>
    <row r="10" spans="1:9" x14ac:dyDescent="0.3">
      <c r="B10" s="1" t="s">
        <v>25</v>
      </c>
      <c r="C10" s="6">
        <v>0.67736655122366396</v>
      </c>
      <c r="D10" s="6">
        <v>0.67151944456838097</v>
      </c>
      <c r="E10" s="6">
        <v>0.69995327169622501</v>
      </c>
      <c r="F10" s="6">
        <v>0.710066454194198</v>
      </c>
      <c r="G10" s="6">
        <v>0.76036321084671699</v>
      </c>
      <c r="H10" s="6">
        <v>0.74219208576683604</v>
      </c>
      <c r="I10" s="6">
        <v>0.71052668822201503</v>
      </c>
    </row>
    <row r="11" spans="1:9" x14ac:dyDescent="0.3">
      <c r="B11" s="1" t="s">
        <v>26</v>
      </c>
      <c r="C11" s="6">
        <v>0.27176126471579498</v>
      </c>
      <c r="D11" s="6">
        <v>0.25769680477538098</v>
      </c>
      <c r="E11" s="6">
        <v>0.31586792503313299</v>
      </c>
      <c r="F11" s="6">
        <v>0.31283650094230597</v>
      </c>
      <c r="G11" s="6">
        <v>0.25895263832610699</v>
      </c>
      <c r="H11" s="6">
        <v>0.25794039271411601</v>
      </c>
      <c r="I11" s="6">
        <v>0.28316169653123302</v>
      </c>
    </row>
    <row r="12" spans="1:9" s="2" customFormat="1" x14ac:dyDescent="0.3">
      <c r="A12" s="2" t="s">
        <v>33</v>
      </c>
      <c r="B12" s="3" t="s">
        <v>22</v>
      </c>
      <c r="C12" s="5">
        <v>0.31694171292755802</v>
      </c>
      <c r="D12" s="5">
        <v>0.30017453834139002</v>
      </c>
      <c r="E12" s="5">
        <v>0.35998664324023799</v>
      </c>
      <c r="F12" s="5">
        <v>0.32474330568571902</v>
      </c>
      <c r="G12" s="5">
        <v>0.28169669221710097</v>
      </c>
      <c r="H12" s="5">
        <v>0.26812242091612398</v>
      </c>
      <c r="I12" s="6">
        <v>0.38354987924941503</v>
      </c>
    </row>
    <row r="13" spans="1:9" x14ac:dyDescent="0.3">
      <c r="B13" s="1" t="s">
        <v>14</v>
      </c>
      <c r="C13" s="6">
        <v>0.28110179360467802</v>
      </c>
      <c r="D13" s="6">
        <v>0.273089388395377</v>
      </c>
      <c r="E13" s="6">
        <v>0.25189327683014001</v>
      </c>
      <c r="F13" s="6">
        <v>0.23952795571244301</v>
      </c>
      <c r="G13" s="6">
        <v>0.238643679127897</v>
      </c>
      <c r="H13" s="6">
        <v>0.24726464878596499</v>
      </c>
      <c r="I13" s="6">
        <v>0.25775780863764303</v>
      </c>
    </row>
    <row r="14" spans="1:9" x14ac:dyDescent="0.3">
      <c r="B14" s="1" t="s">
        <v>15</v>
      </c>
      <c r="C14" s="6">
        <v>0.32485639859752602</v>
      </c>
      <c r="D14" s="6">
        <v>0.33896595618907899</v>
      </c>
      <c r="E14" s="6">
        <v>0.34180509246912399</v>
      </c>
      <c r="F14" s="6">
        <v>0.33615037854716001</v>
      </c>
      <c r="G14" s="6">
        <v>0.349668668229766</v>
      </c>
      <c r="H14" s="6">
        <v>0.35834594399678898</v>
      </c>
      <c r="I14" s="6">
        <v>0.35379549985990999</v>
      </c>
    </row>
    <row r="15" spans="1:9" x14ac:dyDescent="0.3">
      <c r="B15" s="1" t="s">
        <v>16</v>
      </c>
      <c r="C15" s="6">
        <v>0.31961948371508297</v>
      </c>
      <c r="D15" s="6">
        <v>0.31906090687960997</v>
      </c>
      <c r="E15" s="6">
        <v>0.32660620849954602</v>
      </c>
      <c r="F15" s="6">
        <v>0.32665318208675198</v>
      </c>
      <c r="G15" s="6">
        <v>0.33818365425403901</v>
      </c>
      <c r="H15" s="6">
        <v>0.365165996242583</v>
      </c>
      <c r="I15" s="6">
        <v>0.35199349288380599</v>
      </c>
    </row>
    <row r="16" spans="1:9" x14ac:dyDescent="0.3">
      <c r="B16" s="1" t="s">
        <v>17</v>
      </c>
      <c r="C16" s="6">
        <v>0.25361999837426302</v>
      </c>
      <c r="D16" s="6">
        <v>0.24935136772112099</v>
      </c>
      <c r="E16" s="6">
        <v>0.24537232899429101</v>
      </c>
      <c r="F16" s="6">
        <v>0.238973279481281</v>
      </c>
      <c r="G16" s="6">
        <v>0.26814338452798098</v>
      </c>
      <c r="H16" s="6">
        <v>0.33258158526723702</v>
      </c>
      <c r="I16" s="6">
        <v>0.30947152818180201</v>
      </c>
    </row>
    <row r="17" spans="1:9" x14ac:dyDescent="0.3">
      <c r="B17" s="1" t="s">
        <v>18</v>
      </c>
      <c r="C17" s="6">
        <v>0.34497577035698002</v>
      </c>
      <c r="D17" s="6">
        <v>0.33987862176470002</v>
      </c>
      <c r="E17" s="6">
        <v>0.33798935925121698</v>
      </c>
      <c r="F17" s="6">
        <v>0.33388710420254097</v>
      </c>
      <c r="G17" s="6">
        <v>0.33943066415494799</v>
      </c>
      <c r="H17" s="6">
        <v>0.35770099904295899</v>
      </c>
      <c r="I17" s="6">
        <v>0.35876783950964303</v>
      </c>
    </row>
    <row r="18" spans="1:9" x14ac:dyDescent="0.3">
      <c r="B18" s="1" t="s">
        <v>19</v>
      </c>
      <c r="C18" s="6">
        <v>0.200545831195545</v>
      </c>
      <c r="D18" s="6">
        <v>0.20666232766116099</v>
      </c>
      <c r="E18" s="6">
        <v>0.23116501228504899</v>
      </c>
      <c r="F18" s="6">
        <v>0.23159454870977</v>
      </c>
      <c r="G18" s="6">
        <v>0.22319124542170601</v>
      </c>
      <c r="H18" s="6">
        <v>0.26346345411400302</v>
      </c>
      <c r="I18" s="6">
        <v>0.27556197590013298</v>
      </c>
    </row>
    <row r="19" spans="1:9" x14ac:dyDescent="0.3">
      <c r="B19" s="1" t="s">
        <v>20</v>
      </c>
      <c r="C19" s="6">
        <v>0.23309906794906099</v>
      </c>
      <c r="D19" s="6">
        <v>0.192748545750136</v>
      </c>
      <c r="E19" s="6">
        <v>0.23036211912479601</v>
      </c>
      <c r="F19" s="6">
        <v>0.24128644769513999</v>
      </c>
      <c r="G19" s="6">
        <v>0.240918402093451</v>
      </c>
      <c r="H19" s="6">
        <v>0.20699849343002999</v>
      </c>
      <c r="I19" s="6">
        <v>0.29969281798191</v>
      </c>
    </row>
    <row r="20" spans="1:9" x14ac:dyDescent="0.3">
      <c r="B20" s="1" t="s">
        <v>27</v>
      </c>
      <c r="C20" s="6">
        <v>0.278279582205746</v>
      </c>
      <c r="D20" s="6">
        <v>0.235459516611876</v>
      </c>
      <c r="E20" s="6">
        <v>0.24047827868792801</v>
      </c>
      <c r="F20" s="6">
        <v>0.246762951029002</v>
      </c>
      <c r="G20" s="6">
        <v>0.27226316586839999</v>
      </c>
      <c r="H20" s="6">
        <v>0.29051992536296201</v>
      </c>
      <c r="I20" s="6">
        <v>0.277257450459929</v>
      </c>
    </row>
    <row r="21" spans="1:9" x14ac:dyDescent="0.3">
      <c r="B21" s="1" t="s">
        <v>28</v>
      </c>
      <c r="C21" s="6">
        <v>0.22646476801433299</v>
      </c>
      <c r="D21" s="6">
        <v>0.24341485751716799</v>
      </c>
      <c r="E21" s="6">
        <v>0.180830441180996</v>
      </c>
      <c r="F21" s="6">
        <v>0.18472348418367701</v>
      </c>
      <c r="G21" s="6">
        <v>0.22097592081987699</v>
      </c>
      <c r="H21" s="6">
        <v>0.16142936459382501</v>
      </c>
      <c r="I21" s="6">
        <v>0.21396456475706599</v>
      </c>
    </row>
    <row r="22" spans="1:9" x14ac:dyDescent="0.3">
      <c r="B22" s="1" t="s">
        <v>29</v>
      </c>
      <c r="C22" s="6">
        <v>0.29022646602570101</v>
      </c>
      <c r="D22" s="6">
        <v>0.32035248819351902</v>
      </c>
      <c r="E22" s="6">
        <v>0.301734741109422</v>
      </c>
      <c r="F22" s="6">
        <v>0.30858053166999799</v>
      </c>
      <c r="G22" s="6">
        <v>0.25295715450873701</v>
      </c>
      <c r="H22" s="6">
        <v>0.28206107527516999</v>
      </c>
      <c r="I22" s="6">
        <v>0.30458311244790698</v>
      </c>
    </row>
    <row r="23" spans="1:9" s="2" customFormat="1" x14ac:dyDescent="0.3">
      <c r="A23" s="2" t="s">
        <v>32</v>
      </c>
      <c r="B23" s="3" t="s">
        <v>24</v>
      </c>
      <c r="C23" s="5">
        <v>0.32813429379040998</v>
      </c>
      <c r="D23" s="5">
        <v>0.32242714406311002</v>
      </c>
      <c r="E23" s="5">
        <v>0.32717864599234697</v>
      </c>
      <c r="F23" s="5">
        <v>0.32533242543271201</v>
      </c>
      <c r="G23" s="5">
        <v>0.35805568345348499</v>
      </c>
      <c r="H23" s="5">
        <v>0.35609601212710401</v>
      </c>
      <c r="I23" s="6">
        <v>0.35953087047638499</v>
      </c>
    </row>
    <row r="24" spans="1:9" x14ac:dyDescent="0.3">
      <c r="B24" s="1" t="s">
        <v>8</v>
      </c>
      <c r="C24" s="6">
        <v>0.34878314207676397</v>
      </c>
      <c r="D24" s="6">
        <v>0.351854050671912</v>
      </c>
      <c r="E24" s="6">
        <v>0.36141231836874999</v>
      </c>
      <c r="F24" s="6">
        <v>0.34196823196117099</v>
      </c>
      <c r="G24" s="6">
        <v>0.37548455194882502</v>
      </c>
      <c r="H24" s="6">
        <v>0.38160185860014401</v>
      </c>
      <c r="I24" s="6">
        <v>0.371665332599104</v>
      </c>
    </row>
    <row r="25" spans="1:9" x14ac:dyDescent="0.3">
      <c r="B25" s="1" t="s">
        <v>10</v>
      </c>
      <c r="C25" s="6">
        <v>0.29845637968344002</v>
      </c>
      <c r="D25" s="6">
        <v>0.29814121896265999</v>
      </c>
      <c r="E25" s="6">
        <v>0.29463368553309799</v>
      </c>
      <c r="F25" s="6">
        <v>0.30356975643386103</v>
      </c>
      <c r="G25" s="6">
        <v>0.33377725196887997</v>
      </c>
      <c r="H25" s="6">
        <v>0.33611483977476703</v>
      </c>
      <c r="I25" s="6">
        <v>0.32397464805702703</v>
      </c>
    </row>
    <row r="26" spans="1:9" x14ac:dyDescent="0.3">
      <c r="B26" s="1" t="s">
        <v>12</v>
      </c>
      <c r="C26" s="6">
        <v>0.37332685794100101</v>
      </c>
      <c r="D26" s="6">
        <v>0.37871935874330498</v>
      </c>
      <c r="E26" s="6">
        <v>0.37931281879002399</v>
      </c>
      <c r="F26" s="6">
        <v>0.370017025492621</v>
      </c>
      <c r="G26" s="6">
        <v>0.37542694539990701</v>
      </c>
      <c r="H26" s="6">
        <v>0.36502409430399302</v>
      </c>
      <c r="I26" s="6">
        <v>0.351695714475244</v>
      </c>
    </row>
    <row r="27" spans="1:9" x14ac:dyDescent="0.3">
      <c r="B27" s="1" t="s">
        <v>13</v>
      </c>
      <c r="C27" s="6">
        <v>0.33925592439382302</v>
      </c>
      <c r="D27" s="6">
        <v>0.35014301010573701</v>
      </c>
      <c r="E27" s="6">
        <v>0.34247677969296703</v>
      </c>
      <c r="F27" s="6">
        <v>0.33337032278839401</v>
      </c>
      <c r="G27" s="6">
        <v>0.35437495758302201</v>
      </c>
      <c r="H27" s="6">
        <v>0.35885833560278202</v>
      </c>
      <c r="I27" s="6">
        <v>0.36313852337233998</v>
      </c>
    </row>
    <row r="28" spans="1:9" x14ac:dyDescent="0.3">
      <c r="B28" s="1" t="s">
        <v>21</v>
      </c>
      <c r="C28" s="6">
        <v>0.26473740167295301</v>
      </c>
      <c r="D28" s="6">
        <v>0.23263342364010201</v>
      </c>
      <c r="E28" s="6">
        <v>0.370669484065697</v>
      </c>
      <c r="F28" s="6">
        <v>0.37075514738473903</v>
      </c>
      <c r="G28" s="6">
        <v>0.328555374087453</v>
      </c>
      <c r="H28" s="6">
        <v>0.32704530488022299</v>
      </c>
      <c r="I28" s="6">
        <v>0.27910471644021601</v>
      </c>
    </row>
    <row r="29" spans="1:9" s="2" customFormat="1" x14ac:dyDescent="0.3">
      <c r="A29" s="2" t="s">
        <v>31</v>
      </c>
      <c r="B29" s="3" t="s">
        <v>3</v>
      </c>
      <c r="C29" s="5">
        <v>0.32150105807067297</v>
      </c>
      <c r="D29" s="5">
        <v>0.295235101302386</v>
      </c>
      <c r="E29" s="5">
        <v>0.30869395800216198</v>
      </c>
      <c r="F29" s="5">
        <v>0.30781611070867698</v>
      </c>
      <c r="G29" s="5">
        <v>0.29446866522135701</v>
      </c>
      <c r="H29" s="5">
        <v>0.31271478934951802</v>
      </c>
      <c r="I29" s="6">
        <v>0.30810308102914902</v>
      </c>
    </row>
    <row r="30" spans="1:9" x14ac:dyDescent="0.3">
      <c r="B30" s="1" t="s">
        <v>4</v>
      </c>
      <c r="C30" s="6">
        <v>0.29907843898119701</v>
      </c>
      <c r="D30" s="6">
        <v>0.27193559222955299</v>
      </c>
      <c r="E30" s="6">
        <v>0.26574889507312599</v>
      </c>
      <c r="F30" s="6">
        <v>0.248367256304075</v>
      </c>
      <c r="G30" s="6">
        <v>0.24224347153266401</v>
      </c>
      <c r="H30" s="6">
        <v>0.240105493209509</v>
      </c>
      <c r="I30" s="6">
        <v>0.29988604156232901</v>
      </c>
    </row>
    <row r="31" spans="1:9" x14ac:dyDescent="0.3">
      <c r="B31" s="1" t="s">
        <v>23</v>
      </c>
      <c r="C31" s="6">
        <v>0.30791467176197201</v>
      </c>
      <c r="D31" s="6">
        <v>0.31277135344033002</v>
      </c>
      <c r="E31" s="6">
        <v>0.30361651696058201</v>
      </c>
      <c r="F31" s="6">
        <v>0.28228529114852902</v>
      </c>
      <c r="G31" s="6">
        <v>0.27295510943253998</v>
      </c>
      <c r="H31" s="6">
        <v>0.25747960155803301</v>
      </c>
      <c r="I31" s="6">
        <v>0.27656304575881602</v>
      </c>
    </row>
    <row r="41" spans="4:12" ht="14.5" thickBot="1" x14ac:dyDescent="0.35">
      <c r="D41" s="8" t="s">
        <v>34</v>
      </c>
      <c r="E41" s="8"/>
      <c r="F41" s="8"/>
      <c r="G41" s="8" t="s">
        <v>35</v>
      </c>
      <c r="H41" s="8"/>
      <c r="I41" s="8"/>
      <c r="J41" s="8" t="s">
        <v>36</v>
      </c>
      <c r="K41" s="8"/>
      <c r="L41" s="8"/>
    </row>
    <row r="42" spans="4:12" ht="14.5" thickBot="1" x14ac:dyDescent="0.35">
      <c r="D42" s="4" t="s">
        <v>37</v>
      </c>
      <c r="E42" s="4" t="s">
        <v>38</v>
      </c>
      <c r="F42" s="4" t="s">
        <v>39</v>
      </c>
      <c r="G42" s="4" t="s">
        <v>37</v>
      </c>
      <c r="H42" s="4" t="s">
        <v>38</v>
      </c>
      <c r="I42" s="4" t="s">
        <v>39</v>
      </c>
      <c r="J42" s="4" t="s">
        <v>37</v>
      </c>
      <c r="K42" s="4" t="s">
        <v>38</v>
      </c>
      <c r="L42" s="4" t="s">
        <v>39</v>
      </c>
    </row>
    <row r="43" spans="4:12" ht="14.5" thickBot="1" x14ac:dyDescent="0.35">
      <c r="D43" s="4" t="s">
        <v>0</v>
      </c>
      <c r="E43" s="4">
        <v>0.39579999999999999</v>
      </c>
      <c r="F43" s="4">
        <v>6</v>
      </c>
      <c r="G43" s="4" t="s">
        <v>0</v>
      </c>
      <c r="H43" s="4">
        <v>0.35630000000000001</v>
      </c>
      <c r="I43" s="4">
        <v>14</v>
      </c>
      <c r="J43" s="4" t="s">
        <v>0</v>
      </c>
      <c r="K43" s="4">
        <v>0.3805</v>
      </c>
      <c r="L43" s="4">
        <v>7</v>
      </c>
    </row>
    <row r="44" spans="4:12" ht="14.5" thickBot="1" x14ac:dyDescent="0.35">
      <c r="D44" s="4" t="s">
        <v>1</v>
      </c>
      <c r="E44" s="4">
        <v>0.3639</v>
      </c>
      <c r="F44" s="4">
        <v>10</v>
      </c>
      <c r="G44" s="4" t="s">
        <v>1</v>
      </c>
      <c r="H44" s="4">
        <v>0.3962</v>
      </c>
      <c r="I44" s="4">
        <v>6</v>
      </c>
      <c r="J44" s="4" t="s">
        <v>1</v>
      </c>
      <c r="K44" s="4">
        <v>0.3891</v>
      </c>
      <c r="L44" s="4">
        <v>6</v>
      </c>
    </row>
    <row r="45" spans="4:12" ht="14.5" thickBot="1" x14ac:dyDescent="0.35">
      <c r="D45" s="4" t="s">
        <v>2</v>
      </c>
      <c r="E45" s="4">
        <v>0.31519999999999998</v>
      </c>
      <c r="F45" s="4">
        <v>18</v>
      </c>
      <c r="G45" s="4" t="s">
        <v>2</v>
      </c>
      <c r="H45" s="4">
        <v>0.33510000000000001</v>
      </c>
      <c r="I45" s="4">
        <v>17</v>
      </c>
      <c r="J45" s="4" t="s">
        <v>2</v>
      </c>
      <c r="K45" s="4">
        <v>0.33650000000000002</v>
      </c>
      <c r="L45" s="4">
        <v>16</v>
      </c>
    </row>
    <row r="46" spans="4:12" ht="14.5" thickBot="1" x14ac:dyDescent="0.35">
      <c r="D46" s="4" t="s">
        <v>3</v>
      </c>
      <c r="E46" s="4">
        <v>0.30809999999999998</v>
      </c>
      <c r="F46" s="4">
        <v>20</v>
      </c>
      <c r="G46" s="4" t="s">
        <v>3</v>
      </c>
      <c r="H46" s="4">
        <v>0.31269999999999998</v>
      </c>
      <c r="I46" s="4">
        <v>20</v>
      </c>
      <c r="J46" s="4" t="s">
        <v>3</v>
      </c>
      <c r="K46" s="4">
        <v>0.29449999999999998</v>
      </c>
      <c r="L46" s="4">
        <v>19</v>
      </c>
    </row>
    <row r="47" spans="4:12" ht="14.5" thickBot="1" x14ac:dyDescent="0.35">
      <c r="D47" s="4" t="s">
        <v>4</v>
      </c>
      <c r="E47" s="4">
        <v>0.2999</v>
      </c>
      <c r="F47" s="4">
        <v>22</v>
      </c>
      <c r="G47" s="4" t="s">
        <v>4</v>
      </c>
      <c r="H47" s="4">
        <v>0.24010000000000001</v>
      </c>
      <c r="I47" s="4">
        <v>28</v>
      </c>
      <c r="J47" s="4" t="s">
        <v>4</v>
      </c>
      <c r="K47" s="4">
        <v>0.2422</v>
      </c>
      <c r="L47" s="4">
        <v>26</v>
      </c>
    </row>
    <row r="48" spans="4:12" ht="14.5" thickBot="1" x14ac:dyDescent="0.35">
      <c r="D48" s="4" t="s">
        <v>5</v>
      </c>
      <c r="E48" s="4">
        <v>0.39560000000000001</v>
      </c>
      <c r="F48" s="4">
        <v>7</v>
      </c>
      <c r="G48" s="4" t="s">
        <v>5</v>
      </c>
      <c r="H48" s="4">
        <v>0.39800000000000002</v>
      </c>
      <c r="I48" s="4">
        <v>5</v>
      </c>
      <c r="J48" s="4" t="s">
        <v>5</v>
      </c>
      <c r="K48" s="4">
        <v>0.42830000000000001</v>
      </c>
      <c r="L48" s="4">
        <v>5</v>
      </c>
    </row>
    <row r="49" spans="4:12" ht="14.5" thickBot="1" x14ac:dyDescent="0.35">
      <c r="D49" s="4" t="s">
        <v>6</v>
      </c>
      <c r="E49" s="4">
        <v>0.58499999999999996</v>
      </c>
      <c r="F49" s="4">
        <v>2</v>
      </c>
      <c r="G49" s="4" t="s">
        <v>6</v>
      </c>
      <c r="H49" s="4">
        <v>0.63919999999999999</v>
      </c>
      <c r="I49" s="4">
        <v>2</v>
      </c>
      <c r="J49" s="4" t="s">
        <v>6</v>
      </c>
      <c r="K49" s="4">
        <v>0.67020000000000002</v>
      </c>
      <c r="L49" s="4">
        <v>2</v>
      </c>
    </row>
    <row r="50" spans="4:12" ht="14.5" thickBot="1" x14ac:dyDescent="0.35">
      <c r="D50" s="4" t="s">
        <v>7</v>
      </c>
      <c r="E50" s="4">
        <v>0.57489999999999997</v>
      </c>
      <c r="F50" s="4">
        <v>3</v>
      </c>
      <c r="G50" s="4" t="s">
        <v>7</v>
      </c>
      <c r="H50" s="4">
        <v>0.62360000000000004</v>
      </c>
      <c r="I50" s="4">
        <v>3</v>
      </c>
      <c r="J50" s="4" t="s">
        <v>7</v>
      </c>
      <c r="K50" s="4">
        <v>0.60980000000000001</v>
      </c>
      <c r="L50" s="4">
        <v>3</v>
      </c>
    </row>
    <row r="51" spans="4:12" ht="14.5" thickBot="1" x14ac:dyDescent="0.35">
      <c r="D51" s="4" t="s">
        <v>8</v>
      </c>
      <c r="E51" s="4">
        <v>0.37169999999999997</v>
      </c>
      <c r="F51" s="4">
        <v>9</v>
      </c>
      <c r="G51" s="4" t="s">
        <v>8</v>
      </c>
      <c r="H51" s="4">
        <v>0.38159999999999999</v>
      </c>
      <c r="I51" s="4">
        <v>8</v>
      </c>
      <c r="J51" s="4" t="s">
        <v>8</v>
      </c>
      <c r="K51" s="4">
        <v>0.3755</v>
      </c>
      <c r="L51" s="4">
        <v>9</v>
      </c>
    </row>
    <row r="52" spans="4:12" ht="14.5" thickBot="1" x14ac:dyDescent="0.35">
      <c r="D52" s="4" t="s">
        <v>9</v>
      </c>
      <c r="E52" s="4">
        <v>0.39979999999999999</v>
      </c>
      <c r="F52" s="4">
        <v>5</v>
      </c>
      <c r="G52" s="4" t="s">
        <v>9</v>
      </c>
      <c r="H52" s="4">
        <v>0.3931</v>
      </c>
      <c r="I52" s="4">
        <v>7</v>
      </c>
      <c r="J52" s="4" t="s">
        <v>9</v>
      </c>
      <c r="K52" s="4">
        <v>0.37969999999999998</v>
      </c>
      <c r="L52" s="4">
        <v>8</v>
      </c>
    </row>
    <row r="53" spans="4:12" ht="14.5" thickBot="1" x14ac:dyDescent="0.35">
      <c r="D53" s="4" t="s">
        <v>10</v>
      </c>
      <c r="E53" s="4">
        <v>0.32400000000000001</v>
      </c>
      <c r="F53" s="4">
        <v>17</v>
      </c>
      <c r="G53" s="4" t="s">
        <v>10</v>
      </c>
      <c r="H53" s="4">
        <v>0.33610000000000001</v>
      </c>
      <c r="I53" s="4">
        <v>16</v>
      </c>
      <c r="J53" s="4" t="s">
        <v>10</v>
      </c>
      <c r="K53" s="4">
        <v>0.33379999999999999</v>
      </c>
      <c r="L53" s="4">
        <v>17</v>
      </c>
    </row>
    <row r="54" spans="4:12" ht="14.5" thickBot="1" x14ac:dyDescent="0.35">
      <c r="D54" s="4" t="s">
        <v>11</v>
      </c>
      <c r="E54" s="4">
        <v>0.4839</v>
      </c>
      <c r="F54" s="4">
        <v>4</v>
      </c>
      <c r="G54" s="4" t="s">
        <v>11</v>
      </c>
      <c r="H54" s="4">
        <v>0.48430000000000001</v>
      </c>
      <c r="I54" s="4">
        <v>4</v>
      </c>
      <c r="J54" s="4" t="s">
        <v>11</v>
      </c>
      <c r="K54" s="4">
        <v>0.47470000000000001</v>
      </c>
      <c r="L54" s="4">
        <v>4</v>
      </c>
    </row>
    <row r="55" spans="4:12" ht="14.5" thickBot="1" x14ac:dyDescent="0.35">
      <c r="D55" s="4" t="s">
        <v>12</v>
      </c>
      <c r="E55" s="4">
        <v>0.35170000000000001</v>
      </c>
      <c r="F55" s="4">
        <v>16</v>
      </c>
      <c r="G55" s="4" t="s">
        <v>12</v>
      </c>
      <c r="H55" s="4">
        <v>0.36499999999999999</v>
      </c>
      <c r="I55" s="4">
        <v>10</v>
      </c>
      <c r="J55" s="4" t="s">
        <v>12</v>
      </c>
      <c r="K55" s="4">
        <v>0.37540000000000001</v>
      </c>
      <c r="L55" s="4">
        <v>10</v>
      </c>
    </row>
    <row r="56" spans="4:12" ht="14.5" thickBot="1" x14ac:dyDescent="0.35">
      <c r="D56" s="4" t="s">
        <v>13</v>
      </c>
      <c r="E56" s="4">
        <v>0.36309999999999998</v>
      </c>
      <c r="F56" s="4">
        <v>11</v>
      </c>
      <c r="G56" s="4" t="s">
        <v>13</v>
      </c>
      <c r="H56" s="4">
        <v>0.3589</v>
      </c>
      <c r="I56" s="4">
        <v>11</v>
      </c>
      <c r="J56" s="4" t="s">
        <v>13</v>
      </c>
      <c r="K56" s="4">
        <v>0.35439999999999999</v>
      </c>
      <c r="L56" s="4">
        <v>12</v>
      </c>
    </row>
    <row r="57" spans="4:12" ht="14.5" thickBot="1" x14ac:dyDescent="0.35">
      <c r="D57" s="4" t="s">
        <v>14</v>
      </c>
      <c r="E57" s="4">
        <v>0.25779999999999997</v>
      </c>
      <c r="F57" s="4">
        <v>29</v>
      </c>
      <c r="G57" s="4" t="s">
        <v>14</v>
      </c>
      <c r="H57" s="4">
        <v>0.24729999999999999</v>
      </c>
      <c r="I57" s="4">
        <v>27</v>
      </c>
      <c r="J57" s="4" t="s">
        <v>14</v>
      </c>
      <c r="K57" s="4">
        <v>0.23860000000000001</v>
      </c>
      <c r="L57" s="4">
        <v>28</v>
      </c>
    </row>
    <row r="58" spans="4:12" ht="14.5" thickBot="1" x14ac:dyDescent="0.35">
      <c r="D58" s="4" t="s">
        <v>15</v>
      </c>
      <c r="E58" s="4">
        <v>0.3538</v>
      </c>
      <c r="F58" s="4">
        <v>14</v>
      </c>
      <c r="G58" s="4" t="s">
        <v>15</v>
      </c>
      <c r="H58" s="4">
        <v>0.35830000000000001</v>
      </c>
      <c r="I58" s="4">
        <v>12</v>
      </c>
      <c r="J58" s="4" t="s">
        <v>15</v>
      </c>
      <c r="K58" s="4">
        <v>0.34970000000000001</v>
      </c>
      <c r="L58" s="4">
        <v>13</v>
      </c>
    </row>
    <row r="59" spans="4:12" ht="14.5" thickBot="1" x14ac:dyDescent="0.35">
      <c r="D59" s="4" t="s">
        <v>16</v>
      </c>
      <c r="E59" s="4">
        <v>0.35199999999999998</v>
      </c>
      <c r="F59" s="4">
        <v>15</v>
      </c>
      <c r="G59" s="4" t="s">
        <v>16</v>
      </c>
      <c r="H59" s="4">
        <v>0.36520000000000002</v>
      </c>
      <c r="I59" s="4">
        <v>9</v>
      </c>
      <c r="J59" s="4" t="s">
        <v>16</v>
      </c>
      <c r="K59" s="4">
        <v>0.3382</v>
      </c>
      <c r="L59" s="4">
        <v>15</v>
      </c>
    </row>
    <row r="60" spans="4:12" ht="14.5" thickBot="1" x14ac:dyDescent="0.35">
      <c r="D60" s="4" t="s">
        <v>17</v>
      </c>
      <c r="E60" s="4">
        <v>0.3095</v>
      </c>
      <c r="F60" s="4">
        <v>19</v>
      </c>
      <c r="G60" s="4" t="s">
        <v>17</v>
      </c>
      <c r="H60" s="4">
        <v>0.33260000000000001</v>
      </c>
      <c r="I60" s="4">
        <v>18</v>
      </c>
      <c r="J60" s="4" t="s">
        <v>17</v>
      </c>
      <c r="K60" s="4">
        <v>0.2681</v>
      </c>
      <c r="L60" s="4">
        <v>23</v>
      </c>
    </row>
    <row r="61" spans="4:12" ht="14.5" thickBot="1" x14ac:dyDescent="0.35">
      <c r="D61" s="4" t="s">
        <v>18</v>
      </c>
      <c r="E61" s="4">
        <v>0.35880000000000001</v>
      </c>
      <c r="F61" s="4">
        <v>13</v>
      </c>
      <c r="G61" s="4" t="s">
        <v>18</v>
      </c>
      <c r="H61" s="4">
        <v>0.35770000000000002</v>
      </c>
      <c r="I61" s="4">
        <v>13</v>
      </c>
      <c r="J61" s="4" t="s">
        <v>18</v>
      </c>
      <c r="K61" s="4">
        <v>0.33939999999999998</v>
      </c>
      <c r="L61" s="4">
        <v>14</v>
      </c>
    </row>
    <row r="62" spans="4:12" ht="14.5" thickBot="1" x14ac:dyDescent="0.35">
      <c r="D62" s="4" t="s">
        <v>19</v>
      </c>
      <c r="E62" s="4">
        <v>0.27560000000000001</v>
      </c>
      <c r="F62" s="4">
        <v>28</v>
      </c>
      <c r="G62" s="4" t="s">
        <v>19</v>
      </c>
      <c r="H62" s="4">
        <v>0.26350000000000001</v>
      </c>
      <c r="I62" s="4">
        <v>24</v>
      </c>
      <c r="J62" s="4" t="s">
        <v>19</v>
      </c>
      <c r="K62" s="4">
        <v>0.22320000000000001</v>
      </c>
      <c r="L62" s="4">
        <v>29</v>
      </c>
    </row>
    <row r="63" spans="4:12" ht="14.5" thickBot="1" x14ac:dyDescent="0.35">
      <c r="D63" s="4" t="s">
        <v>20</v>
      </c>
      <c r="E63" s="4">
        <v>0.29970000000000002</v>
      </c>
      <c r="F63" s="4">
        <v>23</v>
      </c>
      <c r="G63" s="4" t="s">
        <v>20</v>
      </c>
      <c r="H63" s="4">
        <v>0.20699999999999999</v>
      </c>
      <c r="I63" s="4">
        <v>29</v>
      </c>
      <c r="J63" s="4" t="s">
        <v>20</v>
      </c>
      <c r="K63" s="4">
        <v>0.2409</v>
      </c>
      <c r="L63" s="4">
        <v>27</v>
      </c>
    </row>
    <row r="64" spans="4:12" ht="14.5" thickBot="1" x14ac:dyDescent="0.35">
      <c r="D64" s="4" t="s">
        <v>21</v>
      </c>
      <c r="E64" s="4">
        <v>0.27910000000000001</v>
      </c>
      <c r="F64" s="4">
        <v>25</v>
      </c>
      <c r="G64" s="4" t="s">
        <v>21</v>
      </c>
      <c r="H64" s="4">
        <v>0.32700000000000001</v>
      </c>
      <c r="I64" s="4">
        <v>19</v>
      </c>
      <c r="J64" s="4" t="s">
        <v>21</v>
      </c>
      <c r="K64" s="4">
        <v>0.3286</v>
      </c>
      <c r="L64" s="4">
        <v>18</v>
      </c>
    </row>
    <row r="65" spans="4:12" ht="14.5" thickBot="1" x14ac:dyDescent="0.35">
      <c r="D65" s="4" t="s">
        <v>22</v>
      </c>
      <c r="E65" s="4">
        <v>0.38350000000000001</v>
      </c>
      <c r="F65" s="4">
        <v>8</v>
      </c>
      <c r="G65" s="4" t="s">
        <v>22</v>
      </c>
      <c r="H65" s="4">
        <v>0.2681</v>
      </c>
      <c r="I65" s="4">
        <v>23</v>
      </c>
      <c r="J65" s="4" t="s">
        <v>22</v>
      </c>
      <c r="K65" s="4">
        <v>0.28170000000000001</v>
      </c>
      <c r="L65" s="4">
        <v>20</v>
      </c>
    </row>
    <row r="66" spans="4:12" ht="14.5" thickBot="1" x14ac:dyDescent="0.35">
      <c r="D66" s="4" t="s">
        <v>23</v>
      </c>
      <c r="E66" s="4">
        <v>0.27660000000000001</v>
      </c>
      <c r="F66" s="4">
        <v>27</v>
      </c>
      <c r="G66" s="4" t="s">
        <v>23</v>
      </c>
      <c r="H66" s="4">
        <v>0.25750000000000001</v>
      </c>
      <c r="I66" s="4">
        <v>26</v>
      </c>
      <c r="J66" s="4" t="s">
        <v>23</v>
      </c>
      <c r="K66" s="4">
        <v>0.27300000000000002</v>
      </c>
      <c r="L66" s="4">
        <v>21</v>
      </c>
    </row>
    <row r="67" spans="4:12" ht="14.5" thickBot="1" x14ac:dyDescent="0.35">
      <c r="D67" s="4" t="s">
        <v>24</v>
      </c>
      <c r="E67" s="4">
        <v>0.35949999999999999</v>
      </c>
      <c r="F67" s="4">
        <v>12</v>
      </c>
      <c r="G67" s="4" t="s">
        <v>24</v>
      </c>
      <c r="H67" s="4">
        <v>0.35610000000000003</v>
      </c>
      <c r="I67" s="4">
        <v>15</v>
      </c>
      <c r="J67" s="4" t="s">
        <v>24</v>
      </c>
      <c r="K67" s="4">
        <v>0.35809999999999997</v>
      </c>
      <c r="L67" s="4">
        <v>11</v>
      </c>
    </row>
    <row r="68" spans="4:12" ht="14.5" thickBot="1" x14ac:dyDescent="0.35">
      <c r="D68" s="4" t="s">
        <v>25</v>
      </c>
      <c r="E68" s="4">
        <v>0.71050000000000002</v>
      </c>
      <c r="F68" s="4">
        <v>1</v>
      </c>
      <c r="G68" s="4" t="s">
        <v>25</v>
      </c>
      <c r="H68" s="4">
        <v>0.74219999999999997</v>
      </c>
      <c r="I68" s="4">
        <v>1</v>
      </c>
      <c r="J68" s="4" t="s">
        <v>25</v>
      </c>
      <c r="K68" s="4">
        <v>0.76039999999999996</v>
      </c>
      <c r="L68" s="4">
        <v>1</v>
      </c>
    </row>
    <row r="69" spans="4:12" ht="14.5" thickBot="1" x14ac:dyDescent="0.35">
      <c r="D69" s="4" t="s">
        <v>26</v>
      </c>
      <c r="E69" s="4">
        <v>0.28320000000000001</v>
      </c>
      <c r="F69" s="4">
        <v>24</v>
      </c>
      <c r="G69" s="4" t="s">
        <v>26</v>
      </c>
      <c r="H69" s="4">
        <v>0.25790000000000002</v>
      </c>
      <c r="I69" s="4">
        <v>25</v>
      </c>
      <c r="J69" s="4" t="s">
        <v>26</v>
      </c>
      <c r="K69" s="4">
        <v>0.25900000000000001</v>
      </c>
      <c r="L69" s="4">
        <v>24</v>
      </c>
    </row>
    <row r="70" spans="4:12" ht="14.5" thickBot="1" x14ac:dyDescent="0.35">
      <c r="D70" s="4" t="s">
        <v>27</v>
      </c>
      <c r="E70" s="4">
        <v>0.27729999999999999</v>
      </c>
      <c r="F70" s="4">
        <v>26</v>
      </c>
      <c r="G70" s="4" t="s">
        <v>27</v>
      </c>
      <c r="H70" s="4">
        <v>0.29049999999999998</v>
      </c>
      <c r="I70" s="4">
        <v>21</v>
      </c>
      <c r="J70" s="4" t="s">
        <v>27</v>
      </c>
      <c r="K70" s="4">
        <v>0.27229999999999999</v>
      </c>
      <c r="L70" s="4">
        <v>22</v>
      </c>
    </row>
    <row r="71" spans="4:12" ht="14.5" thickBot="1" x14ac:dyDescent="0.35">
      <c r="D71" s="4" t="s">
        <v>28</v>
      </c>
      <c r="E71" s="4">
        <v>0.214</v>
      </c>
      <c r="F71" s="4">
        <v>30</v>
      </c>
      <c r="G71" s="4" t="s">
        <v>28</v>
      </c>
      <c r="H71" s="4">
        <v>0.16139999999999999</v>
      </c>
      <c r="I71" s="4">
        <v>30</v>
      </c>
      <c r="J71" s="4" t="s">
        <v>28</v>
      </c>
      <c r="K71" s="4">
        <v>0.221</v>
      </c>
      <c r="L71" s="4">
        <v>30</v>
      </c>
    </row>
    <row r="72" spans="4:12" ht="14.5" thickBot="1" x14ac:dyDescent="0.35">
      <c r="D72" s="4" t="s">
        <v>29</v>
      </c>
      <c r="E72" s="4">
        <v>0.30459999999999998</v>
      </c>
      <c r="F72" s="4">
        <v>21</v>
      </c>
      <c r="G72" s="4" t="s">
        <v>29</v>
      </c>
      <c r="H72" s="4">
        <v>0.28210000000000002</v>
      </c>
      <c r="I72" s="4">
        <v>22</v>
      </c>
      <c r="J72" s="4" t="s">
        <v>29</v>
      </c>
      <c r="K72" s="4">
        <v>0.253</v>
      </c>
      <c r="L72" s="4">
        <v>25</v>
      </c>
    </row>
    <row r="89" spans="4:12" x14ac:dyDescent="0.3">
      <c r="F89">
        <v>2015</v>
      </c>
      <c r="G89">
        <v>2016</v>
      </c>
      <c r="H89">
        <v>2017</v>
      </c>
      <c r="I89">
        <v>2018</v>
      </c>
      <c r="J89">
        <v>2019</v>
      </c>
      <c r="K89">
        <v>2020</v>
      </c>
      <c r="L89">
        <v>2021</v>
      </c>
    </row>
    <row r="90" spans="4:12" x14ac:dyDescent="0.3">
      <c r="D90" s="2" t="s">
        <v>30</v>
      </c>
      <c r="E90" s="3" t="s">
        <v>0</v>
      </c>
      <c r="F90" s="5">
        <v>0.44425338983122198</v>
      </c>
      <c r="G90" s="5">
        <v>0.43321061995403098</v>
      </c>
      <c r="H90" s="5">
        <v>0.45450207874059101</v>
      </c>
      <c r="I90" s="5">
        <v>0.43509313804677702</v>
      </c>
      <c r="J90" s="5">
        <v>0.38045950652081201</v>
      </c>
      <c r="K90" s="5">
        <v>0.35628695091979401</v>
      </c>
      <c r="L90" s="6">
        <v>0.39575464005754801</v>
      </c>
    </row>
    <row r="91" spans="4:12" x14ac:dyDescent="0.3">
      <c r="E91" s="1" t="s">
        <v>1</v>
      </c>
      <c r="F91" s="6">
        <v>0.48159367726013202</v>
      </c>
      <c r="G91" s="6">
        <v>0.46720923725670599</v>
      </c>
      <c r="H91" s="6">
        <v>0.41426411486060299</v>
      </c>
      <c r="I91" s="6">
        <v>0.39651186014077699</v>
      </c>
      <c r="J91" s="6">
        <v>0.38914710033227201</v>
      </c>
      <c r="K91" s="6">
        <v>0.39622313141128102</v>
      </c>
      <c r="L91" s="6">
        <v>0.36392041116430002</v>
      </c>
    </row>
    <row r="92" spans="4:12" x14ac:dyDescent="0.3">
      <c r="E92" s="1" t="s">
        <v>2</v>
      </c>
      <c r="F92" s="6">
        <v>0.34870976207604598</v>
      </c>
      <c r="G92" s="6">
        <v>0.33558653737998001</v>
      </c>
      <c r="H92" s="6">
        <v>0.34195123296796798</v>
      </c>
      <c r="I92" s="6">
        <v>0.33921965709266899</v>
      </c>
      <c r="J92" s="6">
        <v>0.336537056805154</v>
      </c>
      <c r="K92" s="6">
        <v>0.335060435391209</v>
      </c>
      <c r="L92" s="6">
        <v>0.31520762934743501</v>
      </c>
    </row>
    <row r="93" spans="4:12" x14ac:dyDescent="0.3">
      <c r="E93" s="1" t="s">
        <v>5</v>
      </c>
      <c r="F93" s="6">
        <v>0.45245806763623098</v>
      </c>
      <c r="G93" s="6">
        <v>0.45929192403970498</v>
      </c>
      <c r="H93" s="6">
        <v>0.46811707718274598</v>
      </c>
      <c r="I93" s="6">
        <v>0.44075453827068001</v>
      </c>
      <c r="J93" s="6">
        <v>0.42831468493199998</v>
      </c>
      <c r="K93" s="6">
        <v>0.39801915160596202</v>
      </c>
      <c r="L93" s="6">
        <v>0.39556914334863802</v>
      </c>
    </row>
    <row r="94" spans="4:12" x14ac:dyDescent="0.3">
      <c r="E94" s="1" t="s">
        <v>6</v>
      </c>
      <c r="F94" s="6">
        <v>0.64932734307080797</v>
      </c>
      <c r="G94" s="6">
        <v>0.63516620166565996</v>
      </c>
      <c r="H94" s="6">
        <v>0.62135778425337695</v>
      </c>
      <c r="I94" s="6">
        <v>0.61618429451934797</v>
      </c>
      <c r="J94" s="6">
        <v>0.67020262571965705</v>
      </c>
      <c r="K94" s="6">
        <v>0.63916858869663395</v>
      </c>
      <c r="L94" s="6">
        <v>0.58498858326690995</v>
      </c>
    </row>
    <row r="95" spans="4:12" x14ac:dyDescent="0.3">
      <c r="E95" s="1" t="s">
        <v>7</v>
      </c>
      <c r="F95" s="6">
        <v>0.59315576812333504</v>
      </c>
      <c r="G95" s="6">
        <v>0.57888970983607602</v>
      </c>
      <c r="H95" s="6">
        <v>0.57916861717398505</v>
      </c>
      <c r="I95" s="6">
        <v>0.58894895146436099</v>
      </c>
      <c r="J95" s="6">
        <v>0.60977020308719099</v>
      </c>
      <c r="K95" s="6">
        <v>0.62357760508664195</v>
      </c>
      <c r="L95" s="6">
        <v>0.574890430861695</v>
      </c>
    </row>
    <row r="96" spans="4:12" x14ac:dyDescent="0.3">
      <c r="E96" s="1" t="s">
        <v>9</v>
      </c>
      <c r="F96" s="6">
        <v>0.37928610034635002</v>
      </c>
      <c r="G96" s="6">
        <v>0.37228013373369201</v>
      </c>
      <c r="H96" s="6">
        <v>0.37075298652995298</v>
      </c>
      <c r="I96" s="6">
        <v>0.37144117391709602</v>
      </c>
      <c r="J96" s="6">
        <v>0.37970545547465501</v>
      </c>
      <c r="K96" s="6">
        <v>0.39314725291590502</v>
      </c>
      <c r="L96" s="6">
        <v>0.39979906493466</v>
      </c>
    </row>
    <row r="97" spans="4:22" x14ac:dyDescent="0.3">
      <c r="E97" s="1" t="s">
        <v>11</v>
      </c>
      <c r="F97" s="6">
        <v>0.52689573381195198</v>
      </c>
      <c r="G97" s="6">
        <v>0.51587224714403901</v>
      </c>
      <c r="H97" s="6">
        <v>0.538429715995277</v>
      </c>
      <c r="I97" s="6">
        <v>0.51465526611564605</v>
      </c>
      <c r="J97" s="6">
        <v>0.47471627578324299</v>
      </c>
      <c r="K97" s="6">
        <v>0.48428313058134398</v>
      </c>
      <c r="L97" s="6">
        <v>0.48391595332730097</v>
      </c>
      <c r="P97">
        <v>2015</v>
      </c>
      <c r="Q97">
        <v>2016</v>
      </c>
      <c r="R97">
        <v>2017</v>
      </c>
      <c r="S97">
        <v>2018</v>
      </c>
      <c r="T97">
        <v>2019</v>
      </c>
      <c r="U97">
        <v>2020</v>
      </c>
      <c r="V97">
        <v>2021</v>
      </c>
    </row>
    <row r="98" spans="4:22" x14ac:dyDescent="0.3">
      <c r="E98" s="1" t="s">
        <v>25</v>
      </c>
      <c r="F98" s="6">
        <v>0.67736655122366396</v>
      </c>
      <c r="G98" s="6">
        <v>0.67151944456838097</v>
      </c>
      <c r="H98" s="6">
        <v>0.69995327169622501</v>
      </c>
      <c r="I98" s="6">
        <v>0.710066454194198</v>
      </c>
      <c r="J98" s="6">
        <v>0.76036321084671699</v>
      </c>
      <c r="K98" s="6">
        <v>0.74219208576683604</v>
      </c>
      <c r="L98" s="6">
        <v>0.71052668822201503</v>
      </c>
      <c r="N98" t="s">
        <v>40</v>
      </c>
      <c r="P98">
        <v>0.48248076580955346</v>
      </c>
      <c r="Q98">
        <v>0.47267228603536504</v>
      </c>
      <c r="R98">
        <v>0.48043648044338577</v>
      </c>
      <c r="S98">
        <v>0.47257118347038585</v>
      </c>
      <c r="T98">
        <v>0.46881687578278086</v>
      </c>
      <c r="U98">
        <v>0.46258987250897227</v>
      </c>
      <c r="V98">
        <v>0.4507734241061736</v>
      </c>
    </row>
    <row r="99" spans="4:22" x14ac:dyDescent="0.3">
      <c r="E99" s="1" t="s">
        <v>26</v>
      </c>
      <c r="F99" s="6">
        <v>0.27176126471579498</v>
      </c>
      <c r="G99" s="6">
        <v>0.25769680477538098</v>
      </c>
      <c r="H99" s="6">
        <v>0.31586792503313299</v>
      </c>
      <c r="I99" s="6">
        <v>0.31283650094230597</v>
      </c>
      <c r="J99" s="6">
        <v>0.25895263832610699</v>
      </c>
      <c r="K99" s="6">
        <v>0.25794039271411601</v>
      </c>
      <c r="L99" s="6">
        <v>0.28316169653123302</v>
      </c>
      <c r="N99" t="s">
        <v>41</v>
      </c>
      <c r="P99">
        <v>0.27906644299695221</v>
      </c>
      <c r="Q99">
        <v>0.2744689559113761</v>
      </c>
      <c r="R99">
        <v>0.27711122742479516</v>
      </c>
      <c r="S99">
        <v>0.27389846990940758</v>
      </c>
      <c r="T99">
        <v>0.27509751192944576</v>
      </c>
      <c r="U99">
        <v>0.28487762791160431</v>
      </c>
      <c r="V99">
        <v>0.30785417907901491</v>
      </c>
    </row>
    <row r="100" spans="4:22" x14ac:dyDescent="0.3">
      <c r="E100" s="1" t="s">
        <v>30</v>
      </c>
      <c r="F100" s="6">
        <f>AVERAGE(F90:F99)</f>
        <v>0.48248076580955346</v>
      </c>
      <c r="G100" s="6">
        <f t="shared" ref="G100:L100" si="0">AVERAGE(G90:G99)</f>
        <v>0.47267228603536504</v>
      </c>
      <c r="H100" s="6">
        <f t="shared" si="0"/>
        <v>0.48043648044338577</v>
      </c>
      <c r="I100" s="6">
        <f t="shared" si="0"/>
        <v>0.47257118347038585</v>
      </c>
      <c r="J100" s="6">
        <f t="shared" si="0"/>
        <v>0.46881687578278086</v>
      </c>
      <c r="K100" s="6">
        <f t="shared" si="0"/>
        <v>0.46258987250897227</v>
      </c>
      <c r="L100" s="6">
        <f t="shared" si="0"/>
        <v>0.4507734241061736</v>
      </c>
      <c r="N100" t="s">
        <v>42</v>
      </c>
      <c r="P100">
        <v>0.32544899992639847</v>
      </c>
      <c r="Q100">
        <v>0.32231970103113766</v>
      </c>
      <c r="R100">
        <v>0.34594728874048047</v>
      </c>
      <c r="S100">
        <v>0.34083548491558302</v>
      </c>
      <c r="T100">
        <v>0.35427912740692863</v>
      </c>
      <c r="U100">
        <v>0.35412340754816879</v>
      </c>
      <c r="V100">
        <v>0.34151830090338597</v>
      </c>
    </row>
    <row r="101" spans="4:22" ht="14.5" customHeight="1" x14ac:dyDescent="0.3">
      <c r="D101" s="2" t="s">
        <v>33</v>
      </c>
      <c r="E101" s="3" t="s">
        <v>22</v>
      </c>
      <c r="F101" s="5">
        <v>0.31694171292755802</v>
      </c>
      <c r="G101" s="5">
        <v>0.30017453834139002</v>
      </c>
      <c r="H101" s="5">
        <v>0.35998664324023799</v>
      </c>
      <c r="I101" s="5">
        <v>0.32474330568571902</v>
      </c>
      <c r="J101" s="5">
        <v>0.28169669221710097</v>
      </c>
      <c r="K101" s="5">
        <v>0.26812242091612398</v>
      </c>
      <c r="L101" s="6">
        <v>0.38354987924941503</v>
      </c>
      <c r="N101" t="s">
        <v>43</v>
      </c>
      <c r="P101">
        <v>0.30949805627128063</v>
      </c>
      <c r="Q101">
        <v>0.29331401565742299</v>
      </c>
      <c r="R101">
        <v>0.29268645667862331</v>
      </c>
      <c r="S101">
        <v>0.27948955272042703</v>
      </c>
      <c r="T101">
        <v>0.26988908206218704</v>
      </c>
      <c r="U101">
        <v>0.27009996137235337</v>
      </c>
      <c r="V101">
        <v>0.29485072278343133</v>
      </c>
    </row>
    <row r="102" spans="4:22" x14ac:dyDescent="0.3">
      <c r="E102" s="1" t="s">
        <v>14</v>
      </c>
      <c r="F102" s="6">
        <v>0.28110179360467802</v>
      </c>
      <c r="G102" s="6">
        <v>0.273089388395377</v>
      </c>
      <c r="H102" s="6">
        <v>0.25189327683014001</v>
      </c>
      <c r="I102" s="6">
        <v>0.23952795571244301</v>
      </c>
      <c r="J102" s="6">
        <v>0.238643679127897</v>
      </c>
      <c r="K102" s="6">
        <v>0.24726464878596499</v>
      </c>
      <c r="L102" s="6">
        <v>0.25775780863764303</v>
      </c>
    </row>
    <row r="103" spans="4:22" x14ac:dyDescent="0.3">
      <c r="E103" s="1" t="s">
        <v>15</v>
      </c>
      <c r="F103" s="6">
        <v>0.32485639859752602</v>
      </c>
      <c r="G103" s="6">
        <v>0.33896595618907899</v>
      </c>
      <c r="H103" s="6">
        <v>0.34180509246912399</v>
      </c>
      <c r="I103" s="6">
        <v>0.33615037854716001</v>
      </c>
      <c r="J103" s="6">
        <v>0.349668668229766</v>
      </c>
      <c r="K103" s="6">
        <v>0.35834594399678898</v>
      </c>
      <c r="L103" s="6">
        <v>0.35379549985990999</v>
      </c>
    </row>
    <row r="104" spans="4:22" x14ac:dyDescent="0.3">
      <c r="E104" s="1" t="s">
        <v>16</v>
      </c>
      <c r="F104" s="6">
        <v>0.31961948371508297</v>
      </c>
      <c r="G104" s="6">
        <v>0.31906090687960997</v>
      </c>
      <c r="H104" s="6">
        <v>0.32660620849954602</v>
      </c>
      <c r="I104" s="6">
        <v>0.32665318208675198</v>
      </c>
      <c r="J104" s="6">
        <v>0.33818365425403901</v>
      </c>
      <c r="K104" s="6">
        <v>0.365165996242583</v>
      </c>
      <c r="L104" s="6">
        <v>0.35199349288380599</v>
      </c>
      <c r="O104" t="s">
        <v>44</v>
      </c>
      <c r="P104" t="s">
        <v>40</v>
      </c>
      <c r="Q104" t="s">
        <v>41</v>
      </c>
      <c r="R104" t="s">
        <v>42</v>
      </c>
      <c r="S104" t="s">
        <v>43</v>
      </c>
    </row>
    <row r="105" spans="4:22" x14ac:dyDescent="0.3">
      <c r="E105" s="1" t="s">
        <v>17</v>
      </c>
      <c r="F105" s="6">
        <v>0.25361999837426302</v>
      </c>
      <c r="G105" s="6">
        <v>0.24935136772112099</v>
      </c>
      <c r="H105" s="6">
        <v>0.24537232899429101</v>
      </c>
      <c r="I105" s="6">
        <v>0.238973279481281</v>
      </c>
      <c r="J105" s="6">
        <v>0.26814338452798098</v>
      </c>
      <c r="K105" s="6">
        <v>0.33258158526723702</v>
      </c>
      <c r="L105" s="6">
        <v>0.30947152818180201</v>
      </c>
      <c r="N105">
        <v>2015</v>
      </c>
      <c r="O105">
        <v>0.3591908899811414</v>
      </c>
      <c r="P105">
        <v>0.48248076580955346</v>
      </c>
      <c r="Q105">
        <v>0.27906644299695221</v>
      </c>
      <c r="R105">
        <v>0.32544899992639847</v>
      </c>
      <c r="S105">
        <v>0.30949805627128063</v>
      </c>
    </row>
    <row r="106" spans="4:22" x14ac:dyDescent="0.3">
      <c r="E106" s="1" t="s">
        <v>18</v>
      </c>
      <c r="F106" s="6">
        <v>0.34497577035698002</v>
      </c>
      <c r="G106" s="6">
        <v>0.33987862176470002</v>
      </c>
      <c r="H106" s="6">
        <v>0.33798935925121698</v>
      </c>
      <c r="I106" s="6">
        <v>0.33388710420254097</v>
      </c>
      <c r="J106" s="6">
        <v>0.33943066415494799</v>
      </c>
      <c r="K106" s="6">
        <v>0.35770099904295899</v>
      </c>
      <c r="L106" s="6">
        <v>0.35876783950964303</v>
      </c>
      <c r="N106">
        <v>2016</v>
      </c>
      <c r="O106">
        <v>0.35199138761792953</v>
      </c>
      <c r="P106">
        <v>0.47267228603536504</v>
      </c>
      <c r="Q106">
        <v>0.2744689559113761</v>
      </c>
      <c r="R106">
        <v>0.32231970103113766</v>
      </c>
      <c r="S106">
        <v>0.29331401565742299</v>
      </c>
    </row>
    <row r="107" spans="4:22" x14ac:dyDescent="0.3">
      <c r="E107" s="1" t="s">
        <v>19</v>
      </c>
      <c r="F107" s="6">
        <v>0.200545831195545</v>
      </c>
      <c r="G107" s="6">
        <v>0.20666232766116099</v>
      </c>
      <c r="H107" s="6">
        <v>0.23116501228504899</v>
      </c>
      <c r="I107" s="6">
        <v>0.23159454870977</v>
      </c>
      <c r="J107" s="6">
        <v>0.22319124542170601</v>
      </c>
      <c r="K107" s="6">
        <v>0.26346345411400302</v>
      </c>
      <c r="L107" s="6">
        <v>0.27556197590013298</v>
      </c>
      <c r="N107">
        <v>2017</v>
      </c>
      <c r="O107">
        <v>0.36021104695284539</v>
      </c>
      <c r="P107">
        <v>0.48043648044338577</v>
      </c>
      <c r="Q107">
        <v>0.27711122742479516</v>
      </c>
      <c r="R107">
        <v>0.34594728874048047</v>
      </c>
      <c r="S107">
        <v>0.29268645667862331</v>
      </c>
    </row>
    <row r="108" spans="4:22" x14ac:dyDescent="0.3">
      <c r="E108" s="1" t="s">
        <v>20</v>
      </c>
      <c r="F108" s="6">
        <v>0.23309906794906099</v>
      </c>
      <c r="G108" s="6">
        <v>0.192748545750136</v>
      </c>
      <c r="H108" s="6">
        <v>0.23036211912479601</v>
      </c>
      <c r="I108" s="6">
        <v>0.24128644769513999</v>
      </c>
      <c r="J108" s="6">
        <v>0.240918402093451</v>
      </c>
      <c r="K108" s="6">
        <v>0.20699849343002999</v>
      </c>
      <c r="L108" s="6">
        <v>0.29969281798191</v>
      </c>
      <c r="N108">
        <v>2018</v>
      </c>
      <c r="O108">
        <v>0.354069219045404</v>
      </c>
      <c r="P108">
        <v>0.47257118347038585</v>
      </c>
      <c r="Q108">
        <v>0.27389846990940758</v>
      </c>
      <c r="R108">
        <v>0.34083548491558302</v>
      </c>
      <c r="S108">
        <v>0.27948955272042703</v>
      </c>
    </row>
    <row r="109" spans="4:22" x14ac:dyDescent="0.3">
      <c r="E109" s="1" t="s">
        <v>27</v>
      </c>
      <c r="F109" s="6">
        <v>0.278279582205746</v>
      </c>
      <c r="G109" s="6">
        <v>0.235459516611876</v>
      </c>
      <c r="H109" s="6">
        <v>0.24047827868792801</v>
      </c>
      <c r="I109" s="6">
        <v>0.246762951029002</v>
      </c>
      <c r="J109" s="6">
        <v>0.27226316586839999</v>
      </c>
      <c r="K109" s="6">
        <v>0.29051992536296201</v>
      </c>
      <c r="L109" s="6">
        <v>0.277257450459929</v>
      </c>
      <c r="N109">
        <v>2019</v>
      </c>
      <c r="O109">
        <v>0.35498611332266139</v>
      </c>
      <c r="P109">
        <v>0.46881687578278086</v>
      </c>
      <c r="Q109">
        <v>0.27509751192944576</v>
      </c>
      <c r="R109">
        <v>0.35427912740692863</v>
      </c>
      <c r="S109">
        <v>0.26988908206218704</v>
      </c>
    </row>
    <row r="110" spans="4:22" x14ac:dyDescent="0.3">
      <c r="E110" s="1" t="s">
        <v>28</v>
      </c>
      <c r="F110" s="6">
        <v>0.22646476801433299</v>
      </c>
      <c r="G110" s="6">
        <v>0.24341485751716799</v>
      </c>
      <c r="H110" s="6">
        <v>0.180830441180996</v>
      </c>
      <c r="I110" s="6">
        <v>0.18472348418367701</v>
      </c>
      <c r="J110" s="6">
        <v>0.22097592081987699</v>
      </c>
      <c r="K110" s="6">
        <v>0.16142936459382501</v>
      </c>
      <c r="L110" s="6">
        <v>0.21396456475706599</v>
      </c>
      <c r="N110">
        <v>2020</v>
      </c>
      <c r="O110">
        <v>0.3564864320507814</v>
      </c>
      <c r="P110">
        <v>0.46258987250897227</v>
      </c>
      <c r="Q110">
        <v>0.28487762791160431</v>
      </c>
      <c r="R110">
        <v>0.35412340754816879</v>
      </c>
      <c r="S110">
        <v>0.27009996137235337</v>
      </c>
      <c r="T110">
        <f>(S105-S110)/6</f>
        <v>6.5663491498212101E-3</v>
      </c>
      <c r="U110">
        <f>(S105-S109)/S105/5</f>
        <v>2.5595620655126577E-2</v>
      </c>
    </row>
    <row r="111" spans="4:22" x14ac:dyDescent="0.3">
      <c r="E111" s="1" t="s">
        <v>29</v>
      </c>
      <c r="F111" s="6">
        <v>0.29022646602570101</v>
      </c>
      <c r="G111" s="6">
        <v>0.32035248819351902</v>
      </c>
      <c r="H111" s="6">
        <v>0.301734741109422</v>
      </c>
      <c r="I111" s="6">
        <v>0.30858053166999799</v>
      </c>
      <c r="J111" s="6">
        <v>0.25295715450873701</v>
      </c>
      <c r="K111" s="6">
        <v>0.28206107527516999</v>
      </c>
      <c r="L111" s="6">
        <v>0.30458311244790698</v>
      </c>
      <c r="N111">
        <v>2021</v>
      </c>
      <c r="O111">
        <v>0.36092640615671706</v>
      </c>
      <c r="P111">
        <v>0.4507734241061736</v>
      </c>
      <c r="Q111">
        <v>0.30785417907901491</v>
      </c>
      <c r="R111">
        <v>0.34151830090338597</v>
      </c>
      <c r="S111">
        <v>0.29485072278343133</v>
      </c>
    </row>
    <row r="112" spans="4:22" x14ac:dyDescent="0.3">
      <c r="E112" s="1" t="s">
        <v>41</v>
      </c>
      <c r="F112" s="6">
        <f>AVERAGE(F101:F111)</f>
        <v>0.27906644299695221</v>
      </c>
      <c r="G112" s="6">
        <f t="shared" ref="G112:L112" si="1">AVERAGE(G101:G111)</f>
        <v>0.2744689559113761</v>
      </c>
      <c r="H112" s="6">
        <f t="shared" si="1"/>
        <v>0.27711122742479516</v>
      </c>
      <c r="I112" s="6">
        <f t="shared" si="1"/>
        <v>0.27389846990940758</v>
      </c>
      <c r="J112" s="6">
        <f t="shared" si="1"/>
        <v>0.27509751192944576</v>
      </c>
      <c r="K112" s="6">
        <f t="shared" si="1"/>
        <v>0.28487762791160431</v>
      </c>
      <c r="L112" s="6">
        <f t="shared" si="1"/>
        <v>0.30785417907901491</v>
      </c>
      <c r="O112">
        <f>(O111-O105)/O105</f>
        <v>4.831737730505296E-3</v>
      </c>
      <c r="P112">
        <f>(P105-P111)/P105</f>
        <v>6.5717317560168798E-2</v>
      </c>
      <c r="Q112">
        <f>(Q111-Q105)/Q105</f>
        <v>0.10315728316491675</v>
      </c>
      <c r="R112">
        <f t="shared" ref="R112:S112" si="2">(R111-R105)/R105</f>
        <v>4.937578846646213E-2</v>
      </c>
      <c r="S112">
        <f t="shared" si="2"/>
        <v>-4.7326092009478238E-2</v>
      </c>
    </row>
    <row r="113" spans="4:20" x14ac:dyDescent="0.3">
      <c r="D113" s="2" t="s">
        <v>32</v>
      </c>
      <c r="E113" s="3" t="s">
        <v>24</v>
      </c>
      <c r="F113" s="5">
        <v>0.32813429379040998</v>
      </c>
      <c r="G113" s="5">
        <v>0.32242714406311002</v>
      </c>
      <c r="H113" s="5">
        <v>0.32717864599234697</v>
      </c>
      <c r="I113" s="5">
        <v>0.32533242543271201</v>
      </c>
      <c r="J113" s="5">
        <v>0.35805568345348499</v>
      </c>
      <c r="K113" s="5">
        <v>0.35609601212710401</v>
      </c>
      <c r="L113" s="6">
        <v>0.35953087047638499</v>
      </c>
    </row>
    <row r="114" spans="4:20" x14ac:dyDescent="0.3">
      <c r="E114" s="1" t="s">
        <v>8</v>
      </c>
      <c r="F114" s="6">
        <v>0.34878314207676397</v>
      </c>
      <c r="G114" s="6">
        <v>0.351854050671912</v>
      </c>
      <c r="H114" s="6">
        <v>0.36141231836874999</v>
      </c>
      <c r="I114" s="6">
        <v>0.34196823196117099</v>
      </c>
      <c r="J114" s="6">
        <v>0.37548455194882502</v>
      </c>
      <c r="K114" s="6">
        <v>0.38160185860014401</v>
      </c>
      <c r="L114" s="6">
        <v>0.371665332599104</v>
      </c>
      <c r="T114">
        <f>(S111-S110)/S110</f>
        <v>9.1635560721007106E-2</v>
      </c>
    </row>
    <row r="115" spans="4:20" x14ac:dyDescent="0.3">
      <c r="E115" s="1" t="s">
        <v>10</v>
      </c>
      <c r="F115" s="6">
        <v>0.29845637968344002</v>
      </c>
      <c r="G115" s="6">
        <v>0.29814121896265999</v>
      </c>
      <c r="H115" s="6">
        <v>0.29463368553309799</v>
      </c>
      <c r="I115" s="6">
        <v>0.30356975643386103</v>
      </c>
      <c r="J115" s="6">
        <v>0.33377725196887997</v>
      </c>
      <c r="K115" s="6">
        <v>0.33611483977476703</v>
      </c>
      <c r="L115" s="6">
        <v>0.32397464805702703</v>
      </c>
    </row>
    <row r="116" spans="4:20" x14ac:dyDescent="0.3">
      <c r="E116" s="1" t="s">
        <v>12</v>
      </c>
      <c r="F116" s="6">
        <v>0.37332685794100101</v>
      </c>
      <c r="G116" s="6">
        <v>0.37871935874330498</v>
      </c>
      <c r="H116" s="6">
        <v>0.37931281879002399</v>
      </c>
      <c r="I116" s="6">
        <v>0.370017025492621</v>
      </c>
      <c r="J116" s="6">
        <v>0.37542694539990701</v>
      </c>
      <c r="K116" s="6">
        <v>0.36502409430399302</v>
      </c>
      <c r="L116" s="6">
        <v>0.351695714475244</v>
      </c>
    </row>
    <row r="117" spans="4:20" x14ac:dyDescent="0.3">
      <c r="E117" s="1" t="s">
        <v>13</v>
      </c>
      <c r="F117" s="6">
        <v>0.33925592439382302</v>
      </c>
      <c r="G117" s="6">
        <v>0.35014301010573701</v>
      </c>
      <c r="H117" s="6">
        <v>0.34247677969296703</v>
      </c>
      <c r="I117" s="6">
        <v>0.33337032278839401</v>
      </c>
      <c r="J117" s="6">
        <v>0.35437495758302201</v>
      </c>
      <c r="K117" s="6">
        <v>0.35885833560278202</v>
      </c>
      <c r="L117" s="6">
        <v>0.36313852337233998</v>
      </c>
    </row>
    <row r="118" spans="4:20" x14ac:dyDescent="0.3">
      <c r="E118" s="1" t="s">
        <v>21</v>
      </c>
      <c r="F118" s="6">
        <v>0.26473740167295301</v>
      </c>
      <c r="G118" s="6">
        <v>0.23263342364010201</v>
      </c>
      <c r="H118" s="6">
        <v>0.370669484065697</v>
      </c>
      <c r="I118" s="6">
        <v>0.37075514738473903</v>
      </c>
      <c r="J118" s="6">
        <v>0.328555374087453</v>
      </c>
      <c r="K118" s="6">
        <v>0.32704530488022299</v>
      </c>
      <c r="L118" s="6">
        <v>0.27910471644021601</v>
      </c>
    </row>
    <row r="119" spans="4:20" x14ac:dyDescent="0.3">
      <c r="E119" s="2" t="s">
        <v>32</v>
      </c>
      <c r="F119" s="6">
        <f>AVERAGE(F113:F118)</f>
        <v>0.32544899992639847</v>
      </c>
      <c r="G119" s="6">
        <f t="shared" ref="G119:L119" si="3">AVERAGE(G113:G118)</f>
        <v>0.32231970103113766</v>
      </c>
      <c r="H119" s="6">
        <f t="shared" si="3"/>
        <v>0.34594728874048047</v>
      </c>
      <c r="I119" s="6">
        <f t="shared" si="3"/>
        <v>0.34083548491558302</v>
      </c>
      <c r="J119" s="6">
        <f t="shared" si="3"/>
        <v>0.35427912740692863</v>
      </c>
      <c r="K119" s="6">
        <f t="shared" si="3"/>
        <v>0.35412340754816879</v>
      </c>
      <c r="L119" s="6">
        <f t="shared" si="3"/>
        <v>0.34151830090338597</v>
      </c>
    </row>
    <row r="120" spans="4:20" x14ac:dyDescent="0.3">
      <c r="D120" s="2" t="s">
        <v>31</v>
      </c>
      <c r="E120" s="3" t="s">
        <v>3</v>
      </c>
      <c r="F120" s="5">
        <v>0.32150105807067297</v>
      </c>
      <c r="G120" s="5">
        <v>0.295235101302386</v>
      </c>
      <c r="H120" s="5">
        <v>0.30869395800216198</v>
      </c>
      <c r="I120" s="5">
        <v>0.30781611070867698</v>
      </c>
      <c r="J120" s="5">
        <v>0.29446866522135701</v>
      </c>
      <c r="K120" s="5">
        <v>0.31271478934951802</v>
      </c>
      <c r="L120" s="6">
        <v>0.30810308102914902</v>
      </c>
    </row>
    <row r="121" spans="4:20" x14ac:dyDescent="0.3">
      <c r="E121" s="1" t="s">
        <v>4</v>
      </c>
      <c r="F121" s="6">
        <v>0.29907843898119701</v>
      </c>
      <c r="G121" s="6">
        <v>0.27193559222955299</v>
      </c>
      <c r="H121" s="6">
        <v>0.26574889507312599</v>
      </c>
      <c r="I121" s="6">
        <v>0.248367256304075</v>
      </c>
      <c r="J121" s="6">
        <v>0.24224347153266401</v>
      </c>
      <c r="K121" s="6">
        <v>0.240105493209509</v>
      </c>
      <c r="L121" s="6">
        <v>0.29988604156232901</v>
      </c>
    </row>
    <row r="122" spans="4:20" x14ac:dyDescent="0.3">
      <c r="E122" s="1" t="s">
        <v>23</v>
      </c>
      <c r="F122" s="6">
        <v>0.30791467176197201</v>
      </c>
      <c r="G122" s="6">
        <v>0.31277135344033002</v>
      </c>
      <c r="H122" s="6">
        <v>0.30361651696058201</v>
      </c>
      <c r="I122" s="6">
        <v>0.28228529114852902</v>
      </c>
      <c r="J122" s="6">
        <v>0.27295510943253998</v>
      </c>
      <c r="K122" s="6">
        <v>0.25747960155803301</v>
      </c>
      <c r="L122" s="6">
        <v>0.27656304575881602</v>
      </c>
    </row>
    <row r="123" spans="4:20" x14ac:dyDescent="0.3">
      <c r="E123" s="2" t="s">
        <v>31</v>
      </c>
      <c r="F123" s="7">
        <f>AVERAGE(F120:F122)</f>
        <v>0.30949805627128063</v>
      </c>
      <c r="G123" s="7">
        <f t="shared" ref="G123:L123" si="4">AVERAGE(G120:G122)</f>
        <v>0.29331401565742299</v>
      </c>
      <c r="H123" s="7">
        <f t="shared" si="4"/>
        <v>0.29268645667862331</v>
      </c>
      <c r="I123" s="7">
        <f t="shared" si="4"/>
        <v>0.27948955272042703</v>
      </c>
      <c r="J123" s="7">
        <f t="shared" si="4"/>
        <v>0.26988908206218704</v>
      </c>
      <c r="K123" s="7">
        <f t="shared" si="4"/>
        <v>0.27009996137235337</v>
      </c>
      <c r="L123" s="7">
        <f t="shared" si="4"/>
        <v>0.29485072278343133</v>
      </c>
    </row>
    <row r="124" spans="4:20" x14ac:dyDescent="0.3">
      <c r="F124" s="7">
        <f>AVERAGE(F90:F99,F101:F111,F113:F118,F120:F122)</f>
        <v>0.3591908899811414</v>
      </c>
      <c r="G124" s="7">
        <f t="shared" ref="G124:L124" si="5">AVERAGE(G90:G99,G101:G111,G113:G118,G120:G122)</f>
        <v>0.35199138761792953</v>
      </c>
      <c r="H124" s="7">
        <f t="shared" si="5"/>
        <v>0.36021104695284539</v>
      </c>
      <c r="I124" s="7">
        <f t="shared" si="5"/>
        <v>0.354069219045404</v>
      </c>
      <c r="J124" s="7">
        <f t="shared" si="5"/>
        <v>0.35498611332266139</v>
      </c>
      <c r="K124" s="7">
        <f t="shared" si="5"/>
        <v>0.3564864320507814</v>
      </c>
      <c r="L124" s="7">
        <f t="shared" si="5"/>
        <v>0.36092640615671706</v>
      </c>
    </row>
    <row r="127" spans="4:20" x14ac:dyDescent="0.3">
      <c r="H127">
        <v>0.3591908899811414</v>
      </c>
      <c r="I127">
        <v>0.35199138761792953</v>
      </c>
      <c r="J127">
        <v>0.36021104695284539</v>
      </c>
      <c r="K127">
        <v>0.354069219045404</v>
      </c>
      <c r="L127">
        <v>0.35498611332266139</v>
      </c>
      <c r="M127">
        <v>0.3564864320507814</v>
      </c>
      <c r="N127">
        <v>0.36092640615671706</v>
      </c>
    </row>
  </sheetData>
  <mergeCells count="3">
    <mergeCell ref="D41:F41"/>
    <mergeCell ref="G41:I41"/>
    <mergeCell ref="J41:L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林雅倩</dc:creator>
  <cp:lastModifiedBy>林雅倩</cp:lastModifiedBy>
  <dcterms:created xsi:type="dcterms:W3CDTF">2015-06-05T18:17:20Z</dcterms:created>
  <dcterms:modified xsi:type="dcterms:W3CDTF">2023-05-25T17:36:35Z</dcterms:modified>
</cp:coreProperties>
</file>