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rbsworkspace-my.sharepoint.com/personal/colin_sheppard_natwest_com/Documents/"/>
    </mc:Choice>
  </mc:AlternateContent>
  <xr:revisionPtr revIDLastSave="0" documentId="8_{131C7109-0114-42C0-9E75-A2CAF86E07CA}" xr6:coauthVersionLast="47" xr6:coauthVersionMax="47" xr10:uidLastSave="{00000000-0000-0000-0000-000000000000}"/>
  <bookViews>
    <workbookView xWindow="-110" yWindow="-110" windowWidth="19420" windowHeight="10420" activeTab="3" xr2:uid="{8F6AE118-F7DB-4C5B-A3E4-AD2781A41108}"/>
  </bookViews>
  <sheets>
    <sheet name="Introduction" sheetId="1" r:id="rId1"/>
    <sheet name="Test Design" sheetId="6" r:id="rId2"/>
    <sheet name="Test Execution" sheetId="8" r:id="rId3"/>
    <sheet name="Test Environments" sheetId="10" r:id="rId4"/>
    <sheet name="Test Housekeeping" sheetId="12" r:id="rId5"/>
    <sheet name="Results" sheetId="1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9" i="13" l="1"/>
  <c r="D30" i="13"/>
  <c r="D31" i="13"/>
  <c r="D32" i="13"/>
  <c r="D28" i="13"/>
  <c r="D23" i="13"/>
  <c r="D24" i="13"/>
  <c r="D25" i="13"/>
  <c r="D26" i="13"/>
  <c r="D22" i="13"/>
  <c r="D17" i="13"/>
  <c r="D18" i="13"/>
  <c r="D19" i="13"/>
  <c r="D20" i="13"/>
  <c r="D16" i="13"/>
  <c r="D10" i="13"/>
  <c r="D11" i="13"/>
  <c r="D12" i="13"/>
  <c r="D13" i="13"/>
  <c r="D14" i="13"/>
  <c r="E29" i="13"/>
  <c r="E30" i="13"/>
  <c r="E31" i="13"/>
  <c r="E32" i="13"/>
  <c r="E28" i="13"/>
  <c r="E23" i="13"/>
  <c r="E24" i="13"/>
  <c r="E25" i="13"/>
  <c r="E26" i="13"/>
  <c r="E22" i="13"/>
  <c r="E17" i="13"/>
  <c r="E18" i="13"/>
  <c r="E19" i="13"/>
  <c r="E20" i="13"/>
  <c r="E16" i="13"/>
  <c r="E10" i="13"/>
  <c r="E11" i="13"/>
  <c r="E12" i="13"/>
  <c r="E13" i="13"/>
  <c r="E14" i="13"/>
  <c r="C10" i="13" l="1"/>
  <c r="C16" i="13"/>
  <c r="C28" i="13"/>
  <c r="C22" i="13"/>
</calcChain>
</file>

<file path=xl/sharedStrings.xml><?xml version="1.0" encoding="utf-8"?>
<sst xmlns="http://schemas.openxmlformats.org/spreadsheetml/2006/main" count="82" uniqueCount="63">
  <si>
    <t>Question</t>
  </si>
  <si>
    <t>Consider</t>
  </si>
  <si>
    <t>Ranking</t>
  </si>
  <si>
    <t>Justification for Ranking</t>
  </si>
  <si>
    <t>Proposed Action for Improvement (How Much by When)</t>
  </si>
  <si>
    <t>Date to Revisit Check</t>
  </si>
  <si>
    <t>Q1. My test condition are mostly defined before development starts (in a structure language)?</t>
  </si>
  <si>
    <t>Test case definition inherently becomes part of the requirements/Grooming phase, and as soon as behaviour scenarios are written, testing and automation can theoretically begin.</t>
  </si>
  <si>
    <t>Q2. My test conditions cover all know realistic data points?</t>
  </si>
  <si>
    <t>Realistic data samples because data is common source of test failure (feature and interface).</t>
  </si>
  <si>
    <t>Q3. All my tests are modularised?</t>
  </si>
  <si>
    <t>Breaking down test cases into logical, manageable functions or modules. These modules can be independent tests or recombined/reused to make larger test cases to achieve complex end-to-end testing scenarios.</t>
  </si>
  <si>
    <t>Q4. All my test scenarios are optimal?</t>
  </si>
  <si>
    <t>Ensuring scenario flow does not invoke unnecessary or duplicate flows/featured.</t>
  </si>
  <si>
    <t>Q5. My tests are automated with reusable framework?</t>
  </si>
  <si>
    <t>Green Testing Yes Check - Test Design</t>
  </si>
  <si>
    <t>1 - Strongly disagree</t>
  </si>
  <si>
    <t>Scenarios should invoke only the required test coverage.
Ensuring scenario flow does not invoke unnecessary or duplicate flows/featured.</t>
  </si>
  <si>
    <t>Automate where beneficial.
Run headless where possible.</t>
  </si>
  <si>
    <t>Q1. My tests prioritize testing of features and functions which are most impactful or likely to have defects?</t>
  </si>
  <si>
    <t>Exhaustive testing is not always appropriate. Prioritising your tests to release the highest value first and descope tests as required.</t>
  </si>
  <si>
    <t>Q2. My execution schedule runs the minimum number of tests to test functionality?</t>
  </si>
  <si>
    <t>Q3. My test are failing fast (at the first opportunity)?</t>
  </si>
  <si>
    <t>Running tests ASAP.</t>
  </si>
  <si>
    <t>Q4. My retests focus on detects which open up the most blocked functionality or customer impact?</t>
  </si>
  <si>
    <t>Best options to make progress in your test execution.</t>
  </si>
  <si>
    <t>Q5. My test automation preserves all successfully results on error?</t>
  </si>
  <si>
    <t>Implementing a Safe Continue on error function in your automation to preserve current test results and complete scenario where possible before test aborts.</t>
  </si>
  <si>
    <t>Green Testing Yes Check - Test Execution</t>
  </si>
  <si>
    <t>Green Testing Yes Check - Test Environments</t>
  </si>
  <si>
    <t>Q1. My test environment infrastructure is virtualised?</t>
  </si>
  <si>
    <t>Move from physical to virtual.</t>
  </si>
  <si>
    <t>Q2. My application under test uses test stubs and service virtualisation?</t>
  </si>
  <si>
    <t>Reducing your test environment infrastructure.</t>
  </si>
  <si>
    <t>Q3. My environment infrastructure idle time is minimised?</t>
  </si>
  <si>
    <t>Run machines hot to maximise utilisation rather than having multiple machines.</t>
  </si>
  <si>
    <t>Q4. My team uses shared test tools and test infrastructure?</t>
  </si>
  <si>
    <t>Using shared tooling infra will reduce infra requirement.</t>
  </si>
  <si>
    <t>Q5. My team minimises network traffic in our test solution?</t>
  </si>
  <si>
    <t>Eg : test data, automation script, app all running on same VM.</t>
  </si>
  <si>
    <t>Green Testing Yes Check - Test Housekeeping</t>
  </si>
  <si>
    <t>Q1. My team regularly purges redundant scripts, unnecessary results data and log files from storage?</t>
  </si>
  <si>
    <t>Deleting useless data.</t>
  </si>
  <si>
    <t>Q2. My team frees up machines and technology at the earliest opportunity?</t>
  </si>
  <si>
    <t>Repurpose, reuse, recycle machines and technology.</t>
  </si>
  <si>
    <t>Q3. My teams status reports and insights pulled rather than pushed?</t>
  </si>
  <si>
    <t>Dashboards.</t>
  </si>
  <si>
    <t>Q4. Green testing an objective in my teams?</t>
  </si>
  <si>
    <t>Nominating a green testing champion.</t>
  </si>
  <si>
    <t>Q5. My team's machines are powered down during idle time, we operate a paperless office and minimise travel?</t>
  </si>
  <si>
    <t>Team power down reminders.</t>
  </si>
  <si>
    <t>0 - I don't know</t>
  </si>
  <si>
    <t>3 - Neutral</t>
  </si>
  <si>
    <t>Test Design</t>
  </si>
  <si>
    <t>Test Execution</t>
  </si>
  <si>
    <t>Test Housekeeping</t>
  </si>
  <si>
    <t>Test Environments</t>
  </si>
  <si>
    <t>5 Strongly agree</t>
  </si>
  <si>
    <t>2 - Disagree</t>
  </si>
  <si>
    <t>4 - Agree</t>
  </si>
  <si>
    <r>
      <rPr>
        <b/>
        <sz val="8"/>
        <color theme="1"/>
        <rFont val="Segoe UI"/>
        <family val="2"/>
      </rPr>
      <t>Tackling climate change is one of the biggest challenges of our time.</t>
    </r>
    <r>
      <rPr>
        <sz val="8"/>
        <color theme="1"/>
        <rFont val="Segoe UI"/>
        <family val="2"/>
      </rPr>
      <t xml:space="preserve">
As part of the technology industry we all have a significant responsibility, to encourage, enable and lead the way to transition to a net Zero carbon economy.
</t>
    </r>
    <r>
      <rPr>
        <b/>
        <sz val="8"/>
        <color theme="1"/>
        <rFont val="Segoe UI"/>
        <family val="2"/>
      </rPr>
      <t>We can reduce our carbon footprint in 3 ways:</t>
    </r>
    <r>
      <rPr>
        <sz val="8"/>
        <color theme="1"/>
        <rFont val="Segoe UI"/>
        <family val="2"/>
      </rPr>
      <t xml:space="preserve">
- Using less physical resources.
- Using less energy.
- Using energy smarter.
We as testers are a big part of the energy use and demand problems, and in this regard we need to be a big part of the solution.
</t>
    </r>
    <r>
      <rPr>
        <b/>
        <sz val="8"/>
        <color theme="1"/>
        <rFont val="Segoe UI"/>
        <family val="2"/>
      </rPr>
      <t>Completing this survey will help test teams:</t>
    </r>
    <r>
      <rPr>
        <sz val="8"/>
        <color theme="1"/>
        <rFont val="Segoe UI"/>
        <family val="2"/>
      </rPr>
      <t xml:space="preserve">
Understand the carbon reduction problem and opportunity.
Identify areas to focus on for improvement.
Track and report carbon reduction and contribution within your team.
Please note we are looking to provide this as an application in the near future, this excel format is provided as an MVP only.
</t>
    </r>
    <r>
      <rPr>
        <b/>
        <sz val="8"/>
        <color theme="1"/>
        <rFont val="Segoe UI"/>
        <family val="2"/>
      </rPr>
      <t>How to complete this survey:</t>
    </r>
    <r>
      <rPr>
        <sz val="8"/>
        <color theme="1"/>
        <rFont val="Segoe UI"/>
        <family val="2"/>
      </rPr>
      <t xml:space="preserve">
- Go through each tab (Test Design, Execution, Environments and Housekeeping) completing each question by selecting a rating
- Note what action you can take and identify when this action will be completed and save your results. There are considerations against each question, If you have suggestions / practices which could help further please suggest and share with the community.
- We suggest completing this Complete this survey each month, or when best appropriate for your team so you may track your improvements</t>
    </r>
  </si>
  <si>
    <t>Total score (out of 25)</t>
  </si>
  <si>
    <t>Mark for each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</si>
</sst>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7"/>
      <color rgb="FF23282C"/>
      <name val="Segoe UI"/>
      <family val="2"/>
    </font>
    <font>
      <sz val="7"/>
      <color rgb="FF23282C"/>
      <name val="Segoe UI"/>
      <family val="2"/>
    </font>
    <font>
      <sz val="18"/>
      <color rgb="FF333333"/>
      <name val="Segoe UI"/>
      <family val="2"/>
    </font>
    <font>
      <sz val="8"/>
      <color theme="1"/>
      <name val="Segoe UI"/>
      <family val="2"/>
    </font>
    <font>
      <sz val="18"/>
      <color theme="1"/>
      <name val="Segoe UI"/>
      <family val="2"/>
    </font>
    <font>
      <sz val="7"/>
      <color theme="1"/>
      <name val="Segoe UI"/>
      <family val="2"/>
    </font>
    <font>
      <b/>
      <sz val="8"/>
      <color theme="1"/>
      <name val="Segoe UI"/>
      <family val="2"/>
    </font>
    <font>
      <b/>
      <sz val="7"/>
      <color theme="1"/>
      <name val="Segoe UI"/>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000000"/>
      </left>
      <right style="medium">
        <color rgb="FF000000"/>
      </right>
      <top style="medium">
        <color rgb="FFC8CED3"/>
      </top>
      <bottom style="medium">
        <color rgb="FF000000"/>
      </bottom>
      <diagonal/>
    </border>
    <border>
      <left style="medium">
        <color rgb="FF000000"/>
      </left>
      <right style="medium">
        <color rgb="FF000000"/>
      </right>
      <top style="medium">
        <color rgb="FF000000"/>
      </top>
      <bottom style="medium">
        <color rgb="FFC8CED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5" fillId="0" borderId="0" xfId="0" applyFont="1" applyAlignment="1"/>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0" fillId="0" borderId="0" xfId="0" applyAlignment="1">
      <alignment vertical="center"/>
    </xf>
    <xf numFmtId="0" fontId="2" fillId="2" borderId="1" xfId="0" applyNumberFormat="1" applyFont="1" applyFill="1" applyBorder="1" applyAlignment="1">
      <alignment horizontal="center" vertical="center" wrapText="1"/>
    </xf>
    <xf numFmtId="0" fontId="3" fillId="0" borderId="0" xfId="0" applyFont="1" applyAlignment="1">
      <alignment horizontal="left" vertical="center"/>
    </xf>
    <xf numFmtId="0" fontId="0" fillId="0" borderId="0" xfId="0" applyAlignment="1"/>
    <xf numFmtId="0" fontId="4" fillId="0" borderId="0" xfId="0" applyFont="1" applyAlignment="1">
      <alignment vertical="top" wrapText="1"/>
    </xf>
    <xf numFmtId="0" fontId="6" fillId="0" borderId="0" xfId="0" applyFont="1"/>
    <xf numFmtId="0" fontId="6" fillId="0" borderId="3" xfId="0" applyFont="1" applyBorder="1" applyAlignment="1">
      <alignment horizontal="center" vertical="center"/>
    </xf>
    <xf numFmtId="0" fontId="6" fillId="0" borderId="3" xfId="0" applyFont="1" applyBorder="1" applyAlignment="1">
      <alignment horizontal="center" vertical="center"/>
    </xf>
    <xf numFmtId="0" fontId="6" fillId="0" borderId="3" xfId="0" applyFont="1" applyBorder="1"/>
    <xf numFmtId="0" fontId="8" fillId="0" borderId="0" xfId="0" applyFont="1" applyAlignment="1">
      <alignment horizontal="center" vertical="center"/>
    </xf>
    <xf numFmtId="0" fontId="8" fillId="0" borderId="3" xfId="0" applyFont="1" applyBorder="1" applyAlignment="1">
      <alignment horizontal="center" vertical="center"/>
    </xf>
  </cellXfs>
  <cellStyles count="1">
    <cellStyle name="Normal" xfId="0" builtinId="0"/>
  </cellStyles>
  <dxfs count="5">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CCFAB-F37F-4013-A334-376B5D49C1D8}">
  <dimension ref="B2"/>
  <sheetViews>
    <sheetView workbookViewId="0">
      <selection activeCell="B2" sqref="B2"/>
    </sheetView>
  </sheetViews>
  <sheetFormatPr defaultRowHeight="14.5" x14ac:dyDescent="0.35"/>
  <cols>
    <col min="1" max="1" width="11.90625" customWidth="1"/>
    <col min="2" max="2" width="91.1796875" customWidth="1"/>
  </cols>
  <sheetData>
    <row r="2" spans="2:2" ht="276" x14ac:dyDescent="0.35">
      <c r="B2" s="11" t="s">
        <v>60</v>
      </c>
    </row>
  </sheetData>
  <sheetProtection algorithmName="SHA-256" hashValue="xwabgMSEW2FaJmsGNIIpnXahRWhtu1YAd7bcTOVx9aM=" saltValue="wrQH47vbLiq87XPsK0MKXg==" spinCount="10000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0C73A-7D23-463F-BF25-D6916B93F6C9}">
  <dimension ref="B2:H9"/>
  <sheetViews>
    <sheetView zoomScaleNormal="100" workbookViewId="0">
      <selection activeCell="E12" sqref="E12"/>
    </sheetView>
  </sheetViews>
  <sheetFormatPr defaultRowHeight="14.5" x14ac:dyDescent="0.35"/>
  <cols>
    <col min="1" max="1" width="4.54296875" customWidth="1"/>
    <col min="2" max="3" width="35.6328125" customWidth="1"/>
    <col min="4" max="7" width="20.6328125" customWidth="1"/>
  </cols>
  <sheetData>
    <row r="2" spans="2:8" ht="26" x14ac:dyDescent="0.35">
      <c r="B2" s="9" t="s">
        <v>15</v>
      </c>
      <c r="C2" s="10"/>
      <c r="D2" s="10"/>
      <c r="E2" s="10"/>
      <c r="F2" s="10"/>
      <c r="G2" s="10"/>
    </row>
    <row r="3" spans="2:8" ht="15" thickBot="1" x14ac:dyDescent="0.4"/>
    <row r="4" spans="2:8" s="2" customFormat="1" ht="32" thickBot="1" x14ac:dyDescent="0.4">
      <c r="B4" s="6" t="s">
        <v>0</v>
      </c>
      <c r="C4" s="6" t="s">
        <v>1</v>
      </c>
      <c r="D4" s="6" t="s">
        <v>2</v>
      </c>
      <c r="E4" s="6" t="s">
        <v>3</v>
      </c>
      <c r="F4" s="6" t="s">
        <v>4</v>
      </c>
      <c r="G4" s="6" t="s">
        <v>5</v>
      </c>
      <c r="H4" s="7"/>
    </row>
    <row r="5" spans="2:8" ht="42.5" thickBot="1" x14ac:dyDescent="0.4">
      <c r="B5" s="5" t="s">
        <v>6</v>
      </c>
      <c r="C5" s="4" t="s">
        <v>7</v>
      </c>
      <c r="D5" s="4"/>
      <c r="E5" s="4"/>
      <c r="F5" s="4"/>
      <c r="G5" s="8"/>
    </row>
    <row r="6" spans="2:8" ht="21.5" thickBot="1" x14ac:dyDescent="0.4">
      <c r="B6" s="5" t="s">
        <v>8</v>
      </c>
      <c r="C6" s="4" t="s">
        <v>9</v>
      </c>
      <c r="D6" s="4"/>
      <c r="E6" s="4"/>
      <c r="F6" s="4"/>
      <c r="G6" s="8"/>
    </row>
    <row r="7" spans="2:8" ht="42.5" thickBot="1" x14ac:dyDescent="0.4">
      <c r="B7" s="5" t="s">
        <v>10</v>
      </c>
      <c r="C7" s="4" t="s">
        <v>11</v>
      </c>
      <c r="D7" s="4"/>
      <c r="E7" s="4"/>
      <c r="F7" s="4"/>
      <c r="G7" s="8"/>
    </row>
    <row r="8" spans="2:8" ht="32" thickBot="1" x14ac:dyDescent="0.4">
      <c r="B8" s="5" t="s">
        <v>12</v>
      </c>
      <c r="C8" s="4" t="s">
        <v>17</v>
      </c>
      <c r="D8" s="4"/>
      <c r="E8" s="4"/>
      <c r="F8" s="4"/>
      <c r="G8" s="8"/>
    </row>
    <row r="9" spans="2:8" ht="21.5" thickBot="1" x14ac:dyDescent="0.4">
      <c r="B9" s="5" t="s">
        <v>14</v>
      </c>
      <c r="C9" s="4" t="s">
        <v>18</v>
      </c>
      <c r="D9" s="4"/>
      <c r="E9" s="4"/>
      <c r="F9" s="4"/>
      <c r="G9" s="8"/>
    </row>
  </sheetData>
  <sheetProtection algorithmName="SHA-256" hashValue="HQ9QLAWq+WZFRRRzG7wzbGb7fgc1LMSrZSnUWvujUd4=" saltValue="8em+1wf0lz6DGNBRnIi1Tw==" spinCount="100000" sheet="1" objects="1" scenarios="1"/>
  <protectedRanges>
    <protectedRange sqref="D4:G9" name="Range1"/>
  </protectedRanges>
  <mergeCells count="1">
    <mergeCell ref="B2:G2"/>
  </mergeCells>
  <dataValidations count="1">
    <dataValidation type="list" allowBlank="1" showInputMessage="1" showErrorMessage="1" sqref="D5:D9" xr:uid="{91214122-1487-4674-B470-8EAEB90E079C}">
      <formula1>"0 - I don't know, 1 - Strongly disagree, 2 - Disagree, 3 - Neutral, 4 - Agree, 5 Strongly agree"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0628A-2F9D-43FC-86D8-6FC0533B1F5F}">
  <dimension ref="B2:G10"/>
  <sheetViews>
    <sheetView workbookViewId="0">
      <selection activeCell="D8" sqref="D8"/>
    </sheetView>
  </sheetViews>
  <sheetFormatPr defaultRowHeight="14.5" x14ac:dyDescent="0.35"/>
  <cols>
    <col min="2" max="3" width="35.6328125" customWidth="1"/>
    <col min="4" max="7" width="20.6328125" customWidth="1"/>
  </cols>
  <sheetData>
    <row r="2" spans="2:7" ht="26" x14ac:dyDescent="0.35">
      <c r="B2" s="9" t="s">
        <v>28</v>
      </c>
      <c r="C2" s="10"/>
      <c r="D2" s="10"/>
      <c r="E2" s="10"/>
      <c r="F2" s="10"/>
      <c r="G2" s="10"/>
    </row>
    <row r="3" spans="2:7" ht="15" thickBot="1" x14ac:dyDescent="0.4"/>
    <row r="4" spans="2:7" ht="32" thickBot="1" x14ac:dyDescent="0.4">
      <c r="B4" s="6" t="s">
        <v>0</v>
      </c>
      <c r="C4" s="6" t="s">
        <v>1</v>
      </c>
      <c r="D4" s="6" t="s">
        <v>2</v>
      </c>
      <c r="E4" s="6" t="s">
        <v>3</v>
      </c>
      <c r="F4" s="6" t="s">
        <v>4</v>
      </c>
      <c r="G4" s="6" t="s">
        <v>5</v>
      </c>
    </row>
    <row r="5" spans="2:7" ht="32" thickBot="1" x14ac:dyDescent="0.4">
      <c r="B5" s="5" t="s">
        <v>19</v>
      </c>
      <c r="C5" s="4" t="s">
        <v>20</v>
      </c>
      <c r="D5" s="4"/>
      <c r="E5" s="4"/>
      <c r="F5" s="4"/>
      <c r="G5" s="8"/>
    </row>
    <row r="6" spans="2:7" ht="21.5" thickBot="1" x14ac:dyDescent="0.4">
      <c r="B6" s="5" t="s">
        <v>21</v>
      </c>
      <c r="C6" s="4" t="s">
        <v>13</v>
      </c>
      <c r="D6" s="4"/>
      <c r="E6" s="4"/>
      <c r="F6" s="4"/>
      <c r="G6" s="8"/>
    </row>
    <row r="7" spans="2:7" ht="15" thickBot="1" x14ac:dyDescent="0.4">
      <c r="B7" s="5" t="s">
        <v>22</v>
      </c>
      <c r="C7" s="4" t="s">
        <v>23</v>
      </c>
      <c r="D7" s="4"/>
      <c r="E7" s="4"/>
      <c r="F7" s="4"/>
      <c r="G7" s="8"/>
    </row>
    <row r="8" spans="2:7" ht="21.5" thickBot="1" x14ac:dyDescent="0.4">
      <c r="B8" s="5" t="s">
        <v>24</v>
      </c>
      <c r="C8" s="4" t="s">
        <v>25</v>
      </c>
      <c r="D8" s="4"/>
      <c r="E8" s="4"/>
      <c r="F8" s="4"/>
      <c r="G8" s="8"/>
    </row>
    <row r="9" spans="2:7" ht="32" thickBot="1" x14ac:dyDescent="0.4">
      <c r="B9" s="5" t="s">
        <v>26</v>
      </c>
      <c r="C9" s="4" t="s">
        <v>27</v>
      </c>
      <c r="D9" s="4"/>
      <c r="E9" s="4"/>
      <c r="F9" s="4"/>
      <c r="G9" s="8"/>
    </row>
    <row r="10" spans="2:7" x14ac:dyDescent="0.35">
      <c r="B10" s="1"/>
    </row>
  </sheetData>
  <sheetProtection algorithmName="SHA-256" hashValue="d0XNIL3MHgC6rj51fwkinuro37YZNGvfWuEV7gSKV8k=" saltValue="ObFuhXnMqq4uo4S/R5cubw==" spinCount="100000" sheet="1" objects="1" scenarios="1"/>
  <protectedRanges>
    <protectedRange sqref="D4:G9" name="Range1"/>
  </protectedRanges>
  <mergeCells count="1">
    <mergeCell ref="B2:G2"/>
  </mergeCells>
  <dataValidations count="1">
    <dataValidation type="list" allowBlank="1" showInputMessage="1" showErrorMessage="1" sqref="D5:D9" xr:uid="{E4E8EADE-8A67-4422-BF13-BDE06B65855D}">
      <formula1>"0 - I don't know, 1 - Strongly disagree, 2 - Disagree, 3 - Neutral, 4 - Agree, 5 Strongly agree"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3F5EB-7DFE-42EA-9D29-D55939F351B0}">
  <dimension ref="B2:H9"/>
  <sheetViews>
    <sheetView tabSelected="1" workbookViewId="0">
      <selection activeCell="D13" sqref="D13"/>
    </sheetView>
  </sheetViews>
  <sheetFormatPr defaultRowHeight="14.5" x14ac:dyDescent="0.35"/>
  <cols>
    <col min="2" max="3" width="35.6328125" customWidth="1"/>
    <col min="4" max="7" width="20.6328125" customWidth="1"/>
  </cols>
  <sheetData>
    <row r="2" spans="2:8" ht="26" x14ac:dyDescent="0.65">
      <c r="B2" s="9" t="s">
        <v>29</v>
      </c>
      <c r="C2" s="10"/>
      <c r="D2" s="10"/>
      <c r="E2" s="10"/>
      <c r="F2" s="10"/>
      <c r="G2" s="10"/>
      <c r="H2" s="3"/>
    </row>
    <row r="3" spans="2:8" ht="15" thickBot="1" x14ac:dyDescent="0.4"/>
    <row r="4" spans="2:8" ht="32" thickBot="1" x14ac:dyDescent="0.4">
      <c r="B4" s="6" t="s">
        <v>0</v>
      </c>
      <c r="C4" s="6" t="s">
        <v>1</v>
      </c>
      <c r="D4" s="6" t="s">
        <v>2</v>
      </c>
      <c r="E4" s="6" t="s">
        <v>3</v>
      </c>
      <c r="F4" s="6" t="s">
        <v>4</v>
      </c>
      <c r="G4" s="6" t="s">
        <v>5</v>
      </c>
    </row>
    <row r="5" spans="2:8" ht="15" thickBot="1" x14ac:dyDescent="0.4">
      <c r="B5" s="5" t="s">
        <v>30</v>
      </c>
      <c r="C5" s="4" t="s">
        <v>31</v>
      </c>
      <c r="D5" s="4"/>
      <c r="E5" s="4"/>
      <c r="F5" s="4"/>
      <c r="G5" s="8"/>
    </row>
    <row r="6" spans="2:8" ht="21.5" thickBot="1" x14ac:dyDescent="0.4">
      <c r="B6" s="5" t="s">
        <v>32</v>
      </c>
      <c r="C6" s="4" t="s">
        <v>33</v>
      </c>
      <c r="D6" s="4"/>
      <c r="E6" s="4"/>
      <c r="F6" s="4"/>
      <c r="G6" s="8"/>
    </row>
    <row r="7" spans="2:8" ht="21.5" thickBot="1" x14ac:dyDescent="0.4">
      <c r="B7" s="5" t="s">
        <v>34</v>
      </c>
      <c r="C7" s="4" t="s">
        <v>35</v>
      </c>
      <c r="D7" s="4"/>
      <c r="E7" s="4"/>
      <c r="F7" s="4"/>
      <c r="G7" s="8"/>
    </row>
    <row r="8" spans="2:8" ht="15" thickBot="1" x14ac:dyDescent="0.4">
      <c r="B8" s="5" t="s">
        <v>36</v>
      </c>
      <c r="C8" s="4" t="s">
        <v>37</v>
      </c>
      <c r="D8" s="4"/>
      <c r="E8" s="4"/>
      <c r="F8" s="4"/>
      <c r="G8" s="8"/>
    </row>
    <row r="9" spans="2:8" ht="15" thickBot="1" x14ac:dyDescent="0.4">
      <c r="B9" s="5" t="s">
        <v>38</v>
      </c>
      <c r="C9" s="4" t="s">
        <v>39</v>
      </c>
      <c r="D9" s="4"/>
      <c r="E9" s="4"/>
      <c r="F9" s="4"/>
      <c r="G9" s="8"/>
    </row>
  </sheetData>
  <sheetProtection algorithmName="SHA-256" hashValue="OkOzbpcA/vRSi8ezOTh8b8YmafMxjwxsD0S1BczLS7c=" saltValue="PWjPmiC1CF2idfXG4iEGdw==" spinCount="100000" sheet="1" objects="1" scenarios="1"/>
  <protectedRanges>
    <protectedRange sqref="D4:G9" name="Range1"/>
  </protectedRanges>
  <mergeCells count="1">
    <mergeCell ref="B2:G2"/>
  </mergeCells>
  <dataValidations count="1">
    <dataValidation type="list" allowBlank="1" showInputMessage="1" showErrorMessage="1" sqref="D5:D9" xr:uid="{F64F28AB-AA7C-4A6D-AFAE-E3144E914AFF}">
      <formula1>"0 - I don't know, 1 - Strongly disagree, 2 - Disagree, 3 - Neutral, 4 - Agree, 5 Strongly agree"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9223C-44B0-48F7-ADF0-D9983C93BDC0}">
  <dimension ref="B2:G9"/>
  <sheetViews>
    <sheetView workbookViewId="0">
      <selection activeCell="D10" sqref="D10"/>
    </sheetView>
  </sheetViews>
  <sheetFormatPr defaultRowHeight="14.5" x14ac:dyDescent="0.35"/>
  <cols>
    <col min="2" max="3" width="35.6328125" customWidth="1"/>
    <col min="4" max="7" width="20.6328125" customWidth="1"/>
  </cols>
  <sheetData>
    <row r="2" spans="2:7" ht="26" x14ac:dyDescent="0.35">
      <c r="B2" s="9" t="s">
        <v>40</v>
      </c>
      <c r="C2" s="10"/>
      <c r="D2" s="10"/>
      <c r="E2" s="10"/>
      <c r="F2" s="10"/>
      <c r="G2" s="10"/>
    </row>
    <row r="3" spans="2:7" ht="15" thickBot="1" x14ac:dyDescent="0.4"/>
    <row r="4" spans="2:7" ht="32" thickBot="1" x14ac:dyDescent="0.4">
      <c r="B4" s="6" t="s">
        <v>0</v>
      </c>
      <c r="C4" s="6" t="s">
        <v>1</v>
      </c>
      <c r="D4" s="6" t="s">
        <v>2</v>
      </c>
      <c r="E4" s="6" t="s">
        <v>3</v>
      </c>
      <c r="F4" s="6" t="s">
        <v>4</v>
      </c>
      <c r="G4" s="6" t="s">
        <v>5</v>
      </c>
    </row>
    <row r="5" spans="2:7" ht="21.5" thickBot="1" x14ac:dyDescent="0.4">
      <c r="B5" s="5" t="s">
        <v>41</v>
      </c>
      <c r="C5" s="4" t="s">
        <v>42</v>
      </c>
      <c r="D5" s="4"/>
      <c r="E5" s="4"/>
      <c r="F5" s="4"/>
      <c r="G5" s="8"/>
    </row>
    <row r="6" spans="2:7" ht="21.5" thickBot="1" x14ac:dyDescent="0.4">
      <c r="B6" s="5" t="s">
        <v>43</v>
      </c>
      <c r="C6" s="4" t="s">
        <v>44</v>
      </c>
      <c r="D6" s="4"/>
      <c r="E6" s="4"/>
      <c r="F6" s="4"/>
      <c r="G6" s="8"/>
    </row>
    <row r="7" spans="2:7" ht="21.5" thickBot="1" x14ac:dyDescent="0.4">
      <c r="B7" s="5" t="s">
        <v>45</v>
      </c>
      <c r="C7" s="4" t="s">
        <v>46</v>
      </c>
      <c r="D7" s="4"/>
      <c r="E7" s="4"/>
      <c r="F7" s="4"/>
      <c r="G7" s="8"/>
    </row>
    <row r="8" spans="2:7" ht="15" thickBot="1" x14ac:dyDescent="0.4">
      <c r="B8" s="5" t="s">
        <v>47</v>
      </c>
      <c r="C8" s="4" t="s">
        <v>48</v>
      </c>
      <c r="D8" s="4"/>
      <c r="E8" s="4"/>
      <c r="F8" s="4"/>
      <c r="G8" s="8"/>
    </row>
    <row r="9" spans="2:7" ht="21.5" thickBot="1" x14ac:dyDescent="0.4">
      <c r="B9" s="5" t="s">
        <v>49</v>
      </c>
      <c r="C9" s="4" t="s">
        <v>50</v>
      </c>
      <c r="D9" s="4"/>
      <c r="E9" s="4"/>
      <c r="F9" s="4"/>
      <c r="G9" s="8"/>
    </row>
  </sheetData>
  <sheetProtection algorithmName="SHA-256" hashValue="Q/QWaAL2B+ZL5tyoo3F5XBmGwE6rRvhPzWv8Ph5gyVI=" saltValue="mYF+iXQgEp82qoiCUioZkA==" spinCount="100000" sheet="1" objects="1" scenarios="1"/>
  <protectedRanges>
    <protectedRange sqref="D4:G9" name="Range1"/>
  </protectedRanges>
  <mergeCells count="1">
    <mergeCell ref="B2:G2"/>
  </mergeCells>
  <dataValidations count="1">
    <dataValidation type="list" allowBlank="1" showInputMessage="1" showErrorMessage="1" sqref="D5:D9" xr:uid="{6FE9FE8A-B6FF-47F1-A1CA-DAAC75148FA4}">
      <formula1>"0 - I don't know, 1 - Strongly disagree, 2 - Disagree, 3 - Neutral, 4 - Agree, 5 Strongly agree"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A3D67-ECE9-4E7A-B002-6616F1EDCD9A}">
  <dimension ref="B2:E32"/>
  <sheetViews>
    <sheetView topLeftCell="B7" workbookViewId="0">
      <selection activeCell="C21" sqref="C21"/>
    </sheetView>
  </sheetViews>
  <sheetFormatPr defaultRowHeight="10.5" x14ac:dyDescent="0.3"/>
  <cols>
    <col min="1" max="1" width="8.7265625" style="12"/>
    <col min="2" max="4" width="18.26953125" style="12" customWidth="1"/>
    <col min="5" max="5" width="96.7265625" style="12" customWidth="1"/>
    <col min="6" max="16384" width="8.7265625" style="12"/>
  </cols>
  <sheetData>
    <row r="2" spans="2:5" x14ac:dyDescent="0.3">
      <c r="C2" s="12" t="s">
        <v>51</v>
      </c>
      <c r="D2" s="12">
        <v>0</v>
      </c>
    </row>
    <row r="3" spans="2:5" x14ac:dyDescent="0.3">
      <c r="C3" s="12" t="s">
        <v>16</v>
      </c>
      <c r="D3" s="12">
        <v>1</v>
      </c>
    </row>
    <row r="4" spans="2:5" x14ac:dyDescent="0.3">
      <c r="C4" s="12" t="s">
        <v>58</v>
      </c>
      <c r="D4" s="12">
        <v>2</v>
      </c>
    </row>
    <row r="5" spans="2:5" x14ac:dyDescent="0.3">
      <c r="C5" s="12" t="s">
        <v>52</v>
      </c>
      <c r="D5" s="12">
        <v>3</v>
      </c>
    </row>
    <row r="6" spans="2:5" x14ac:dyDescent="0.3">
      <c r="C6" s="12" t="s">
        <v>59</v>
      </c>
      <c r="D6" s="12">
        <v>4</v>
      </c>
    </row>
    <row r="7" spans="2:5" x14ac:dyDescent="0.3">
      <c r="C7" s="12" t="s">
        <v>57</v>
      </c>
      <c r="D7" s="12">
        <v>5</v>
      </c>
    </row>
    <row r="9" spans="2:5" x14ac:dyDescent="0.3">
      <c r="C9" s="16" t="s">
        <v>61</v>
      </c>
      <c r="D9" s="16" t="s">
        <v>62</v>
      </c>
      <c r="E9" s="16" t="s">
        <v>0</v>
      </c>
    </row>
    <row r="10" spans="2:5" x14ac:dyDescent="0.3">
      <c r="B10" s="17" t="s">
        <v>53</v>
      </c>
      <c r="C10" s="13">
        <f>SUM(D10:D14)</f>
        <v>0</v>
      </c>
      <c r="D10" s="14" t="str">
        <f>IF(ISBLANK('Test Design'!D5),"Not answered",(VLOOKUP(('Test Design'!D5),$C$2:$D$7,2,FALSE)))</f>
        <v>Not answered</v>
      </c>
      <c r="E10" s="15" t="str">
        <f>'Test Design'!B5</f>
        <v>Q1. My test condition are mostly defined before development starts (in a structure language)?</v>
      </c>
    </row>
    <row r="11" spans="2:5" x14ac:dyDescent="0.3">
      <c r="B11" s="17"/>
      <c r="C11" s="13"/>
      <c r="D11" s="14" t="str">
        <f>IF(ISBLANK('Test Design'!D6),"Not answered",(VLOOKUP(('Test Design'!D6),$C$2:$D$7,2,FALSE)))</f>
        <v>Not answered</v>
      </c>
      <c r="E11" s="15" t="str">
        <f>'Test Design'!B6</f>
        <v>Q2. My test conditions cover all know realistic data points?</v>
      </c>
    </row>
    <row r="12" spans="2:5" x14ac:dyDescent="0.3">
      <c r="B12" s="17"/>
      <c r="C12" s="13"/>
      <c r="D12" s="14" t="str">
        <f>IF(ISBLANK('Test Design'!D7),"Not answered",(VLOOKUP(('Test Design'!D7),$C$2:$D$7,2,FALSE)))</f>
        <v>Not answered</v>
      </c>
      <c r="E12" s="15" t="str">
        <f>'Test Design'!B7</f>
        <v>Q3. All my tests are modularised?</v>
      </c>
    </row>
    <row r="13" spans="2:5" x14ac:dyDescent="0.3">
      <c r="B13" s="17"/>
      <c r="C13" s="13"/>
      <c r="D13" s="14" t="str">
        <f>IF(ISBLANK('Test Design'!D8),"Not answered",(VLOOKUP(('Test Design'!D8),$C$2:$D$7,2,FALSE)))</f>
        <v>Not answered</v>
      </c>
      <c r="E13" s="15" t="str">
        <f>'Test Design'!B8</f>
        <v>Q4. All my test scenarios are optimal?</v>
      </c>
    </row>
    <row r="14" spans="2:5" x14ac:dyDescent="0.3">
      <c r="B14" s="17"/>
      <c r="C14" s="13"/>
      <c r="D14" s="14" t="str">
        <f>IF(ISBLANK('Test Design'!D9),"Not answered",(VLOOKUP(('Test Design'!D9),$C$2:$D$7,2,FALSE)))</f>
        <v>Not answered</v>
      </c>
      <c r="E14" s="15" t="str">
        <f>'Test Design'!B9</f>
        <v>Q5. My tests are automated with reusable framework?</v>
      </c>
    </row>
    <row r="15" spans="2:5" x14ac:dyDescent="0.3">
      <c r="B15" s="15"/>
      <c r="C15" s="15"/>
      <c r="D15" s="15"/>
      <c r="E15" s="15"/>
    </row>
    <row r="16" spans="2:5" x14ac:dyDescent="0.3">
      <c r="B16" s="17" t="s">
        <v>54</v>
      </c>
      <c r="C16" s="13">
        <f>SUM(D16:D20)</f>
        <v>0</v>
      </c>
      <c r="D16" s="14" t="str">
        <f>IF(ISBLANK('Test Execution'!D5),"Not answered",(VLOOKUP(('Test Execution'!D5),$C$2:$D$7,2,FALSE)))</f>
        <v>Not answered</v>
      </c>
      <c r="E16" s="15" t="str">
        <f>'Test Execution'!B5</f>
        <v>Q1. My tests prioritize testing of features and functions which are most impactful or likely to have defects?</v>
      </c>
    </row>
    <row r="17" spans="2:5" x14ac:dyDescent="0.3">
      <c r="B17" s="17"/>
      <c r="C17" s="13"/>
      <c r="D17" s="14" t="str">
        <f>IF(ISBLANK('Test Execution'!D6),"Not answered",(VLOOKUP(('Test Execution'!D6),$C$2:$D$7,2,FALSE)))</f>
        <v>Not answered</v>
      </c>
      <c r="E17" s="15" t="str">
        <f>'Test Execution'!B6</f>
        <v>Q2. My execution schedule runs the minimum number of tests to test functionality?</v>
      </c>
    </row>
    <row r="18" spans="2:5" x14ac:dyDescent="0.3">
      <c r="B18" s="17"/>
      <c r="C18" s="13"/>
      <c r="D18" s="14" t="str">
        <f>IF(ISBLANK('Test Execution'!D7),"Not answered",(VLOOKUP(('Test Execution'!D7),$C$2:$D$7,2,FALSE)))</f>
        <v>Not answered</v>
      </c>
      <c r="E18" s="15" t="str">
        <f>'Test Execution'!B7</f>
        <v>Q3. My test are failing fast (at the first opportunity)?</v>
      </c>
    </row>
    <row r="19" spans="2:5" x14ac:dyDescent="0.3">
      <c r="B19" s="17"/>
      <c r="C19" s="13"/>
      <c r="D19" s="14" t="str">
        <f>IF(ISBLANK('Test Execution'!D8),"Not answered",(VLOOKUP(('Test Execution'!D8),$C$2:$D$7,2,FALSE)))</f>
        <v>Not answered</v>
      </c>
      <c r="E19" s="15" t="str">
        <f>'Test Execution'!B8</f>
        <v>Q4. My retests focus on detects which open up the most blocked functionality or customer impact?</v>
      </c>
    </row>
    <row r="20" spans="2:5" x14ac:dyDescent="0.3">
      <c r="B20" s="17"/>
      <c r="C20" s="13"/>
      <c r="D20" s="14" t="str">
        <f>IF(ISBLANK('Test Execution'!D9),"Not answered",(VLOOKUP(('Test Execution'!D9),$C$2:$D$7,2,FALSE)))</f>
        <v>Not answered</v>
      </c>
      <c r="E20" s="15" t="str">
        <f>'Test Execution'!B9</f>
        <v>Q5. My test automation preserves all successfully results on error?</v>
      </c>
    </row>
    <row r="21" spans="2:5" x14ac:dyDescent="0.3">
      <c r="B21" s="15"/>
      <c r="C21" s="15"/>
      <c r="D21" s="15"/>
      <c r="E21" s="15"/>
    </row>
    <row r="22" spans="2:5" x14ac:dyDescent="0.3">
      <c r="B22" s="17" t="s">
        <v>56</v>
      </c>
      <c r="C22" s="13">
        <f>SUM(D22:D26)</f>
        <v>0</v>
      </c>
      <c r="D22" s="14" t="str">
        <f>IF(ISBLANK('Test Environments'!D5),"Not answered",(VLOOKUP(('Test Environments'!D5),$C$2:$D$7,2,FALSE)))</f>
        <v>Not answered</v>
      </c>
      <c r="E22" s="15" t="str">
        <f>'Test Environments'!B5</f>
        <v>Q1. My test environment infrastructure is virtualised?</v>
      </c>
    </row>
    <row r="23" spans="2:5" x14ac:dyDescent="0.3">
      <c r="B23" s="17"/>
      <c r="C23" s="13"/>
      <c r="D23" s="14" t="str">
        <f>IF(ISBLANK('Test Environments'!D6),"Not answered",(VLOOKUP(('Test Environments'!D6),$C$2:$D$7,2,FALSE)))</f>
        <v>Not answered</v>
      </c>
      <c r="E23" s="15" t="str">
        <f>'Test Environments'!B6</f>
        <v>Q2. My application under test uses test stubs and service virtualisation?</v>
      </c>
    </row>
    <row r="24" spans="2:5" x14ac:dyDescent="0.3">
      <c r="B24" s="17"/>
      <c r="C24" s="13"/>
      <c r="D24" s="14" t="str">
        <f>IF(ISBLANK('Test Environments'!D7),"Not answered",(VLOOKUP(('Test Environments'!D7),$C$2:$D$7,2,FALSE)))</f>
        <v>Not answered</v>
      </c>
      <c r="E24" s="15" t="str">
        <f>'Test Environments'!B7</f>
        <v>Q3. My environment infrastructure idle time is minimised?</v>
      </c>
    </row>
    <row r="25" spans="2:5" x14ac:dyDescent="0.3">
      <c r="B25" s="17"/>
      <c r="C25" s="13"/>
      <c r="D25" s="14" t="str">
        <f>IF(ISBLANK('Test Environments'!D8),"Not answered",(VLOOKUP(('Test Environments'!D8),$C$2:$D$7,2,FALSE)))</f>
        <v>Not answered</v>
      </c>
      <c r="E25" s="15" t="str">
        <f>'Test Environments'!B8</f>
        <v>Q4. My team uses shared test tools and test infrastructure?</v>
      </c>
    </row>
    <row r="26" spans="2:5" x14ac:dyDescent="0.3">
      <c r="B26" s="17"/>
      <c r="C26" s="13"/>
      <c r="D26" s="14" t="str">
        <f>IF(ISBLANK('Test Environments'!D9),"Not answered",(VLOOKUP(('Test Environments'!D9),$C$2:$D$7,2,FALSE)))</f>
        <v>Not answered</v>
      </c>
      <c r="E26" s="15" t="str">
        <f>'Test Environments'!B9</f>
        <v>Q5. My team minimises network traffic in our test solution?</v>
      </c>
    </row>
    <row r="27" spans="2:5" x14ac:dyDescent="0.3">
      <c r="B27" s="15"/>
      <c r="C27" s="15"/>
      <c r="D27" s="15"/>
      <c r="E27" s="15"/>
    </row>
    <row r="28" spans="2:5" x14ac:dyDescent="0.3">
      <c r="B28" s="17" t="s">
        <v>55</v>
      </c>
      <c r="C28" s="13">
        <f>SUM(D28:D32)</f>
        <v>0</v>
      </c>
      <c r="D28" s="14" t="str">
        <f>IF(ISBLANK('Test Housekeeping'!D5),"Not answered",(VLOOKUP(('Test Housekeeping'!D5),$C$2:$D$7,2,FALSE)))</f>
        <v>Not answered</v>
      </c>
      <c r="E28" s="15" t="str">
        <f>'Test Housekeeping'!B5</f>
        <v>Q1. My team regularly purges redundant scripts, unnecessary results data and log files from storage?</v>
      </c>
    </row>
    <row r="29" spans="2:5" x14ac:dyDescent="0.3">
      <c r="B29" s="17"/>
      <c r="C29" s="13"/>
      <c r="D29" s="14" t="str">
        <f>IF(ISBLANK('Test Housekeeping'!D6),"Not answered",(VLOOKUP(('Test Housekeeping'!D6),$C$2:$D$7,2,FALSE)))</f>
        <v>Not answered</v>
      </c>
      <c r="E29" s="15" t="str">
        <f>'Test Housekeeping'!B6</f>
        <v>Q2. My team frees up machines and technology at the earliest opportunity?</v>
      </c>
    </row>
    <row r="30" spans="2:5" x14ac:dyDescent="0.3">
      <c r="B30" s="17"/>
      <c r="C30" s="13"/>
      <c r="D30" s="14" t="str">
        <f>IF(ISBLANK('Test Housekeeping'!D7),"Not answered",(VLOOKUP(('Test Housekeeping'!D7),$C$2:$D$7,2,FALSE)))</f>
        <v>Not answered</v>
      </c>
      <c r="E30" s="15" t="str">
        <f>'Test Housekeeping'!B7</f>
        <v>Q3. My teams status reports and insights pulled rather than pushed?</v>
      </c>
    </row>
    <row r="31" spans="2:5" x14ac:dyDescent="0.3">
      <c r="B31" s="17"/>
      <c r="C31" s="13"/>
      <c r="D31" s="14" t="str">
        <f>IF(ISBLANK('Test Housekeeping'!D8),"Not answered",(VLOOKUP(('Test Housekeeping'!D8),$C$2:$D$7,2,FALSE)))</f>
        <v>Not answered</v>
      </c>
      <c r="E31" s="15" t="str">
        <f>'Test Housekeeping'!B8</f>
        <v>Q4. Green testing an objective in my teams?</v>
      </c>
    </row>
    <row r="32" spans="2:5" x14ac:dyDescent="0.3">
      <c r="B32" s="17"/>
      <c r="C32" s="13"/>
      <c r="D32" s="14" t="str">
        <f>IF(ISBLANK('Test Housekeeping'!D9),"Not answered",(VLOOKUP(('Test Housekeeping'!D9),$C$2:$D$7,2,FALSE)))</f>
        <v>Not answered</v>
      </c>
      <c r="E32" s="15" t="str">
        <f>'Test Housekeeping'!B9</f>
        <v>Q5. My team's machines are powered down during idle time, we operate a paperless office and minimise travel?</v>
      </c>
    </row>
  </sheetData>
  <sheetProtection algorithmName="SHA-256" hashValue="8M5HZK9Ei9oMEB/eYYJfAKkrQG2ObMRmOf/19vUpt5U=" saltValue="HSRLfKa0ic6v61ZszxKdjw==" spinCount="100000" sheet="1" objects="1" scenarios="1"/>
  <mergeCells count="8">
    <mergeCell ref="B10:B14"/>
    <mergeCell ref="B16:B20"/>
    <mergeCell ref="B22:B26"/>
    <mergeCell ref="B28:B32"/>
    <mergeCell ref="C10:C14"/>
    <mergeCell ref="C16:C20"/>
    <mergeCell ref="C22:C26"/>
    <mergeCell ref="C28:C32"/>
  </mergeCells>
  <conditionalFormatting sqref="D10:D14 D16:D20 D22:D26 D28:D32">
    <cfRule type="colorScale" priority="1">
      <colorScale>
        <cfvo type="min"/>
        <cfvo type="percentile" val="50"/>
        <cfvo type="max"/>
        <color rgb="FFF8696B"/>
        <color rgb="FFFFEB84"/>
        <color rgb="FF63BE7B"/>
      </colorScale>
    </cfRule>
  </conditionalFormatting>
  <conditionalFormatting sqref="C10:C14 C28:C32 C22:C26 C16:C20">
    <cfRule type="cellIs" dxfId="4" priority="2" operator="between">
      <formula>21</formula>
      <formula>25</formula>
    </cfRule>
    <cfRule type="cellIs" dxfId="3" priority="3" operator="between">
      <formula>16</formula>
      <formula>20</formula>
    </cfRule>
    <cfRule type="cellIs" dxfId="2" priority="4" operator="between">
      <formula>11</formula>
      <formula>15</formula>
    </cfRule>
    <cfRule type="cellIs" dxfId="1" priority="5" operator="between">
      <formula>6</formula>
      <formula>10</formula>
    </cfRule>
    <cfRule type="cellIs" dxfId="0" priority="6" operator="between">
      <formula>0</formula>
      <formula>5</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5DABDAA1B8944AAA1121B7DA43B1A6" ma:contentTypeVersion="7" ma:contentTypeDescription="Create a new document." ma:contentTypeScope="" ma:versionID="0ce8560085f4a26756683e80a4fdf1a3">
  <xsd:schema xmlns:xsd="http://www.w3.org/2001/XMLSchema" xmlns:xs="http://www.w3.org/2001/XMLSchema" xmlns:p="http://schemas.microsoft.com/office/2006/metadata/properties" xmlns:ns3="267b04b1-b023-4037-9b73-98478c1fed7a" xmlns:ns4="fe2e4482-1a82-4dc8-98b9-2b71049fe2a3" targetNamespace="http://schemas.microsoft.com/office/2006/metadata/properties" ma:root="true" ma:fieldsID="1402926942f50fec0c2ba8f5c73fd20b" ns3:_="" ns4:_="">
    <xsd:import namespace="267b04b1-b023-4037-9b73-98478c1fed7a"/>
    <xsd:import namespace="fe2e4482-1a82-4dc8-98b9-2b71049fe2a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7b04b1-b023-4037-9b73-98478c1fed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e2e4482-1a82-4dc8-98b9-2b71049fe2a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22D41F-8822-4943-8067-31B792A6B7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7b04b1-b023-4037-9b73-98478c1fed7a"/>
    <ds:schemaRef ds:uri="fe2e4482-1a82-4dc8-98b9-2b71049fe2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B1C1AD-E1E8-4C64-94D6-7EF357DA73A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fe2e4482-1a82-4dc8-98b9-2b71049fe2a3"/>
    <ds:schemaRef ds:uri="http://purl.org/dc/elements/1.1/"/>
    <ds:schemaRef ds:uri="http://schemas.microsoft.com/office/2006/metadata/properties"/>
    <ds:schemaRef ds:uri="267b04b1-b023-4037-9b73-98478c1fed7a"/>
    <ds:schemaRef ds:uri="http://www.w3.org/XML/1998/namespace"/>
    <ds:schemaRef ds:uri="http://purl.org/dc/dcmitype/"/>
  </ds:schemaRefs>
</ds:datastoreItem>
</file>

<file path=customXml/itemProps3.xml><?xml version="1.0" encoding="utf-8"?>
<ds:datastoreItem xmlns:ds="http://schemas.openxmlformats.org/officeDocument/2006/customXml" ds:itemID="{9B72F788-4F68-42C6-835F-5462DCABD7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Test Design</vt:lpstr>
      <vt:lpstr>Test Execution</vt:lpstr>
      <vt:lpstr>Test Environments</vt:lpstr>
      <vt:lpstr>Test Housekeeping</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sheppac</dc:creator>
  <cp:lastModifiedBy>Sheppard, Colin (Core Solutions, Technology)</cp:lastModifiedBy>
  <dcterms:created xsi:type="dcterms:W3CDTF">2022-08-24T14:05:41Z</dcterms:created>
  <dcterms:modified xsi:type="dcterms:W3CDTF">2022-09-16T11:04:57Z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0x010100B95DABDAA1B8944AAA1121B7DA43B1A6</vt:lpwstr>
  </property>
</Properties>
</file>