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32791\Desktop\"/>
    </mc:Choice>
  </mc:AlternateContent>
  <xr:revisionPtr revIDLastSave="0" documentId="13_ncr:1_{C4257070-A4A4-4A38-A638-6735E058CAF4}" xr6:coauthVersionLast="47" xr6:coauthVersionMax="47" xr10:uidLastSave="{00000000-0000-0000-0000-000000000000}"/>
  <bookViews>
    <workbookView xWindow="-120" yWindow="-120" windowWidth="29040" windowHeight="15840" xr2:uid="{00000000-000D-0000-FFFF-FFFF00000000}"/>
  </bookViews>
  <sheets>
    <sheet name="排行榜总榜" sheetId="1" r:id="rId1"/>
    <sheet name="评委总表" sheetId="3" r:id="rId2"/>
    <sheet name="公式计算" sheetId="6" r:id="rId3"/>
    <sheet name="评委分表 (1)" sheetId="2" r:id="rId4"/>
    <sheet name="评委分表 (2)" sheetId="4" r:id="rId5"/>
    <sheet name="评委分表 (3)" sheetId="7" r:id="rId6"/>
    <sheet name="评委分表 (4)" sheetId="8" r:id="rId7"/>
    <sheet name="评委分表 (5)" sheetId="9" r:id="rId8"/>
    <sheet name="评委分表 (6)" sheetId="11" r:id="rId9"/>
    <sheet name="评委分表 (7)" sheetId="10" r:id="rId10"/>
    <sheet name="评委分表 (8)" sheetId="12" r:id="rId11"/>
    <sheet name="评委分表 (9)" sheetId="13" r:id="rId12"/>
    <sheet name="评委分表 (10)" sheetId="14" r:id="rId13"/>
    <sheet name="评委分表 (11)" sheetId="15" r:id="rId14"/>
    <sheet name="评委分表 (12)" sheetId="16" r:id="rId15"/>
    <sheet name="评委分表 (13)" sheetId="17" r:id="rId16"/>
    <sheet name="评委分表 (14)" sheetId="18" r:id="rId17"/>
    <sheet name="评委分表 (15)" sheetId="19"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 i="6" l="1"/>
  <c r="AH7" i="6"/>
  <c r="AH9" i="6"/>
  <c r="AH11" i="6"/>
  <c r="AH13" i="6"/>
  <c r="AH15" i="6"/>
  <c r="AH17" i="6"/>
  <c r="AH3" i="6"/>
  <c r="AJ5" i="6"/>
  <c r="AJ7" i="6"/>
  <c r="AJ9" i="6"/>
  <c r="AJ11" i="6"/>
  <c r="AJ13" i="6"/>
  <c r="AJ15" i="6"/>
  <c r="AJ17" i="6"/>
  <c r="AJ3" i="6"/>
  <c r="J19" i="19"/>
  <c r="B19" i="19"/>
  <c r="J18" i="19"/>
  <c r="BG17" i="3" s="1"/>
  <c r="B18" i="19"/>
  <c r="A18" i="19"/>
  <c r="J17" i="19"/>
  <c r="K16" i="19" s="1"/>
  <c r="B17" i="19"/>
  <c r="J16" i="19"/>
  <c r="B16" i="19"/>
  <c r="A16" i="19"/>
  <c r="J15" i="19"/>
  <c r="B15" i="19"/>
  <c r="J14" i="19"/>
  <c r="BG13" i="3" s="1"/>
  <c r="B14" i="19"/>
  <c r="A14" i="19"/>
  <c r="J13" i="19"/>
  <c r="B13" i="19"/>
  <c r="J12" i="19"/>
  <c r="BG11" i="3" s="1"/>
  <c r="B12" i="19"/>
  <c r="A12" i="19"/>
  <c r="J11" i="19"/>
  <c r="B11" i="19"/>
  <c r="J10" i="19"/>
  <c r="BG9" i="3" s="1"/>
  <c r="B10" i="19"/>
  <c r="A10" i="19"/>
  <c r="J9" i="19"/>
  <c r="K8" i="19" s="1"/>
  <c r="BH7" i="3" s="1"/>
  <c r="B9" i="19"/>
  <c r="J8" i="19"/>
  <c r="B8" i="19"/>
  <c r="A8" i="19"/>
  <c r="J7" i="19"/>
  <c r="B7" i="19"/>
  <c r="J6" i="19"/>
  <c r="K6" i="19" s="1"/>
  <c r="B6" i="19"/>
  <c r="A6" i="19"/>
  <c r="J5" i="19"/>
  <c r="B5" i="19"/>
  <c r="J4" i="19"/>
  <c r="K4" i="19" s="1"/>
  <c r="L4" i="19" s="1"/>
  <c r="BI3" i="3" s="1"/>
  <c r="B4" i="19"/>
  <c r="A4" i="19"/>
  <c r="J19" i="18"/>
  <c r="B19" i="18"/>
  <c r="J18" i="18"/>
  <c r="K18" i="18" s="1"/>
  <c r="B18" i="18"/>
  <c r="A18" i="18"/>
  <c r="J17" i="18"/>
  <c r="BC16" i="3" s="1"/>
  <c r="B17" i="18"/>
  <c r="K16" i="18"/>
  <c r="L16" i="18" s="1"/>
  <c r="BE15" i="3" s="1"/>
  <c r="J16" i="18"/>
  <c r="B16" i="18"/>
  <c r="A16" i="18"/>
  <c r="J15" i="18"/>
  <c r="BC14" i="3" s="1"/>
  <c r="B15" i="18"/>
  <c r="J14" i="18"/>
  <c r="BC13" i="3" s="1"/>
  <c r="B14" i="18"/>
  <c r="A14" i="18"/>
  <c r="J13" i="18"/>
  <c r="B13" i="18"/>
  <c r="J12" i="18"/>
  <c r="K12" i="18" s="1"/>
  <c r="B12" i="18"/>
  <c r="A12" i="18"/>
  <c r="J11" i="18"/>
  <c r="BC10" i="3" s="1"/>
  <c r="B11" i="18"/>
  <c r="J10" i="18"/>
  <c r="K10" i="18" s="1"/>
  <c r="B10" i="18"/>
  <c r="A10" i="18"/>
  <c r="J9" i="18"/>
  <c r="BC8" i="3" s="1"/>
  <c r="B9" i="18"/>
  <c r="K8" i="18"/>
  <c r="L8" i="18" s="1"/>
  <c r="BE7" i="3" s="1"/>
  <c r="J8" i="18"/>
  <c r="B8" i="18"/>
  <c r="A8" i="18"/>
  <c r="J7" i="18"/>
  <c r="BC6" i="3" s="1"/>
  <c r="B7" i="18"/>
  <c r="J6" i="18"/>
  <c r="BC5" i="3" s="1"/>
  <c r="B6" i="18"/>
  <c r="A6" i="18"/>
  <c r="J5" i="18"/>
  <c r="B5" i="18"/>
  <c r="J4" i="18"/>
  <c r="K4" i="18" s="1"/>
  <c r="B4" i="18"/>
  <c r="A4" i="18"/>
  <c r="J19" i="17"/>
  <c r="AY18" i="3" s="1"/>
  <c r="B19" i="17"/>
  <c r="J18" i="17"/>
  <c r="K18" i="17" s="1"/>
  <c r="B18" i="17"/>
  <c r="A18" i="17"/>
  <c r="J17" i="17"/>
  <c r="AY16" i="3" s="1"/>
  <c r="B17" i="17"/>
  <c r="K16" i="17"/>
  <c r="L16" i="17" s="1"/>
  <c r="BA15" i="3" s="1"/>
  <c r="J16" i="17"/>
  <c r="B16" i="17"/>
  <c r="A16" i="17"/>
  <c r="J15" i="17"/>
  <c r="AY14" i="3" s="1"/>
  <c r="B15" i="17"/>
  <c r="J14" i="17"/>
  <c r="K14" i="17" s="1"/>
  <c r="B14" i="17"/>
  <c r="A14" i="17"/>
  <c r="J13" i="17"/>
  <c r="B13" i="17"/>
  <c r="J12" i="17"/>
  <c r="K12" i="17" s="1"/>
  <c r="B12" i="17"/>
  <c r="A12" i="17"/>
  <c r="J11" i="17"/>
  <c r="AY10" i="3" s="1"/>
  <c r="B11" i="17"/>
  <c r="J10" i="17"/>
  <c r="K10" i="17" s="1"/>
  <c r="B10" i="17"/>
  <c r="A10" i="17"/>
  <c r="J9" i="17"/>
  <c r="AY8" i="3" s="1"/>
  <c r="B9" i="17"/>
  <c r="K8" i="17"/>
  <c r="L8" i="17" s="1"/>
  <c r="BA7" i="3" s="1"/>
  <c r="J8" i="17"/>
  <c r="B8" i="17"/>
  <c r="A8" i="17"/>
  <c r="J7" i="17"/>
  <c r="AY6" i="3" s="1"/>
  <c r="B7" i="17"/>
  <c r="J6" i="17"/>
  <c r="K6" i="17" s="1"/>
  <c r="B6" i="17"/>
  <c r="A6" i="17"/>
  <c r="J5" i="17"/>
  <c r="B5" i="17"/>
  <c r="J4" i="17"/>
  <c r="K4" i="17" s="1"/>
  <c r="B4" i="17"/>
  <c r="A4" i="17"/>
  <c r="J19" i="16"/>
  <c r="K18" i="16" s="1"/>
  <c r="B19" i="16"/>
  <c r="J18" i="16"/>
  <c r="AU17" i="3" s="1"/>
  <c r="B18" i="16"/>
  <c r="A18" i="16"/>
  <c r="J17" i="16"/>
  <c r="B17" i="16"/>
  <c r="K16" i="16"/>
  <c r="L16" i="16" s="1"/>
  <c r="AW15" i="3" s="1"/>
  <c r="J16" i="16"/>
  <c r="B16" i="16"/>
  <c r="A16" i="16"/>
  <c r="J15" i="16"/>
  <c r="B15" i="16"/>
  <c r="J14" i="16"/>
  <c r="K14" i="16" s="1"/>
  <c r="B14" i="16"/>
  <c r="A14" i="16"/>
  <c r="J13" i="16"/>
  <c r="AU12" i="3" s="1"/>
  <c r="B13" i="16"/>
  <c r="J12" i="16"/>
  <c r="AU11" i="3" s="1"/>
  <c r="B12" i="16"/>
  <c r="A12" i="16"/>
  <c r="J11" i="16"/>
  <c r="K10" i="16" s="1"/>
  <c r="B11" i="16"/>
  <c r="J10" i="16"/>
  <c r="AU9" i="3" s="1"/>
  <c r="B10" i="16"/>
  <c r="A10" i="16"/>
  <c r="J9" i="16"/>
  <c r="B9" i="16"/>
  <c r="K8" i="16"/>
  <c r="L8" i="16" s="1"/>
  <c r="AW7" i="3" s="1"/>
  <c r="J8" i="16"/>
  <c r="B8" i="16"/>
  <c r="A8" i="16"/>
  <c r="J7" i="16"/>
  <c r="B7" i="16"/>
  <c r="J6" i="16"/>
  <c r="K6" i="16" s="1"/>
  <c r="B6" i="16"/>
  <c r="A6" i="16"/>
  <c r="J5" i="16"/>
  <c r="AU4" i="3" s="1"/>
  <c r="B5" i="16"/>
  <c r="J4" i="16"/>
  <c r="AU3" i="3" s="1"/>
  <c r="B4" i="16"/>
  <c r="A4" i="16"/>
  <c r="J19" i="15"/>
  <c r="K18" i="15" s="1"/>
  <c r="B19" i="15"/>
  <c r="J18" i="15"/>
  <c r="B18" i="15"/>
  <c r="A18" i="15"/>
  <c r="J17" i="15"/>
  <c r="B17" i="15"/>
  <c r="J16" i="15"/>
  <c r="AR15" i="3" s="1"/>
  <c r="B16" i="15"/>
  <c r="A16" i="15"/>
  <c r="J15" i="15"/>
  <c r="AQ14" i="3" s="1"/>
  <c r="B15" i="15"/>
  <c r="J14" i="15"/>
  <c r="AR13" i="3" s="1"/>
  <c r="B14" i="15"/>
  <c r="A14" i="15"/>
  <c r="J13" i="15"/>
  <c r="K12" i="15" s="1"/>
  <c r="B13" i="15"/>
  <c r="J12" i="15"/>
  <c r="B12" i="15"/>
  <c r="A12" i="15"/>
  <c r="J11" i="15"/>
  <c r="B11" i="15"/>
  <c r="J10" i="15"/>
  <c r="AR9" i="3" s="1"/>
  <c r="B10" i="15"/>
  <c r="A10" i="15"/>
  <c r="J9" i="15"/>
  <c r="B9" i="15"/>
  <c r="J8" i="15"/>
  <c r="AQ7" i="3" s="1"/>
  <c r="B8" i="15"/>
  <c r="A8" i="15"/>
  <c r="J7" i="15"/>
  <c r="AQ6" i="3" s="1"/>
  <c r="B7" i="15"/>
  <c r="J6" i="15"/>
  <c r="AQ5" i="3" s="1"/>
  <c r="B6" i="15"/>
  <c r="A6" i="15"/>
  <c r="J5" i="15"/>
  <c r="B5" i="15"/>
  <c r="J4" i="15"/>
  <c r="AQ3" i="3" s="1"/>
  <c r="B4" i="15"/>
  <c r="A4" i="15"/>
  <c r="J19" i="14"/>
  <c r="B19" i="14"/>
  <c r="J18" i="14"/>
  <c r="B18" i="14"/>
  <c r="A18" i="14"/>
  <c r="J17" i="14"/>
  <c r="B17" i="14"/>
  <c r="J16" i="14"/>
  <c r="K16" i="14" s="1"/>
  <c r="B16" i="14"/>
  <c r="A16" i="14"/>
  <c r="J15" i="14"/>
  <c r="B15" i="14"/>
  <c r="J14" i="14"/>
  <c r="K14" i="14" s="1"/>
  <c r="B14" i="14"/>
  <c r="A14" i="14"/>
  <c r="J13" i="14"/>
  <c r="B13" i="14"/>
  <c r="J12" i="14"/>
  <c r="B12" i="14"/>
  <c r="A12" i="14"/>
  <c r="J11" i="14"/>
  <c r="B11" i="14"/>
  <c r="J10" i="14"/>
  <c r="K10" i="14" s="1"/>
  <c r="B10" i="14"/>
  <c r="A10" i="14"/>
  <c r="J9" i="14"/>
  <c r="B9" i="14"/>
  <c r="J8" i="14"/>
  <c r="K8" i="14" s="1"/>
  <c r="B8" i="14"/>
  <c r="A8" i="14"/>
  <c r="J7" i="14"/>
  <c r="B7" i="14"/>
  <c r="J6" i="14"/>
  <c r="K6" i="14" s="1"/>
  <c r="B6" i="14"/>
  <c r="A6" i="14"/>
  <c r="J5" i="14"/>
  <c r="B5" i="14"/>
  <c r="J4" i="14"/>
  <c r="K4" i="14" s="1"/>
  <c r="B4" i="14"/>
  <c r="A4" i="14"/>
  <c r="J19" i="13"/>
  <c r="K18" i="13" s="1"/>
  <c r="B19" i="13"/>
  <c r="J18" i="13"/>
  <c r="B18" i="13"/>
  <c r="A18" i="13"/>
  <c r="J17" i="13"/>
  <c r="B17" i="13"/>
  <c r="J16" i="13"/>
  <c r="AI15" i="3" s="1"/>
  <c r="B16" i="13"/>
  <c r="A16" i="13"/>
  <c r="J15" i="13"/>
  <c r="B15" i="13"/>
  <c r="J14" i="13"/>
  <c r="AI13" i="3" s="1"/>
  <c r="B14" i="13"/>
  <c r="A14" i="13"/>
  <c r="J13" i="13"/>
  <c r="AI12" i="3" s="1"/>
  <c r="B13" i="13"/>
  <c r="J12" i="13"/>
  <c r="B12" i="13"/>
  <c r="A12" i="13"/>
  <c r="J11" i="13"/>
  <c r="B11" i="13"/>
  <c r="J10" i="13"/>
  <c r="B10" i="13"/>
  <c r="A10" i="13"/>
  <c r="J9" i="13"/>
  <c r="B9" i="13"/>
  <c r="J8" i="13"/>
  <c r="B8" i="13"/>
  <c r="A8" i="13"/>
  <c r="J7" i="13"/>
  <c r="B7" i="13"/>
  <c r="J6" i="13"/>
  <c r="AI5" i="3" s="1"/>
  <c r="B6" i="13"/>
  <c r="A6" i="13"/>
  <c r="J5" i="13"/>
  <c r="AI4" i="3" s="1"/>
  <c r="B5" i="13"/>
  <c r="J4" i="13"/>
  <c r="B4" i="13"/>
  <c r="A4" i="13"/>
  <c r="J19" i="12"/>
  <c r="K18" i="12" s="1"/>
  <c r="B19" i="12"/>
  <c r="J18" i="12"/>
  <c r="B18" i="12"/>
  <c r="A18" i="12"/>
  <c r="J17" i="12"/>
  <c r="B17" i="12"/>
  <c r="J16" i="12"/>
  <c r="AE15" i="3" s="1"/>
  <c r="B16" i="12"/>
  <c r="A16" i="12"/>
  <c r="J15" i="12"/>
  <c r="B15" i="12"/>
  <c r="J14" i="12"/>
  <c r="B14" i="12"/>
  <c r="A14" i="12"/>
  <c r="J13" i="12"/>
  <c r="AE12" i="3" s="1"/>
  <c r="B13" i="12"/>
  <c r="J12" i="12"/>
  <c r="B12" i="12"/>
  <c r="A12" i="12"/>
  <c r="J11" i="12"/>
  <c r="B11" i="12"/>
  <c r="J10" i="12"/>
  <c r="AE9" i="3" s="1"/>
  <c r="B10" i="12"/>
  <c r="A10" i="12"/>
  <c r="J9" i="12"/>
  <c r="B9" i="12"/>
  <c r="J8" i="12"/>
  <c r="B8" i="12"/>
  <c r="A8" i="12"/>
  <c r="J7" i="12"/>
  <c r="B7" i="12"/>
  <c r="J6" i="12"/>
  <c r="AE5" i="3" s="1"/>
  <c r="B6" i="12"/>
  <c r="A6" i="12"/>
  <c r="J5" i="12"/>
  <c r="AE4" i="3" s="1"/>
  <c r="B5" i="12"/>
  <c r="J4" i="12"/>
  <c r="AE3" i="3" s="1"/>
  <c r="B4" i="12"/>
  <c r="A4" i="12"/>
  <c r="J19" i="10"/>
  <c r="AA18" i="3" s="1"/>
  <c r="B19" i="10"/>
  <c r="J18" i="10"/>
  <c r="K18" i="10" s="1"/>
  <c r="B18" i="10"/>
  <c r="A18" i="10"/>
  <c r="J17" i="10"/>
  <c r="B17" i="10"/>
  <c r="K16" i="10"/>
  <c r="L16" i="10" s="1"/>
  <c r="AC15" i="3" s="1"/>
  <c r="J16" i="10"/>
  <c r="B16" i="10"/>
  <c r="A16" i="10"/>
  <c r="J15" i="10"/>
  <c r="AA14" i="3" s="1"/>
  <c r="B15" i="10"/>
  <c r="J14" i="10"/>
  <c r="AA13" i="3" s="1"/>
  <c r="B14" i="10"/>
  <c r="A14" i="10"/>
  <c r="J13" i="10"/>
  <c r="B13" i="10"/>
  <c r="K12" i="10"/>
  <c r="L12" i="10" s="1"/>
  <c r="AC11" i="3" s="1"/>
  <c r="J12" i="10"/>
  <c r="B12" i="10"/>
  <c r="A12" i="10"/>
  <c r="J11" i="10"/>
  <c r="K10" i="10" s="1"/>
  <c r="H9" i="6" s="1"/>
  <c r="B11" i="10"/>
  <c r="J10" i="10"/>
  <c r="B10" i="10"/>
  <c r="A10" i="10"/>
  <c r="J9" i="10"/>
  <c r="B9" i="10"/>
  <c r="K8" i="10"/>
  <c r="AB7" i="3" s="1"/>
  <c r="J8" i="10"/>
  <c r="B8" i="10"/>
  <c r="A8" i="10"/>
  <c r="J7" i="10"/>
  <c r="AA6" i="3" s="1"/>
  <c r="B7" i="10"/>
  <c r="J6" i="10"/>
  <c r="AA5" i="3" s="1"/>
  <c r="B6" i="10"/>
  <c r="A6" i="10"/>
  <c r="J5" i="10"/>
  <c r="B5" i="10"/>
  <c r="K4" i="10"/>
  <c r="H3" i="6" s="1"/>
  <c r="J4" i="10"/>
  <c r="B4" i="10"/>
  <c r="A4" i="10"/>
  <c r="J19" i="11"/>
  <c r="W18" i="3" s="1"/>
  <c r="B19" i="11"/>
  <c r="J18" i="11"/>
  <c r="W17" i="3" s="1"/>
  <c r="B18" i="11"/>
  <c r="A18" i="11"/>
  <c r="J17" i="11"/>
  <c r="B17" i="11"/>
  <c r="J16" i="11"/>
  <c r="K16" i="11" s="1"/>
  <c r="B16" i="11"/>
  <c r="A16" i="11"/>
  <c r="J15" i="11"/>
  <c r="B15" i="11"/>
  <c r="J14" i="11"/>
  <c r="K14" i="11" s="1"/>
  <c r="B14" i="11"/>
  <c r="A14" i="11"/>
  <c r="J13" i="11"/>
  <c r="W12" i="3" s="1"/>
  <c r="B13" i="11"/>
  <c r="K12" i="11"/>
  <c r="G11" i="6" s="1"/>
  <c r="J12" i="11"/>
  <c r="B12" i="11"/>
  <c r="A12" i="11"/>
  <c r="J11" i="11"/>
  <c r="W10" i="3" s="1"/>
  <c r="B11" i="11"/>
  <c r="J10" i="11"/>
  <c r="W9" i="3" s="1"/>
  <c r="B10" i="11"/>
  <c r="A10" i="11"/>
  <c r="J9" i="11"/>
  <c r="B9" i="11"/>
  <c r="J8" i="11"/>
  <c r="K8" i="11" s="1"/>
  <c r="B8" i="11"/>
  <c r="A8" i="11"/>
  <c r="J7" i="11"/>
  <c r="B7" i="11"/>
  <c r="J6" i="11"/>
  <c r="W5" i="3" s="1"/>
  <c r="B6" i="11"/>
  <c r="A6" i="11"/>
  <c r="J5" i="11"/>
  <c r="B5" i="11"/>
  <c r="J4" i="11"/>
  <c r="W3" i="3" s="1"/>
  <c r="B4" i="11"/>
  <c r="A4" i="11"/>
  <c r="J19" i="9"/>
  <c r="S18" i="3" s="1"/>
  <c r="B19" i="9"/>
  <c r="J18" i="9"/>
  <c r="K18" i="9" s="1"/>
  <c r="B18" i="9"/>
  <c r="A18" i="9"/>
  <c r="J17" i="9"/>
  <c r="S16" i="3" s="1"/>
  <c r="B17" i="9"/>
  <c r="K16" i="9"/>
  <c r="L16" i="9" s="1"/>
  <c r="U15" i="3" s="1"/>
  <c r="J16" i="9"/>
  <c r="B16" i="9"/>
  <c r="A16" i="9"/>
  <c r="J15" i="9"/>
  <c r="S14" i="3" s="1"/>
  <c r="B15" i="9"/>
  <c r="J14" i="9"/>
  <c r="K14" i="9" s="1"/>
  <c r="B14" i="9"/>
  <c r="A14" i="9"/>
  <c r="J13" i="9"/>
  <c r="B13" i="9"/>
  <c r="J12" i="9"/>
  <c r="K12" i="9" s="1"/>
  <c r="B12" i="9"/>
  <c r="A12" i="9"/>
  <c r="J11" i="9"/>
  <c r="S10" i="3" s="1"/>
  <c r="B11" i="9"/>
  <c r="J10" i="9"/>
  <c r="B10" i="9"/>
  <c r="A10" i="9"/>
  <c r="J9" i="9"/>
  <c r="S8" i="3" s="1"/>
  <c r="B9" i="9"/>
  <c r="K8" i="9"/>
  <c r="L8" i="9" s="1"/>
  <c r="U7" i="3" s="1"/>
  <c r="J8" i="9"/>
  <c r="B8" i="9"/>
  <c r="A8" i="9"/>
  <c r="J7" i="9"/>
  <c r="S6" i="3" s="1"/>
  <c r="B7" i="9"/>
  <c r="J6" i="9"/>
  <c r="K6" i="9" s="1"/>
  <c r="B6" i="9"/>
  <c r="A6" i="9"/>
  <c r="J5" i="9"/>
  <c r="B5" i="9"/>
  <c r="J4" i="9"/>
  <c r="K4" i="9" s="1"/>
  <c r="B4" i="9"/>
  <c r="A4" i="9"/>
  <c r="J19" i="8"/>
  <c r="O18" i="3" s="1"/>
  <c r="B19" i="8"/>
  <c r="J18" i="8"/>
  <c r="B18" i="8"/>
  <c r="A18" i="8"/>
  <c r="J17" i="8"/>
  <c r="O16" i="3" s="1"/>
  <c r="B17" i="8"/>
  <c r="J16" i="8"/>
  <c r="O15" i="3" s="1"/>
  <c r="B16" i="8"/>
  <c r="A16" i="8"/>
  <c r="J15" i="8"/>
  <c r="B15" i="8"/>
  <c r="J14" i="8"/>
  <c r="O13" i="3" s="1"/>
  <c r="B14" i="8"/>
  <c r="A14" i="8"/>
  <c r="J13" i="8"/>
  <c r="O12" i="3" s="1"/>
  <c r="B13" i="8"/>
  <c r="J12" i="8"/>
  <c r="O11" i="3" s="1"/>
  <c r="B12" i="8"/>
  <c r="A12" i="8"/>
  <c r="J11" i="8"/>
  <c r="B11" i="8"/>
  <c r="J10" i="8"/>
  <c r="K10" i="8" s="1"/>
  <c r="B10" i="8"/>
  <c r="A10" i="8"/>
  <c r="J9" i="8"/>
  <c r="B9" i="8"/>
  <c r="J8" i="8"/>
  <c r="K8" i="8" s="1"/>
  <c r="L8" i="8" s="1"/>
  <c r="Q7" i="3" s="1"/>
  <c r="B8" i="8"/>
  <c r="A8" i="8"/>
  <c r="J7" i="8"/>
  <c r="O6" i="3" s="1"/>
  <c r="B7" i="8"/>
  <c r="J6" i="8"/>
  <c r="O5" i="3" s="1"/>
  <c r="B6" i="8"/>
  <c r="A6" i="8"/>
  <c r="J5" i="8"/>
  <c r="O4" i="3" s="1"/>
  <c r="B5" i="8"/>
  <c r="J4" i="8"/>
  <c r="K4" i="8" s="1"/>
  <c r="B4" i="8"/>
  <c r="A4" i="8"/>
  <c r="J19" i="7"/>
  <c r="B19" i="7"/>
  <c r="J18" i="7"/>
  <c r="B18" i="7"/>
  <c r="A18" i="7"/>
  <c r="J17" i="7"/>
  <c r="B17" i="7"/>
  <c r="J16" i="7"/>
  <c r="K16" i="7" s="1"/>
  <c r="D15" i="6" s="1"/>
  <c r="B16" i="7"/>
  <c r="A16" i="7"/>
  <c r="J15" i="7"/>
  <c r="B15" i="7"/>
  <c r="J14" i="7"/>
  <c r="K14" i="7" s="1"/>
  <c r="D13" i="6" s="1"/>
  <c r="B14" i="7"/>
  <c r="A14" i="7"/>
  <c r="J13" i="7"/>
  <c r="K12" i="3" s="1"/>
  <c r="B13" i="7"/>
  <c r="J12" i="7"/>
  <c r="B12" i="7"/>
  <c r="A12" i="7"/>
  <c r="J11" i="7"/>
  <c r="B11" i="7"/>
  <c r="J10" i="7"/>
  <c r="B10" i="7"/>
  <c r="A10" i="7"/>
  <c r="J9" i="7"/>
  <c r="K8" i="3" s="1"/>
  <c r="B9" i="7"/>
  <c r="J8" i="7"/>
  <c r="K7" i="3" s="1"/>
  <c r="B8" i="7"/>
  <c r="A8" i="7"/>
  <c r="J7" i="7"/>
  <c r="K6" i="3" s="1"/>
  <c r="B7" i="7"/>
  <c r="J6" i="7"/>
  <c r="B6" i="7"/>
  <c r="A6" i="7"/>
  <c r="J5" i="7"/>
  <c r="K4" i="3" s="1"/>
  <c r="B5" i="7"/>
  <c r="J4" i="7"/>
  <c r="B4" i="7"/>
  <c r="A4" i="7"/>
  <c r="J19" i="4"/>
  <c r="G18" i="3" s="1"/>
  <c r="B19" i="4"/>
  <c r="J18" i="4"/>
  <c r="B18" i="4"/>
  <c r="A18" i="4"/>
  <c r="J17" i="4"/>
  <c r="G16" i="3" s="1"/>
  <c r="B17" i="4"/>
  <c r="J16" i="4"/>
  <c r="G15" i="3" s="1"/>
  <c r="B16" i="4"/>
  <c r="A16" i="4"/>
  <c r="J15" i="4"/>
  <c r="B15" i="4"/>
  <c r="J14" i="4"/>
  <c r="K14" i="4" s="1"/>
  <c r="B14" i="4"/>
  <c r="A14" i="4"/>
  <c r="J13" i="4"/>
  <c r="G12" i="3" s="1"/>
  <c r="B13" i="4"/>
  <c r="J12" i="4"/>
  <c r="B12" i="4"/>
  <c r="A12" i="4"/>
  <c r="J11" i="4"/>
  <c r="G10" i="3" s="1"/>
  <c r="B11" i="4"/>
  <c r="J10" i="4"/>
  <c r="B10" i="4"/>
  <c r="A10" i="4"/>
  <c r="J9" i="4"/>
  <c r="G8" i="3" s="1"/>
  <c r="B9" i="4"/>
  <c r="J8" i="4"/>
  <c r="G7" i="3" s="1"/>
  <c r="B8" i="4"/>
  <c r="A8" i="4"/>
  <c r="J7" i="4"/>
  <c r="G6" i="3" s="1"/>
  <c r="B7" i="4"/>
  <c r="J6" i="4"/>
  <c r="B6" i="4"/>
  <c r="A6" i="4"/>
  <c r="J5" i="4"/>
  <c r="G4" i="3" s="1"/>
  <c r="B5" i="4"/>
  <c r="J4" i="4"/>
  <c r="B4" i="4"/>
  <c r="A4" i="4"/>
  <c r="AV7" i="3"/>
  <c r="AR7" i="3"/>
  <c r="AR11" i="3"/>
  <c r="AR17" i="3"/>
  <c r="AR3" i="3"/>
  <c r="AB3" i="3"/>
  <c r="BG4" i="3"/>
  <c r="BG6" i="3"/>
  <c r="BG7" i="3"/>
  <c r="BG10" i="3"/>
  <c r="BG12" i="3"/>
  <c r="BG14" i="3"/>
  <c r="BG15" i="3"/>
  <c r="BG18" i="3"/>
  <c r="BC4" i="3"/>
  <c r="BC7" i="3"/>
  <c r="BC9" i="3"/>
  <c r="BC11" i="3"/>
  <c r="BC12" i="3"/>
  <c r="BC15" i="3"/>
  <c r="BC17" i="3"/>
  <c r="BC18" i="3"/>
  <c r="BC3" i="3"/>
  <c r="AY4" i="3"/>
  <c r="AY5" i="3"/>
  <c r="AY7" i="3"/>
  <c r="AY9" i="3"/>
  <c r="AY11" i="3"/>
  <c r="AY12" i="3"/>
  <c r="AY13" i="3"/>
  <c r="AY15" i="3"/>
  <c r="AY17" i="3"/>
  <c r="AY3" i="3"/>
  <c r="AU6" i="3"/>
  <c r="AU7" i="3"/>
  <c r="AU8" i="3"/>
  <c r="AU14" i="3"/>
  <c r="AU15" i="3"/>
  <c r="AU16" i="3"/>
  <c r="AQ4" i="3"/>
  <c r="AQ11" i="3"/>
  <c r="AQ13" i="3"/>
  <c r="AQ15" i="3"/>
  <c r="AQ17" i="3"/>
  <c r="AI7" i="3"/>
  <c r="AI8" i="3"/>
  <c r="AI9" i="3"/>
  <c r="AI10" i="3"/>
  <c r="AI11" i="3"/>
  <c r="AI17" i="3"/>
  <c r="AI3" i="3"/>
  <c r="AE7" i="3"/>
  <c r="AE8" i="3"/>
  <c r="AE11" i="3"/>
  <c r="AE13" i="3"/>
  <c r="AE16" i="3"/>
  <c r="AE17" i="3"/>
  <c r="AA4" i="3"/>
  <c r="AA7" i="3"/>
  <c r="AA8" i="3"/>
  <c r="AA9" i="3"/>
  <c r="AA11" i="3"/>
  <c r="AA12" i="3"/>
  <c r="AA15" i="3"/>
  <c r="AA16" i="3"/>
  <c r="AA17" i="3"/>
  <c r="AA3" i="3"/>
  <c r="W4" i="3"/>
  <c r="W6" i="3"/>
  <c r="W7" i="3"/>
  <c r="W8" i="3"/>
  <c r="W11" i="3"/>
  <c r="W13" i="3"/>
  <c r="W14" i="3"/>
  <c r="W15" i="3"/>
  <c r="W16" i="3"/>
  <c r="S4" i="3"/>
  <c r="S5" i="3"/>
  <c r="S7" i="3"/>
  <c r="S9" i="3"/>
  <c r="S11" i="3"/>
  <c r="S12" i="3"/>
  <c r="S13" i="3"/>
  <c r="S15" i="3"/>
  <c r="S17" i="3"/>
  <c r="S3" i="3"/>
  <c r="O8" i="3"/>
  <c r="O10" i="3"/>
  <c r="O14" i="3"/>
  <c r="O17" i="3"/>
  <c r="K9" i="3"/>
  <c r="K10" i="3"/>
  <c r="K11" i="3"/>
  <c r="K14" i="3"/>
  <c r="K16" i="3"/>
  <c r="K17" i="3"/>
  <c r="K18" i="3"/>
  <c r="K3" i="3"/>
  <c r="F7" i="6"/>
  <c r="N7" i="6"/>
  <c r="O15" i="6"/>
  <c r="B5" i="2"/>
  <c r="B6" i="2"/>
  <c r="B7" i="2"/>
  <c r="B8" i="2"/>
  <c r="B9" i="2"/>
  <c r="B10" i="2"/>
  <c r="B11" i="2"/>
  <c r="B12" i="2"/>
  <c r="B13" i="2"/>
  <c r="B14" i="2"/>
  <c r="B15" i="2"/>
  <c r="B16" i="2"/>
  <c r="B17" i="2"/>
  <c r="B18" i="2"/>
  <c r="B19" i="2"/>
  <c r="B4" i="2"/>
  <c r="A6" i="2"/>
  <c r="A8" i="2"/>
  <c r="A10" i="2"/>
  <c r="A12" i="2"/>
  <c r="A14" i="2"/>
  <c r="A16" i="2"/>
  <c r="A18" i="2"/>
  <c r="A4" i="2"/>
  <c r="A17" i="6"/>
  <c r="A15" i="6"/>
  <c r="A13" i="6"/>
  <c r="A11" i="6"/>
  <c r="A9" i="6"/>
  <c r="A7" i="6"/>
  <c r="A5" i="6"/>
  <c r="A3" i="6"/>
  <c r="B4" i="3"/>
  <c r="B5" i="3"/>
  <c r="B6" i="3"/>
  <c r="B7" i="3"/>
  <c r="B8" i="3"/>
  <c r="B9" i="3"/>
  <c r="B10" i="3"/>
  <c r="B11" i="3"/>
  <c r="B12" i="3"/>
  <c r="B13" i="3"/>
  <c r="B14" i="3"/>
  <c r="B15" i="3"/>
  <c r="B16" i="3"/>
  <c r="B17" i="3"/>
  <c r="B18" i="3"/>
  <c r="B3" i="3"/>
  <c r="A5" i="3"/>
  <c r="A7" i="3"/>
  <c r="A9" i="3"/>
  <c r="A11" i="3"/>
  <c r="A13" i="3"/>
  <c r="A15" i="3"/>
  <c r="A17" i="3"/>
  <c r="A3" i="3"/>
  <c r="BG1" i="3"/>
  <c r="BC1" i="3"/>
  <c r="AY1" i="3"/>
  <c r="AU1" i="3"/>
  <c r="AQ1" i="3"/>
  <c r="AM1" i="3"/>
  <c r="AI1" i="3"/>
  <c r="AE1" i="3"/>
  <c r="AA1" i="3"/>
  <c r="W1" i="3"/>
  <c r="S1" i="3"/>
  <c r="O1" i="3"/>
  <c r="K1" i="3"/>
  <c r="G1" i="3"/>
  <c r="C1" i="3"/>
  <c r="AM18" i="3"/>
  <c r="AM17" i="3"/>
  <c r="AM16" i="3"/>
  <c r="AM15" i="3"/>
  <c r="AM14" i="3"/>
  <c r="AM13" i="3"/>
  <c r="AM12" i="3"/>
  <c r="AM11" i="3"/>
  <c r="AM10" i="3"/>
  <c r="AM9" i="3"/>
  <c r="AM8" i="3"/>
  <c r="AM7" i="3"/>
  <c r="AM6" i="3"/>
  <c r="AM5" i="3"/>
  <c r="AM4" i="3"/>
  <c r="J19" i="2"/>
  <c r="C18" i="3" s="1"/>
  <c r="J18" i="2"/>
  <c r="J17" i="2"/>
  <c r="C16" i="3" s="1"/>
  <c r="J16" i="2"/>
  <c r="C15" i="3" s="1"/>
  <c r="J15" i="2"/>
  <c r="C14" i="3" s="1"/>
  <c r="J14" i="2"/>
  <c r="C13" i="3" s="1"/>
  <c r="J13" i="2"/>
  <c r="C12" i="3" s="1"/>
  <c r="J12" i="2"/>
  <c r="J11" i="2"/>
  <c r="C10" i="3" s="1"/>
  <c r="J10" i="2"/>
  <c r="J9" i="2"/>
  <c r="J8" i="2"/>
  <c r="C7" i="3" s="1"/>
  <c r="J7" i="2"/>
  <c r="C6" i="3" s="1"/>
  <c r="J6" i="2"/>
  <c r="J5" i="2"/>
  <c r="C4" i="3" s="1"/>
  <c r="J4" i="2"/>
  <c r="C3" i="3" s="1"/>
  <c r="G14" i="3"/>
  <c r="G17" i="3"/>
  <c r="K12" i="7" l="1"/>
  <c r="D11" i="6" s="1"/>
  <c r="K6" i="7"/>
  <c r="D5" i="6" s="1"/>
  <c r="K13" i="3"/>
  <c r="K10" i="7"/>
  <c r="D9" i="6" s="1"/>
  <c r="G13" i="3"/>
  <c r="K10" i="4"/>
  <c r="H9" i="3" s="1"/>
  <c r="L16" i="19"/>
  <c r="BI15" i="3" s="1"/>
  <c r="BH15" i="3"/>
  <c r="P15" i="6"/>
  <c r="L6" i="19"/>
  <c r="BI5" i="3" s="1"/>
  <c r="P5" i="6"/>
  <c r="K12" i="19"/>
  <c r="P11" i="6" s="1"/>
  <c r="K14" i="19"/>
  <c r="BG5" i="3"/>
  <c r="BG3" i="3"/>
  <c r="K10" i="19"/>
  <c r="L10" i="19" s="1"/>
  <c r="BI9" i="3" s="1"/>
  <c r="K18" i="19"/>
  <c r="L18" i="19" s="1"/>
  <c r="BI17" i="3" s="1"/>
  <c r="BG16" i="3"/>
  <c r="BG8" i="3"/>
  <c r="L4" i="18"/>
  <c r="BE3" i="3" s="1"/>
  <c r="BD3" i="3"/>
  <c r="O3" i="6"/>
  <c r="L10" i="18"/>
  <c r="BE9" i="3" s="1"/>
  <c r="O9" i="6"/>
  <c r="BD9" i="3"/>
  <c r="L12" i="18"/>
  <c r="BE11" i="3" s="1"/>
  <c r="BD11" i="3"/>
  <c r="O11" i="6"/>
  <c r="K6" i="18"/>
  <c r="K14" i="18"/>
  <c r="BD7" i="3"/>
  <c r="O7" i="6"/>
  <c r="BD15" i="3"/>
  <c r="L10" i="17"/>
  <c r="BA9" i="3" s="1"/>
  <c r="N9" i="6"/>
  <c r="AZ9" i="3"/>
  <c r="L14" i="17"/>
  <c r="BA13" i="3" s="1"/>
  <c r="AZ13" i="3"/>
  <c r="N13" i="6"/>
  <c r="L6" i="17"/>
  <c r="BA5" i="3" s="1"/>
  <c r="AZ5" i="3"/>
  <c r="N5" i="6"/>
  <c r="L12" i="17"/>
  <c r="BA11" i="3" s="1"/>
  <c r="AZ11" i="3"/>
  <c r="N11" i="6"/>
  <c r="L18" i="17"/>
  <c r="BA17" i="3" s="1"/>
  <c r="N17" i="6"/>
  <c r="AZ17" i="3"/>
  <c r="L4" i="17"/>
  <c r="BA3" i="3" s="1"/>
  <c r="N3" i="6"/>
  <c r="AZ3" i="3"/>
  <c r="AZ15" i="3"/>
  <c r="AZ7" i="3"/>
  <c r="N15" i="6"/>
  <c r="L10" i="16"/>
  <c r="AW9" i="3" s="1"/>
  <c r="AV9" i="3"/>
  <c r="M9" i="6"/>
  <c r="L18" i="16"/>
  <c r="AW17" i="3" s="1"/>
  <c r="M17" i="6"/>
  <c r="AV17" i="3"/>
  <c r="L14" i="16"/>
  <c r="AW13" i="3" s="1"/>
  <c r="M13" i="6"/>
  <c r="AV13" i="3"/>
  <c r="L6" i="16"/>
  <c r="AW5" i="3" s="1"/>
  <c r="M5" i="6"/>
  <c r="AV5" i="3"/>
  <c r="AU13" i="3"/>
  <c r="AV15" i="3"/>
  <c r="K4" i="16"/>
  <c r="K12" i="16"/>
  <c r="AU5" i="3"/>
  <c r="M15" i="6"/>
  <c r="AU18" i="3"/>
  <c r="AU10" i="3"/>
  <c r="M7" i="6"/>
  <c r="AQ12" i="3"/>
  <c r="K16" i="15"/>
  <c r="AR5" i="3"/>
  <c r="K4" i="15"/>
  <c r="L4" i="15" s="1"/>
  <c r="AS3" i="3" s="1"/>
  <c r="K10" i="15"/>
  <c r="L9" i="6" s="1"/>
  <c r="AQ9" i="3"/>
  <c r="K8" i="15"/>
  <c r="L7" i="6" s="1"/>
  <c r="AM3" i="3"/>
  <c r="K18" i="14"/>
  <c r="K12" i="14"/>
  <c r="L12" i="14" s="1"/>
  <c r="AO11" i="3" s="1"/>
  <c r="K16" i="13"/>
  <c r="K6" i="13"/>
  <c r="K10" i="13"/>
  <c r="AJ9" i="3" s="1"/>
  <c r="AI16" i="3"/>
  <c r="K14" i="13"/>
  <c r="AI18" i="3"/>
  <c r="K8" i="13"/>
  <c r="AJ7" i="3" s="1"/>
  <c r="K16" i="12"/>
  <c r="K6" i="12"/>
  <c r="K10" i="12"/>
  <c r="AF9" i="3" s="1"/>
  <c r="K14" i="12"/>
  <c r="AE10" i="3"/>
  <c r="AE18" i="3"/>
  <c r="K8" i="12"/>
  <c r="I7" i="6" s="1"/>
  <c r="H17" i="6"/>
  <c r="AB17" i="3"/>
  <c r="AA10" i="3"/>
  <c r="K6" i="10"/>
  <c r="K14" i="10"/>
  <c r="H13" i="6" s="1"/>
  <c r="H7" i="6"/>
  <c r="H11" i="6"/>
  <c r="G15" i="6"/>
  <c r="L16" i="11"/>
  <c r="Y15" i="3" s="1"/>
  <c r="L8" i="11"/>
  <c r="Y7" i="3" s="1"/>
  <c r="G7" i="6"/>
  <c r="X7" i="3"/>
  <c r="X13" i="3"/>
  <c r="L14" i="11"/>
  <c r="Y13" i="3" s="1"/>
  <c r="G13" i="6"/>
  <c r="K10" i="11"/>
  <c r="X11" i="3"/>
  <c r="K4" i="11"/>
  <c r="L12" i="11"/>
  <c r="Y11" i="3" s="1"/>
  <c r="K6" i="11"/>
  <c r="K18" i="11"/>
  <c r="L14" i="9"/>
  <c r="U13" i="3" s="1"/>
  <c r="T13" i="3"/>
  <c r="F13" i="6"/>
  <c r="L6" i="9"/>
  <c r="U5" i="3" s="1"/>
  <c r="F5" i="6"/>
  <c r="T5" i="3"/>
  <c r="L12" i="9"/>
  <c r="U11" i="3" s="1"/>
  <c r="F11" i="6"/>
  <c r="L4" i="9"/>
  <c r="U3" i="3" s="1"/>
  <c r="F3" i="6"/>
  <c r="L18" i="9"/>
  <c r="U17" i="3" s="1"/>
  <c r="T17" i="3"/>
  <c r="F17" i="6"/>
  <c r="F15" i="6"/>
  <c r="T7" i="3"/>
  <c r="T15" i="3"/>
  <c r="K10" i="9"/>
  <c r="K16" i="8"/>
  <c r="L16" i="8" s="1"/>
  <c r="Q15" i="3" s="1"/>
  <c r="O7" i="3"/>
  <c r="K18" i="8"/>
  <c r="E17" i="6" s="1"/>
  <c r="O9" i="3"/>
  <c r="P9" i="3"/>
  <c r="E9" i="6"/>
  <c r="L18" i="8"/>
  <c r="Q17" i="3" s="1"/>
  <c r="P17" i="3"/>
  <c r="K6" i="8"/>
  <c r="K12" i="8"/>
  <c r="P15" i="3"/>
  <c r="P7" i="3"/>
  <c r="E15" i="6"/>
  <c r="E7" i="6"/>
  <c r="K14" i="8"/>
  <c r="P13" i="3" s="1"/>
  <c r="O3" i="3"/>
  <c r="K15" i="3"/>
  <c r="K5" i="3"/>
  <c r="K8" i="7"/>
  <c r="K18" i="7"/>
  <c r="D17" i="6" s="1"/>
  <c r="K16" i="4"/>
  <c r="C15" i="6" s="1"/>
  <c r="K8" i="4"/>
  <c r="K6" i="4"/>
  <c r="H5" i="3" s="1"/>
  <c r="K12" i="4"/>
  <c r="K18" i="4"/>
  <c r="AK17" i="6"/>
  <c r="H16" i="1" s="1"/>
  <c r="AK15" i="6"/>
  <c r="H14" i="1" s="1"/>
  <c r="AK13" i="6"/>
  <c r="H12" i="1" s="1"/>
  <c r="AK11" i="6"/>
  <c r="H10" i="1" s="1"/>
  <c r="AK3" i="6"/>
  <c r="H2" i="1" s="1"/>
  <c r="AK5" i="6"/>
  <c r="H4" i="1" s="1"/>
  <c r="AK7" i="6"/>
  <c r="H6" i="1" s="1"/>
  <c r="AK9" i="6"/>
  <c r="H8" i="1" s="1"/>
  <c r="L4" i="8"/>
  <c r="Q3" i="3" s="1"/>
  <c r="E3" i="6"/>
  <c r="P3" i="3"/>
  <c r="K4" i="7"/>
  <c r="D3" i="6" s="1"/>
  <c r="C9" i="6"/>
  <c r="C13" i="6"/>
  <c r="H13" i="3"/>
  <c r="H11" i="3"/>
  <c r="K4" i="4"/>
  <c r="L4" i="4" s="1"/>
  <c r="K4" i="2"/>
  <c r="B3" i="6" s="1"/>
  <c r="P3" i="6"/>
  <c r="BH5" i="3"/>
  <c r="P17" i="6"/>
  <c r="BH3" i="3"/>
  <c r="BH17" i="3"/>
  <c r="BH11" i="3"/>
  <c r="P9" i="6"/>
  <c r="P7" i="6"/>
  <c r="BH9" i="3"/>
  <c r="L8" i="19"/>
  <c r="BI7" i="3" s="1"/>
  <c r="O17" i="6"/>
  <c r="BD17" i="3"/>
  <c r="L18" i="18"/>
  <c r="BE17" i="3" s="1"/>
  <c r="L15" i="6"/>
  <c r="L16" i="15"/>
  <c r="AS15" i="3" s="1"/>
  <c r="L12" i="15"/>
  <c r="AS11" i="3" s="1"/>
  <c r="L11" i="6"/>
  <c r="L10" i="15"/>
  <c r="AS9" i="3" s="1"/>
  <c r="L18" i="15"/>
  <c r="AS17" i="3" s="1"/>
  <c r="L17" i="6"/>
  <c r="AQ10" i="3"/>
  <c r="AQ18" i="3"/>
  <c r="AQ16" i="3"/>
  <c r="AQ8" i="3"/>
  <c r="K6" i="15"/>
  <c r="K14" i="15"/>
  <c r="K15" i="6"/>
  <c r="L16" i="14"/>
  <c r="AO15" i="3" s="1"/>
  <c r="AN15" i="3"/>
  <c r="AN9" i="3"/>
  <c r="L10" i="14"/>
  <c r="AO9" i="3" s="1"/>
  <c r="K9" i="6"/>
  <c r="L4" i="14"/>
  <c r="AO3" i="3" s="1"/>
  <c r="K3" i="6"/>
  <c r="AN3" i="3"/>
  <c r="L14" i="14"/>
  <c r="AO13" i="3" s="1"/>
  <c r="AN13" i="3"/>
  <c r="K13" i="6"/>
  <c r="AN7" i="3"/>
  <c r="K7" i="6"/>
  <c r="L8" i="14"/>
  <c r="AO7" i="3" s="1"/>
  <c r="K17" i="6"/>
  <c r="L18" i="14"/>
  <c r="AO17" i="3" s="1"/>
  <c r="AN17" i="3"/>
  <c r="K11" i="6"/>
  <c r="AN5" i="3"/>
  <c r="L6" i="14"/>
  <c r="AO5" i="3" s="1"/>
  <c r="K5" i="6"/>
  <c r="AJ5" i="3"/>
  <c r="L6" i="13"/>
  <c r="AK5" i="3" s="1"/>
  <c r="J5" i="6"/>
  <c r="J15" i="6"/>
  <c r="L16" i="13"/>
  <c r="AK15" i="3" s="1"/>
  <c r="AJ15" i="3"/>
  <c r="L10" i="13"/>
  <c r="AK9" i="3" s="1"/>
  <c r="J9" i="6"/>
  <c r="L14" i="13"/>
  <c r="AK13" i="3" s="1"/>
  <c r="AJ13" i="3"/>
  <c r="J13" i="6"/>
  <c r="J7" i="6"/>
  <c r="L18" i="13"/>
  <c r="AK17" i="3" s="1"/>
  <c r="AJ17" i="3"/>
  <c r="J17" i="6"/>
  <c r="AI14" i="3"/>
  <c r="AI6" i="3"/>
  <c r="K4" i="13"/>
  <c r="K12" i="13"/>
  <c r="L6" i="12"/>
  <c r="AG5" i="3" s="1"/>
  <c r="AF5" i="3"/>
  <c r="I5" i="6"/>
  <c r="L16" i="12"/>
  <c r="AG15" i="3" s="1"/>
  <c r="I15" i="6"/>
  <c r="AF15" i="3"/>
  <c r="L10" i="12"/>
  <c r="AG9" i="3" s="1"/>
  <c r="L14" i="12"/>
  <c r="AG13" i="3" s="1"/>
  <c r="AF13" i="3"/>
  <c r="I13" i="6"/>
  <c r="L8" i="12"/>
  <c r="AG7" i="3" s="1"/>
  <c r="L18" i="12"/>
  <c r="AG17" i="3" s="1"/>
  <c r="AF17" i="3"/>
  <c r="I17" i="6"/>
  <c r="AE14" i="3"/>
  <c r="AE6" i="3"/>
  <c r="K4" i="12"/>
  <c r="K12" i="12"/>
  <c r="H15" i="6"/>
  <c r="AB15" i="3"/>
  <c r="AB11" i="3"/>
  <c r="L4" i="10"/>
  <c r="AC3" i="3" s="1"/>
  <c r="L6" i="10"/>
  <c r="AC5" i="3" s="1"/>
  <c r="L8" i="10"/>
  <c r="AC7" i="3" s="1"/>
  <c r="L10" i="10"/>
  <c r="AC9" i="3" s="1"/>
  <c r="L18" i="10"/>
  <c r="AC17" i="3" s="1"/>
  <c r="AB9" i="3"/>
  <c r="X15" i="3"/>
  <c r="T3" i="3"/>
  <c r="T11" i="3"/>
  <c r="L10" i="9"/>
  <c r="U9" i="3" s="1"/>
  <c r="L10" i="8"/>
  <c r="Q9" i="3" s="1"/>
  <c r="L5" i="3"/>
  <c r="L6" i="7"/>
  <c r="M5" i="3" s="1"/>
  <c r="L14" i="7"/>
  <c r="M13" i="3" s="1"/>
  <c r="L13" i="3"/>
  <c r="L12" i="7"/>
  <c r="M11" i="3" s="1"/>
  <c r="L11" i="3"/>
  <c r="L9" i="3"/>
  <c r="L10" i="7"/>
  <c r="M9" i="3" s="1"/>
  <c r="L18" i="7"/>
  <c r="M17" i="3" s="1"/>
  <c r="L17" i="3"/>
  <c r="L7" i="3"/>
  <c r="L16" i="7"/>
  <c r="M15" i="3" s="1"/>
  <c r="L15" i="3"/>
  <c r="L12" i="4"/>
  <c r="I11" i="3" s="1"/>
  <c r="K12" i="2"/>
  <c r="B11" i="6" s="1"/>
  <c r="K6" i="2"/>
  <c r="B5" i="6" s="1"/>
  <c r="K14" i="2"/>
  <c r="B13" i="6" s="1"/>
  <c r="K10" i="2"/>
  <c r="K18" i="2"/>
  <c r="B17" i="6" s="1"/>
  <c r="C17" i="3"/>
  <c r="C9" i="3"/>
  <c r="C5" i="3"/>
  <c r="K8" i="2"/>
  <c r="B7" i="6" s="1"/>
  <c r="K16" i="2"/>
  <c r="B15" i="6" s="1"/>
  <c r="C11" i="3"/>
  <c r="G5" i="3"/>
  <c r="G11" i="3"/>
  <c r="G9" i="3"/>
  <c r="G3" i="3"/>
  <c r="C8" i="3"/>
  <c r="L8" i="7" l="1"/>
  <c r="M7" i="3" s="1"/>
  <c r="D7" i="6"/>
  <c r="H15" i="3"/>
  <c r="H3" i="3"/>
  <c r="C17" i="6"/>
  <c r="L14" i="4"/>
  <c r="I13" i="3" s="1"/>
  <c r="H17" i="3"/>
  <c r="L18" i="4"/>
  <c r="I17" i="3" s="1"/>
  <c r="L6" i="4"/>
  <c r="I5" i="3" s="1"/>
  <c r="L10" i="4"/>
  <c r="I9" i="3" s="1"/>
  <c r="L16" i="4"/>
  <c r="I15" i="3" s="1"/>
  <c r="L12" i="19"/>
  <c r="BI11" i="3" s="1"/>
  <c r="L14" i="19"/>
  <c r="BI13" i="3" s="1"/>
  <c r="P13" i="6"/>
  <c r="BH13" i="3"/>
  <c r="L14" i="18"/>
  <c r="BE13" i="3" s="1"/>
  <c r="BD13" i="3"/>
  <c r="O13" i="6"/>
  <c r="L6" i="18"/>
  <c r="BE5" i="3" s="1"/>
  <c r="BD5" i="3"/>
  <c r="O5" i="6"/>
  <c r="L4" i="16"/>
  <c r="AW3" i="3" s="1"/>
  <c r="M3" i="6"/>
  <c r="AV3" i="3"/>
  <c r="L12" i="16"/>
  <c r="AW11" i="3" s="1"/>
  <c r="AV11" i="3"/>
  <c r="M11" i="6"/>
  <c r="L8" i="15"/>
  <c r="AS7" i="3" s="1"/>
  <c r="L3" i="6"/>
  <c r="AN11" i="3"/>
  <c r="L8" i="13"/>
  <c r="AK7" i="3" s="1"/>
  <c r="AF7" i="3"/>
  <c r="I9" i="6"/>
  <c r="AB5" i="3"/>
  <c r="H5" i="6"/>
  <c r="AB13" i="3"/>
  <c r="L14" i="10"/>
  <c r="AC13" i="3" s="1"/>
  <c r="L18" i="11"/>
  <c r="Y17" i="3" s="1"/>
  <c r="X17" i="3"/>
  <c r="G17" i="6"/>
  <c r="AG17" i="6" s="1"/>
  <c r="X5" i="3"/>
  <c r="L6" i="11"/>
  <c r="Y5" i="3" s="1"/>
  <c r="G5" i="6"/>
  <c r="G3" i="6"/>
  <c r="L4" i="11"/>
  <c r="Y3" i="3" s="1"/>
  <c r="X3" i="3"/>
  <c r="X9" i="3"/>
  <c r="G9" i="6"/>
  <c r="L10" i="11"/>
  <c r="Y9" i="3" s="1"/>
  <c r="T9" i="3"/>
  <c r="F9" i="6"/>
  <c r="AG15" i="6"/>
  <c r="P11" i="3"/>
  <c r="E11" i="6"/>
  <c r="L6" i="8"/>
  <c r="Q5" i="3" s="1"/>
  <c r="P5" i="3"/>
  <c r="E5" i="6"/>
  <c r="L14" i="8"/>
  <c r="Q13" i="3" s="1"/>
  <c r="E13" i="6"/>
  <c r="AG13" i="6" s="1"/>
  <c r="L12" i="8"/>
  <c r="Q11" i="3" s="1"/>
  <c r="C11" i="6"/>
  <c r="C5" i="6"/>
  <c r="L8" i="4"/>
  <c r="C7" i="6"/>
  <c r="S7" i="6" s="1"/>
  <c r="M8" i="7" s="1"/>
  <c r="C3" i="6"/>
  <c r="L3" i="3"/>
  <c r="L4" i="7"/>
  <c r="M3" i="3" s="1"/>
  <c r="D17" i="3"/>
  <c r="L10" i="2"/>
  <c r="E9" i="3" s="1"/>
  <c r="B9" i="6"/>
  <c r="AG9" i="6" s="1"/>
  <c r="D13" i="3"/>
  <c r="D5" i="3"/>
  <c r="D11" i="3"/>
  <c r="L13" i="6"/>
  <c r="L14" i="15"/>
  <c r="AS13" i="3" s="1"/>
  <c r="L6" i="15"/>
  <c r="AS5" i="3" s="1"/>
  <c r="L5" i="6"/>
  <c r="J3" i="6"/>
  <c r="L4" i="13"/>
  <c r="AK3" i="3" s="1"/>
  <c r="AJ3" i="3"/>
  <c r="L12" i="13"/>
  <c r="AK11" i="3" s="1"/>
  <c r="AJ11" i="3"/>
  <c r="J11" i="6"/>
  <c r="L4" i="12"/>
  <c r="AG3" i="3" s="1"/>
  <c r="I3" i="6"/>
  <c r="AF3" i="3"/>
  <c r="L12" i="12"/>
  <c r="AG11" i="3" s="1"/>
  <c r="AF11" i="3"/>
  <c r="I11" i="6"/>
  <c r="L12" i="2"/>
  <c r="E11" i="3" s="1"/>
  <c r="D9" i="3"/>
  <c r="L18" i="2"/>
  <c r="E17" i="3" s="1"/>
  <c r="AA9" i="6"/>
  <c r="AC15" i="6"/>
  <c r="M16" i="17" s="1"/>
  <c r="L16" i="2"/>
  <c r="E15" i="3" s="1"/>
  <c r="L14" i="2"/>
  <c r="E13" i="3" s="1"/>
  <c r="L8" i="2"/>
  <c r="E7" i="3" s="1"/>
  <c r="L6" i="2"/>
  <c r="E5" i="3" s="1"/>
  <c r="AA17" i="6"/>
  <c r="M18" i="15" s="1"/>
  <c r="Y17" i="6"/>
  <c r="M18" i="13" s="1"/>
  <c r="R17" i="6"/>
  <c r="X17" i="6"/>
  <c r="M18" i="12" s="1"/>
  <c r="W17" i="6"/>
  <c r="M18" i="10" s="1"/>
  <c r="V17" i="6"/>
  <c r="M18" i="11" s="1"/>
  <c r="AB15" i="6"/>
  <c r="M16" i="16" s="1"/>
  <c r="Z15" i="6"/>
  <c r="M16" i="14" s="1"/>
  <c r="Y15" i="6"/>
  <c r="M16" i="13" s="1"/>
  <c r="X15" i="6"/>
  <c r="M16" i="12" s="1"/>
  <c r="W15" i="6"/>
  <c r="M16" i="10" s="1"/>
  <c r="V15" i="6"/>
  <c r="M16" i="11" s="1"/>
  <c r="AE15" i="6"/>
  <c r="M16" i="19" s="1"/>
  <c r="AD15" i="6"/>
  <c r="M16" i="18" s="1"/>
  <c r="Q17" i="6"/>
  <c r="M18" i="2" s="1"/>
  <c r="R7" i="6"/>
  <c r="M8" i="4" s="1"/>
  <c r="R15" i="6"/>
  <c r="M16" i="4" s="1"/>
  <c r="D7" i="3"/>
  <c r="D15" i="3"/>
  <c r="H7" i="3"/>
  <c r="I7" i="3"/>
  <c r="I3" i="3"/>
  <c r="V7" i="6" l="1"/>
  <c r="M8" i="11" s="1"/>
  <c r="AG11" i="6"/>
  <c r="F10" i="1" s="1"/>
  <c r="AG3" i="6"/>
  <c r="AC17" i="6"/>
  <c r="M18" i="17" s="1"/>
  <c r="AE17" i="6"/>
  <c r="M18" i="19" s="1"/>
  <c r="AD17" i="6"/>
  <c r="M18" i="18" s="1"/>
  <c r="AB17" i="6"/>
  <c r="M18" i="16" s="1"/>
  <c r="AG5" i="6"/>
  <c r="Q11" i="6"/>
  <c r="M12" i="2" s="1"/>
  <c r="X7" i="6"/>
  <c r="M8" i="12" s="1"/>
  <c r="AG7" i="6"/>
  <c r="Q9" i="6"/>
  <c r="M10" i="2" s="1"/>
  <c r="AC9" i="6"/>
  <c r="M10" i="17" s="1"/>
  <c r="W9" i="6"/>
  <c r="AD9" i="3" s="1"/>
  <c r="Y9" i="6"/>
  <c r="AL9" i="3" s="1"/>
  <c r="R9" i="6"/>
  <c r="M10" i="4" s="1"/>
  <c r="Q3" i="6"/>
  <c r="M4" i="2" s="1"/>
  <c r="AT9" i="3"/>
  <c r="M10" i="15"/>
  <c r="J17" i="3"/>
  <c r="M18" i="4"/>
  <c r="AB9" i="6"/>
  <c r="X9" i="6"/>
  <c r="AD9" i="6"/>
  <c r="Z9" i="6"/>
  <c r="AE9" i="6"/>
  <c r="V9" i="6"/>
  <c r="U9" i="6"/>
  <c r="AC11" i="6"/>
  <c r="M12" i="17" s="1"/>
  <c r="R11" i="6"/>
  <c r="S11" i="6"/>
  <c r="AA11" i="6"/>
  <c r="M12" i="15" s="1"/>
  <c r="Z11" i="6"/>
  <c r="M12" i="14" s="1"/>
  <c r="U11" i="6"/>
  <c r="AF11" i="6"/>
  <c r="W11" i="6"/>
  <c r="V11" i="6"/>
  <c r="AE11" i="6"/>
  <c r="X11" i="6"/>
  <c r="AD11" i="6"/>
  <c r="Y11" i="6"/>
  <c r="AB11" i="6"/>
  <c r="M12" i="16" s="1"/>
  <c r="T11" i="6"/>
  <c r="Y7" i="6"/>
  <c r="S15" i="6"/>
  <c r="AA15" i="6"/>
  <c r="M16" i="15" s="1"/>
  <c r="U7" i="6"/>
  <c r="AB7" i="6"/>
  <c r="S17" i="6"/>
  <c r="M18" i="7" s="1"/>
  <c r="Z17" i="6"/>
  <c r="S9" i="6"/>
  <c r="M10" i="7" s="1"/>
  <c r="AF9" i="6"/>
  <c r="AC7" i="6"/>
  <c r="Z7" i="6"/>
  <c r="AA7" i="6"/>
  <c r="M8" i="15" s="1"/>
  <c r="U15" i="6"/>
  <c r="AE7" i="6"/>
  <c r="U17" i="6"/>
  <c r="AD7" i="6"/>
  <c r="W7" i="6"/>
  <c r="Q7" i="6"/>
  <c r="M8" i="2" s="1"/>
  <c r="AF7" i="6"/>
  <c r="AF13" i="6"/>
  <c r="AF17" i="6"/>
  <c r="AF5" i="6"/>
  <c r="Y5" i="6"/>
  <c r="M6" i="13" s="1"/>
  <c r="AB5" i="6"/>
  <c r="M6" i="16" s="1"/>
  <c r="Z5" i="6"/>
  <c r="M6" i="14" s="1"/>
  <c r="X5" i="6"/>
  <c r="M6" i="12" s="1"/>
  <c r="R5" i="6"/>
  <c r="M6" i="4" s="1"/>
  <c r="W5" i="6"/>
  <c r="M6" i="10" s="1"/>
  <c r="AC5" i="6"/>
  <c r="M6" i="17" s="1"/>
  <c r="S5" i="6"/>
  <c r="M6" i="7" s="1"/>
  <c r="V5" i="6"/>
  <c r="M6" i="11" s="1"/>
  <c r="Q5" i="6"/>
  <c r="M6" i="2" s="1"/>
  <c r="U5" i="6"/>
  <c r="M6" i="9" s="1"/>
  <c r="AA5" i="6"/>
  <c r="M6" i="15" s="1"/>
  <c r="AD5" i="6"/>
  <c r="M6" i="18" s="1"/>
  <c r="AE5" i="6"/>
  <c r="M6" i="19" s="1"/>
  <c r="Q15" i="6"/>
  <c r="M16" i="2" s="1"/>
  <c r="AF15" i="6"/>
  <c r="F8" i="1"/>
  <c r="BL9" i="3"/>
  <c r="BB15" i="3"/>
  <c r="Z7" i="3"/>
  <c r="AT17" i="3"/>
  <c r="J15" i="3"/>
  <c r="J7" i="3"/>
  <c r="AX15" i="3"/>
  <c r="AE13" i="6"/>
  <c r="M14" i="19" s="1"/>
  <c r="AD13" i="6"/>
  <c r="M14" i="18" s="1"/>
  <c r="AC13" i="6"/>
  <c r="M14" i="17" s="1"/>
  <c r="AB13" i="6"/>
  <c r="M14" i="16" s="1"/>
  <c r="AA13" i="6"/>
  <c r="M14" i="15" s="1"/>
  <c r="Z13" i="6"/>
  <c r="M14" i="14" s="1"/>
  <c r="Y13" i="6"/>
  <c r="M14" i="13" s="1"/>
  <c r="X13" i="6"/>
  <c r="M14" i="12" s="1"/>
  <c r="W13" i="6"/>
  <c r="M14" i="10" s="1"/>
  <c r="V13" i="6"/>
  <c r="M14" i="11" s="1"/>
  <c r="U13" i="6"/>
  <c r="M14" i="9" s="1"/>
  <c r="S13" i="6"/>
  <c r="M14" i="7" s="1"/>
  <c r="Q13" i="6"/>
  <c r="M14" i="2" s="1"/>
  <c r="R13" i="6"/>
  <c r="M14" i="4" s="1"/>
  <c r="AH15" i="3"/>
  <c r="AL15" i="3"/>
  <c r="AD17" i="3"/>
  <c r="N7" i="3"/>
  <c r="AL17" i="3"/>
  <c r="T17" i="6"/>
  <c r="M18" i="8" s="1"/>
  <c r="F17" i="3"/>
  <c r="Z17" i="3"/>
  <c r="BF15" i="3"/>
  <c r="BJ15" i="3"/>
  <c r="AP15" i="3"/>
  <c r="AH17" i="3"/>
  <c r="Z15" i="3"/>
  <c r="AD15" i="3"/>
  <c r="BF17" i="3"/>
  <c r="T9" i="6"/>
  <c r="M10" i="8" s="1"/>
  <c r="AX17" i="3" l="1"/>
  <c r="BM11" i="3"/>
  <c r="BB17" i="3"/>
  <c r="BJ17" i="3"/>
  <c r="F9" i="3"/>
  <c r="F11" i="3"/>
  <c r="AH7" i="3"/>
  <c r="M10" i="10"/>
  <c r="J9" i="3"/>
  <c r="M10" i="13"/>
  <c r="BB9" i="3"/>
  <c r="J11" i="3"/>
  <c r="M12" i="4"/>
  <c r="Z11" i="3"/>
  <c r="M12" i="11"/>
  <c r="R11" i="3"/>
  <c r="M12" i="8"/>
  <c r="V17" i="3"/>
  <c r="M18" i="9"/>
  <c r="AX7" i="3"/>
  <c r="M8" i="16"/>
  <c r="AD11" i="3"/>
  <c r="M12" i="10"/>
  <c r="N15" i="3"/>
  <c r="M16" i="7"/>
  <c r="BF11" i="3"/>
  <c r="M12" i="18"/>
  <c r="AP17" i="3"/>
  <c r="M18" i="14"/>
  <c r="BJ11" i="3"/>
  <c r="M12" i="19"/>
  <c r="BJ7" i="3"/>
  <c r="M8" i="19"/>
  <c r="V15" i="3"/>
  <c r="M16" i="9"/>
  <c r="V9" i="3"/>
  <c r="M10" i="9"/>
  <c r="V7" i="3"/>
  <c r="M8" i="9"/>
  <c r="Z9" i="3"/>
  <c r="M10" i="11"/>
  <c r="AP7" i="3"/>
  <c r="M8" i="14"/>
  <c r="V11" i="3"/>
  <c r="M12" i="9"/>
  <c r="BJ9" i="3"/>
  <c r="M10" i="19"/>
  <c r="BB7" i="3"/>
  <c r="M8" i="17"/>
  <c r="AL11" i="3"/>
  <c r="M12" i="13"/>
  <c r="AP9" i="3"/>
  <c r="M10" i="14"/>
  <c r="AD7" i="3"/>
  <c r="M8" i="10"/>
  <c r="AL7" i="3"/>
  <c r="M8" i="13"/>
  <c r="BF9" i="3"/>
  <c r="M10" i="18"/>
  <c r="BF7" i="3"/>
  <c r="M8" i="18"/>
  <c r="AH11" i="3"/>
  <c r="M12" i="12"/>
  <c r="N11" i="3"/>
  <c r="M12" i="7"/>
  <c r="AH9" i="3"/>
  <c r="M10" i="12"/>
  <c r="AX9" i="3"/>
  <c r="M10" i="16"/>
  <c r="BB11" i="3"/>
  <c r="AX11" i="3"/>
  <c r="AP11" i="3"/>
  <c r="BL11" i="3"/>
  <c r="AT11" i="3"/>
  <c r="E10" i="1"/>
  <c r="BK11" i="3"/>
  <c r="AT7" i="3"/>
  <c r="T7" i="6"/>
  <c r="M8" i="8" s="1"/>
  <c r="E8" i="1"/>
  <c r="BM9" i="3"/>
  <c r="N17" i="3"/>
  <c r="R17" i="3"/>
  <c r="R9" i="3"/>
  <c r="BK9" i="3"/>
  <c r="N9" i="3"/>
  <c r="AT15" i="3"/>
  <c r="F7" i="3"/>
  <c r="BJ5" i="3"/>
  <c r="AD5" i="3"/>
  <c r="J5" i="3"/>
  <c r="E16" i="1"/>
  <c r="BK17" i="3"/>
  <c r="F14" i="1"/>
  <c r="BL15" i="3"/>
  <c r="V5" i="3"/>
  <c r="AH5" i="3"/>
  <c r="F12" i="1"/>
  <c r="BL13" i="3"/>
  <c r="BB5" i="3"/>
  <c r="F16" i="1"/>
  <c r="BL17" i="3"/>
  <c r="AT5" i="3"/>
  <c r="BK15" i="3"/>
  <c r="E14" i="1"/>
  <c r="T5" i="6"/>
  <c r="M6" i="8" s="1"/>
  <c r="F5" i="3"/>
  <c r="AP5" i="3"/>
  <c r="BK13" i="3"/>
  <c r="E12" i="1"/>
  <c r="AX5" i="3"/>
  <c r="E6" i="1"/>
  <c r="BK7" i="3"/>
  <c r="T15" i="6"/>
  <c r="M16" i="8" s="1"/>
  <c r="F15" i="3"/>
  <c r="Z5" i="3"/>
  <c r="N5" i="3"/>
  <c r="AL5" i="3"/>
  <c r="BL7" i="3"/>
  <c r="F6" i="1"/>
  <c r="E4" i="1"/>
  <c r="BK5" i="3"/>
  <c r="BL5" i="3"/>
  <c r="F4" i="1"/>
  <c r="BF5" i="3"/>
  <c r="T13" i="6"/>
  <c r="M14" i="8" s="1"/>
  <c r="F13" i="3"/>
  <c r="J13" i="3"/>
  <c r="AP13" i="3"/>
  <c r="AT13" i="3"/>
  <c r="V13" i="3"/>
  <c r="BF13" i="3"/>
  <c r="AD13" i="3"/>
  <c r="BJ13" i="3"/>
  <c r="AL13" i="3"/>
  <c r="N13" i="3"/>
  <c r="AX13" i="3"/>
  <c r="BB13" i="3"/>
  <c r="Z13" i="3"/>
  <c r="AH13" i="3"/>
  <c r="G10" i="1" l="1"/>
  <c r="BM13" i="3"/>
  <c r="G12" i="1"/>
  <c r="R7" i="3"/>
  <c r="R5" i="3"/>
  <c r="R13" i="3"/>
  <c r="R15" i="3"/>
  <c r="G8" i="1"/>
  <c r="G14" i="1"/>
  <c r="BM15" i="3"/>
  <c r="G16" i="1"/>
  <c r="BM17" i="3"/>
  <c r="G6" i="1"/>
  <c r="BM7" i="3"/>
  <c r="G4" i="1"/>
  <c r="BM5" i="3"/>
  <c r="X3" i="6" l="1"/>
  <c r="M4" i="12" s="1"/>
  <c r="AB3" i="6"/>
  <c r="M4" i="16" s="1"/>
  <c r="L4" i="2"/>
  <c r="E3" i="3" s="1"/>
  <c r="Y3" i="6"/>
  <c r="M4" i="13" s="1"/>
  <c r="D3" i="3"/>
  <c r="AE3" i="6"/>
  <c r="AD3" i="6"/>
  <c r="M4" i="18" s="1"/>
  <c r="S3" i="6"/>
  <c r="M4" i="7" s="1"/>
  <c r="AC3" i="6"/>
  <c r="M4" i="17" s="1"/>
  <c r="BJ3" i="3" l="1"/>
  <c r="M4" i="19"/>
  <c r="BB3" i="3"/>
  <c r="BF3" i="3"/>
  <c r="AH3" i="3"/>
  <c r="N3" i="3"/>
  <c r="AL3" i="3"/>
  <c r="AX3" i="3"/>
  <c r="AA3" i="6"/>
  <c r="M4" i="15" s="1"/>
  <c r="Z3" i="6"/>
  <c r="M4" i="14" s="1"/>
  <c r="R3" i="6"/>
  <c r="M4" i="4" s="1"/>
  <c r="V3" i="6"/>
  <c r="M4" i="11" s="1"/>
  <c r="W3" i="6"/>
  <c r="M4" i="10" s="1"/>
  <c r="J3" i="3" l="1"/>
  <c r="U3" i="6"/>
  <c r="M4" i="9" s="1"/>
  <c r="AP3" i="3"/>
  <c r="AD3" i="3"/>
  <c r="Z3" i="3"/>
  <c r="AT3" i="3"/>
  <c r="F3" i="3"/>
  <c r="V3" i="3" l="1"/>
  <c r="AF3" i="6" l="1"/>
  <c r="T3" i="6"/>
  <c r="M4" i="8" s="1"/>
  <c r="AI3" i="6" l="1"/>
  <c r="AI13" i="6"/>
  <c r="AI9" i="6"/>
  <c r="AI11" i="6"/>
  <c r="AI15" i="6"/>
  <c r="AI17" i="6"/>
  <c r="AI5" i="6"/>
  <c r="AI7" i="6"/>
  <c r="BL3" i="3"/>
  <c r="F2" i="1"/>
  <c r="R3" i="3"/>
  <c r="E2" i="1"/>
  <c r="BK3" i="3"/>
  <c r="B16" i="1" l="1"/>
  <c r="A16" i="1" s="1"/>
  <c r="BN17" i="3"/>
  <c r="B14" i="1"/>
  <c r="A14" i="1" s="1"/>
  <c r="BN15" i="3"/>
  <c r="B10" i="1"/>
  <c r="A10" i="1" s="1"/>
  <c r="BN11" i="3"/>
  <c r="BN9" i="3"/>
  <c r="B8" i="1"/>
  <c r="A8" i="1" s="1"/>
  <c r="B12" i="1"/>
  <c r="A12" i="1" s="1"/>
  <c r="BN13" i="3"/>
  <c r="BN7" i="3"/>
  <c r="B6" i="1"/>
  <c r="A6" i="1" s="1"/>
  <c r="B4" i="1"/>
  <c r="A4" i="1" s="1"/>
  <c r="BN5" i="3"/>
  <c r="BM3" i="3"/>
  <c r="G2" i="1"/>
  <c r="BN3" i="3" l="1"/>
  <c r="B2" i="1"/>
  <c r="A2" i="1" s="1"/>
</calcChain>
</file>

<file path=xl/sharedStrings.xml><?xml version="1.0" encoding="utf-8"?>
<sst xmlns="http://schemas.openxmlformats.org/spreadsheetml/2006/main" count="445" uniqueCount="68">
  <si>
    <t>排名</t>
    <phoneticPr fontId="1" type="noConversion"/>
  </si>
  <si>
    <t>班级</t>
    <phoneticPr fontId="1" type="noConversion"/>
  </si>
  <si>
    <t>最高分</t>
    <phoneticPr fontId="1" type="noConversion"/>
  </si>
  <si>
    <t>最低分</t>
    <phoneticPr fontId="1" type="noConversion"/>
  </si>
  <si>
    <t>歌曲</t>
    <phoneticPr fontId="1" type="noConversion"/>
  </si>
  <si>
    <t>评分维度</t>
    <phoneticPr fontId="1" type="noConversion"/>
  </si>
  <si>
    <t>服饰道具&lt;10&gt;
（服装统一整齐，有适当道具）</t>
    <phoneticPr fontId="1" type="noConversion"/>
  </si>
  <si>
    <t>精神面貌&lt;10&gt;
（着装整齐，仪态大方，精神饱满，情感投入）</t>
    <phoneticPr fontId="1" type="noConversion"/>
  </si>
  <si>
    <t>舞台设计&lt;20&gt;
（动作队形）</t>
    <phoneticPr fontId="1" type="noConversion"/>
  </si>
  <si>
    <t>歌曲内容&lt;10&gt;
（积极，阳光，正能量）</t>
    <phoneticPr fontId="1" type="noConversion"/>
  </si>
  <si>
    <t>表演细节&lt;30&gt;
（音准，细节处理，情感层次，其他方面）</t>
    <phoneticPr fontId="1" type="noConversion"/>
  </si>
  <si>
    <t>完成程度&lt;10&gt;
（整体完成效果）</t>
    <phoneticPr fontId="1" type="noConversion"/>
  </si>
  <si>
    <t>总分排名</t>
    <phoneticPr fontId="1" type="noConversion"/>
  </si>
  <si>
    <t>评委1分数</t>
    <phoneticPr fontId="1" type="noConversion"/>
  </si>
  <si>
    <t>评委2分数</t>
    <phoneticPr fontId="1" type="noConversion"/>
  </si>
  <si>
    <t>单曲得分</t>
    <phoneticPr fontId="1" type="noConversion"/>
  </si>
  <si>
    <t>班级总分</t>
    <phoneticPr fontId="1" type="noConversion"/>
  </si>
  <si>
    <t>*防止计算问题，请填入一位小数或整数。当填入数字小数位超过一位时，评分系统将会四舍五入。</t>
    <phoneticPr fontId="1" type="noConversion"/>
  </si>
  <si>
    <t>平均总分</t>
    <phoneticPr fontId="1" type="noConversion"/>
  </si>
  <si>
    <t>总排名</t>
    <phoneticPr fontId="1" type="noConversion"/>
  </si>
  <si>
    <t>*单曲得分、班级总分、排名、总排名将会为您自动计算，请不要修改表内数据</t>
    <phoneticPr fontId="1" type="noConversion"/>
  </si>
  <si>
    <t>评委1总排名</t>
    <phoneticPr fontId="1" type="noConversion"/>
  </si>
  <si>
    <t>评委2总排名</t>
    <phoneticPr fontId="1" type="noConversion"/>
  </si>
  <si>
    <t>评委3分数</t>
    <phoneticPr fontId="1" type="noConversion"/>
  </si>
  <si>
    <t>评委4分数</t>
    <phoneticPr fontId="1" type="noConversion"/>
  </si>
  <si>
    <t>评委5分数</t>
    <phoneticPr fontId="1" type="noConversion"/>
  </si>
  <si>
    <t>评委6分数</t>
    <phoneticPr fontId="1" type="noConversion"/>
  </si>
  <si>
    <t>评委7分数</t>
    <phoneticPr fontId="1" type="noConversion"/>
  </si>
  <si>
    <t>评委8分数</t>
    <phoneticPr fontId="1" type="noConversion"/>
  </si>
  <si>
    <t>评委9分数</t>
    <phoneticPr fontId="1" type="noConversion"/>
  </si>
  <si>
    <t>评委10分数</t>
    <phoneticPr fontId="1" type="noConversion"/>
  </si>
  <si>
    <t>评委11分数</t>
    <phoneticPr fontId="1" type="noConversion"/>
  </si>
  <si>
    <t>评委12分数</t>
    <phoneticPr fontId="1" type="noConversion"/>
  </si>
  <si>
    <t>评委13分数</t>
    <phoneticPr fontId="1" type="noConversion"/>
  </si>
  <si>
    <t>评委14分数</t>
    <phoneticPr fontId="1" type="noConversion"/>
  </si>
  <si>
    <t>评委15分数</t>
    <phoneticPr fontId="1" type="noConversion"/>
  </si>
  <si>
    <t>评委3总排名</t>
    <phoneticPr fontId="1" type="noConversion"/>
  </si>
  <si>
    <t>评委4总排名</t>
    <phoneticPr fontId="1" type="noConversion"/>
  </si>
  <si>
    <t>评委5总排名</t>
    <phoneticPr fontId="1" type="noConversion"/>
  </si>
  <si>
    <t>评委6总排名</t>
    <phoneticPr fontId="1" type="noConversion"/>
  </si>
  <si>
    <t>评委7总排名</t>
    <phoneticPr fontId="1" type="noConversion"/>
  </si>
  <si>
    <t>评委8总排名</t>
    <phoneticPr fontId="1" type="noConversion"/>
  </si>
  <si>
    <t>评委9总排名</t>
    <phoneticPr fontId="1" type="noConversion"/>
  </si>
  <si>
    <t>评委10总排名</t>
    <phoneticPr fontId="1" type="noConversion"/>
  </si>
  <si>
    <t>评委11总排名</t>
    <phoneticPr fontId="1" type="noConversion"/>
  </si>
  <si>
    <t>评委12总排名</t>
    <phoneticPr fontId="1" type="noConversion"/>
  </si>
  <si>
    <t>评委13总排名</t>
    <phoneticPr fontId="1" type="noConversion"/>
  </si>
  <si>
    <t>评委14总排名</t>
    <phoneticPr fontId="1" type="noConversion"/>
  </si>
  <si>
    <t>评委15总排名</t>
    <phoneticPr fontId="1" type="noConversion"/>
  </si>
  <si>
    <t xml:space="preserve">*此表数据自动计算--禁止修改*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t>
    <phoneticPr fontId="1" type="noConversion"/>
  </si>
  <si>
    <t>*填入班级/歌曲自动同步所有表格</t>
    <phoneticPr fontId="1" type="noConversion"/>
  </si>
  <si>
    <t>*排名：指您的所打的分数中各班的排名情况；*总排名：指该班您所打的分数位于所有评委分数的名次</t>
    <phoneticPr fontId="1" type="noConversion"/>
  </si>
  <si>
    <t xml:space="preserve">*评分系统采用Excel公式处理数据 均为自动计算 禁止人为修改* </t>
    <phoneticPr fontId="1" type="noConversion"/>
  </si>
  <si>
    <t>评委：*请填写您的姓名*</t>
    <phoneticPr fontId="1" type="noConversion"/>
  </si>
  <si>
    <t>*灰色区为评分区，请按照相应维度以及提示打分。其他地方均为公式，请勿修改。*</t>
    <phoneticPr fontId="1" type="noConversion"/>
  </si>
  <si>
    <t>*此处数据自动计算--请勿修改*</t>
    <phoneticPr fontId="1" type="noConversion"/>
  </si>
  <si>
    <t>所得奖项</t>
    <phoneticPr fontId="1" type="noConversion"/>
  </si>
  <si>
    <t>//评分系统使用流程：
1.分配给所有评委唯一而确定的评委分表（分表建议改名为评委的姓名方便查找）；
2.分表内评委改名；
3.评委为节目的每一项目打分；
4.程序自动出分、排名、分配奖项；
5.结束。</t>
    <phoneticPr fontId="1" type="noConversion"/>
  </si>
  <si>
    <t xml:space="preserve">              _ooOoo_
              o8888888o
              88" . "88
              (| -_- |)
              O\  =  /O
              ____/`---'\____
              .'  \\|     |//  `.
             /  \\|||  :  |||//  \
             /  _||||| -:- |||||-  \
             |   | \\\  -  /// |   |
             | \_|  ''\---/''  |   |
             \  .-\__  `-`  ___/-. /
             ___`. .'  /--.--\  `. . __
            ."" '&lt;  `.___\_&lt;|&gt;_/___.'  &gt;'"".
             | | :  `- \`.;`\ _ /`;.`/ - ` : | |
             \  \ `-.   \_ __\ /__ _/   .-` /  /
             ======`-.____`-.___\_____/___.-`____.-'======
                   `=---='
            ^^^^^^^^^^^^^^^^^^^^^^^^^^^^^^^^^^^^^^^^^^^^^
            佛祖保佑       永无BUG</t>
    <phoneticPr fontId="1" type="noConversion"/>
  </si>
  <si>
    <t>指挥总分数</t>
    <phoneticPr fontId="1" type="noConversion"/>
  </si>
  <si>
    <t>指挥排名</t>
    <phoneticPr fontId="1" type="noConversion"/>
  </si>
  <si>
    <t>最佳指挥?</t>
    <phoneticPr fontId="1" type="noConversion"/>
  </si>
  <si>
    <t>*此表数据自动计算--禁止修改*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 *此表数据自动计算--禁止修改*</t>
    <phoneticPr fontId="1" type="noConversion"/>
  </si>
  <si>
    <r>
      <t>指挥&lt;10&gt;</t>
    </r>
    <r>
      <rPr>
        <sz val="12"/>
        <color rgb="FFFF0000"/>
        <rFont val="仿宋"/>
        <family val="3"/>
        <charset val="134"/>
      </rPr>
      <t>&lt;此维度得分决定“最佳指挥”奖项&gt;</t>
    </r>
    <r>
      <rPr>
        <sz val="12"/>
        <color theme="1"/>
        <rFont val="仿宋"/>
        <family val="3"/>
        <charset val="134"/>
      </rPr>
      <t xml:space="preserve">
（姿势正确，动作大方端庄，控场和指挥综合能力）</t>
    </r>
    <phoneticPr fontId="1" type="noConversion"/>
  </si>
  <si>
    <t>#请填写#</t>
    <phoneticPr fontId="1" type="noConversion"/>
  </si>
  <si>
    <t>*去掉一个最高分、一个最低分，求平均数*</t>
    <phoneticPr fontId="1" type="noConversion"/>
  </si>
  <si>
    <r>
      <t xml:space="preserve">#此处可以填写比赛名称 主办方等信息#
Powered With </t>
    </r>
    <r>
      <rPr>
        <sz val="12"/>
        <color theme="1"/>
        <rFont val="仿宋"/>
        <family val="2"/>
        <charset val="134"/>
      </rPr>
      <t>©</t>
    </r>
    <r>
      <rPr>
        <sz val="12"/>
        <color theme="1"/>
        <rFont val="仿宋"/>
        <family val="3"/>
        <charset val="134"/>
      </rPr>
      <t xml:space="preserve"> 2006- GreenBudsOnPotato土豆上的绿芽. 版权所有.
采用GPLv3（GNU通用公共许可协议：GNU General Public License V3 ）开源共享.
比赛、评分及评分细则最终解释权归 #此处填写主办方名称# 所有.
Vision:0x0C</t>
    </r>
    <phoneticPr fontId="1" type="noConversion"/>
  </si>
  <si>
    <t>注意：根据GPLv3协议规定，使用时请保留原作者版权说明字样及水印。此项目严禁商用！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</si>
</sst>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0_ "/>
    <numFmt numFmtId="178" formatCode="0.00_ "/>
    <numFmt numFmtId="179" formatCode="0.00_);[Red]\(0.00\)"/>
    <numFmt numFmtId="180" formatCode="0.000_);[Red]\(0.000\)"/>
  </numFmts>
  <fonts count="7" x14ac:knownFonts="1">
    <font>
      <sz val="11"/>
      <color theme="1"/>
      <name val="等线"/>
      <family val="2"/>
      <scheme val="minor"/>
    </font>
    <font>
      <sz val="9"/>
      <name val="等线"/>
      <family val="3"/>
      <charset val="134"/>
      <scheme val="minor"/>
    </font>
    <font>
      <sz val="12"/>
      <color theme="1"/>
      <name val="仿宋"/>
      <family val="3"/>
      <charset val="134"/>
    </font>
    <font>
      <sz val="12"/>
      <color rgb="FFFF0000"/>
      <name val="仿宋"/>
      <family val="3"/>
      <charset val="134"/>
    </font>
    <font>
      <sz val="14"/>
      <color theme="1"/>
      <name val="仿宋"/>
      <family val="3"/>
      <charset val="134"/>
    </font>
    <font>
      <sz val="12"/>
      <color theme="1"/>
      <name val="仿宋"/>
      <family val="2"/>
      <charset val="134"/>
    </font>
    <font>
      <sz val="11"/>
      <color rgb="FFFF0000"/>
      <name val="仿宋"/>
      <family val="3"/>
      <charset val="134"/>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1">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77" fontId="2" fillId="0" borderId="2" xfId="0" applyNumberFormat="1" applyFont="1" applyBorder="1" applyAlignment="1">
      <alignment horizontal="center" vertical="center"/>
    </xf>
    <xf numFmtId="179" fontId="2" fillId="0" borderId="1" xfId="0" applyNumberFormat="1" applyFont="1" applyBorder="1" applyAlignment="1">
      <alignment horizontal="center" vertical="center"/>
    </xf>
    <xf numFmtId="179" fontId="2" fillId="0" borderId="0" xfId="0" applyNumberFormat="1" applyFont="1" applyAlignment="1">
      <alignment horizontal="center" vertical="center"/>
    </xf>
    <xf numFmtId="0" fontId="2" fillId="0" borderId="0" xfId="0" applyFont="1" applyAlignment="1">
      <alignment vertical="center" wrapText="1"/>
    </xf>
    <xf numFmtId="177" fontId="2" fillId="2" borderId="1" xfId="0" applyNumberFormat="1" applyFont="1" applyFill="1" applyBorder="1" applyAlignment="1">
      <alignment horizontal="center" vertical="center"/>
    </xf>
    <xf numFmtId="0" fontId="4" fillId="0" borderId="0" xfId="0" applyFont="1" applyAlignment="1">
      <alignment vertical="center"/>
    </xf>
    <xf numFmtId="178" fontId="2" fillId="0" borderId="3" xfId="0" applyNumberFormat="1" applyFont="1" applyBorder="1" applyAlignment="1">
      <alignment horizontal="center" vertical="center"/>
    </xf>
    <xf numFmtId="178" fontId="2" fillId="0" borderId="2"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2" xfId="0" applyNumberFormat="1" applyFont="1" applyBorder="1" applyAlignment="1">
      <alignment horizontal="center" vertical="center"/>
    </xf>
    <xf numFmtId="0" fontId="2" fillId="0" borderId="1" xfId="0" applyFont="1" applyBorder="1" applyAlignment="1">
      <alignment horizontal="center" vertical="center"/>
    </xf>
    <xf numFmtId="0" fontId="3" fillId="0" borderId="9" xfId="0" applyFont="1" applyBorder="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6" fillId="3" borderId="0" xfId="0" applyFont="1" applyFill="1" applyAlignment="1">
      <alignment horizontal="left" vertical="top" wrapText="1"/>
    </xf>
    <xf numFmtId="0" fontId="6" fillId="3" borderId="0" xfId="0" applyFont="1" applyFill="1" applyAlignment="1">
      <alignment horizontal="left" vertical="top"/>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179" fontId="2" fillId="0" borderId="3" xfId="0" applyNumberFormat="1" applyFont="1" applyBorder="1" applyAlignment="1">
      <alignment horizontal="center" vertical="center"/>
    </xf>
    <xf numFmtId="179" fontId="2" fillId="0" borderId="2"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78"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180" fontId="2" fillId="0" borderId="1" xfId="0" applyNumberFormat="1" applyFont="1" applyBorder="1" applyAlignment="1">
      <alignment horizontal="center" vertical="center"/>
    </xf>
    <xf numFmtId="0" fontId="4" fillId="0" borderId="1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231913</xdr:colOff>
      <xdr:row>19</xdr:row>
      <xdr:rowOff>298174</xdr:rowOff>
    </xdr:from>
    <xdr:to>
      <xdr:col>12</xdr:col>
      <xdr:colOff>104124</xdr:colOff>
      <xdr:row>20</xdr:row>
      <xdr:rowOff>263994</xdr:rowOff>
    </xdr:to>
    <xdr:pic>
      <xdr:nvPicPr>
        <xdr:cNvPr id="3" name="图片 2">
          <a:extLst>
            <a:ext uri="{FF2B5EF4-FFF2-40B4-BE49-F238E27FC236}">
              <a16:creationId xmlns:a16="http://schemas.microsoft.com/office/drawing/2014/main" id="{1DF4231C-1FAB-434F-44E4-41526DCB49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27674" y="5019261"/>
          <a:ext cx="3582820" cy="4710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showGridLines="0" tabSelected="1" zoomScale="115" zoomScaleNormal="115" workbookViewId="0">
      <selection activeCell="A22" sqref="A22:H22"/>
    </sheetView>
  </sheetViews>
  <sheetFormatPr defaultRowHeight="14.25" x14ac:dyDescent="0.2"/>
  <cols>
    <col min="1" max="3" width="12.625" style="1" customWidth="1"/>
    <col min="4" max="4" width="22.75" style="1" customWidth="1"/>
    <col min="5" max="8" width="12.625" style="1" customWidth="1"/>
  </cols>
  <sheetData>
    <row r="1" spans="1:13" ht="30" customHeight="1" x14ac:dyDescent="0.2">
      <c r="A1" s="3" t="s">
        <v>56</v>
      </c>
      <c r="B1" s="3" t="s">
        <v>12</v>
      </c>
      <c r="C1" s="3" t="s">
        <v>1</v>
      </c>
      <c r="D1" s="3" t="s">
        <v>4</v>
      </c>
      <c r="E1" s="3" t="s">
        <v>2</v>
      </c>
      <c r="F1" s="3" t="s">
        <v>3</v>
      </c>
      <c r="G1" s="3" t="s">
        <v>18</v>
      </c>
      <c r="H1" s="3" t="s">
        <v>61</v>
      </c>
      <c r="J1" s="22" t="s">
        <v>57</v>
      </c>
      <c r="K1" s="23"/>
      <c r="L1" s="23"/>
      <c r="M1" s="23"/>
    </row>
    <row r="2" spans="1:13" ht="20.100000000000001" customHeight="1" x14ac:dyDescent="0.2">
      <c r="A2" s="15" t="str">
        <f>IF(B2="未统计","未统计",IF(B2=1,"冠军",IF(B2=2,"亚军",IF(B2=3,"季军","优秀奖"))))</f>
        <v>未统计</v>
      </c>
      <c r="B2" s="15" t="str">
        <f>公式计算!AI3</f>
        <v>未统计</v>
      </c>
      <c r="C2" s="17" t="s">
        <v>64</v>
      </c>
      <c r="D2" s="3" t="s">
        <v>64</v>
      </c>
      <c r="E2" s="13" t="str">
        <f>IF(公式计算!AF3=0,"未统计",公式计算!AF3)</f>
        <v>未统计</v>
      </c>
      <c r="F2" s="13" t="str">
        <f>IF(公式计算!AG3=0,"未统计",公式计算!AG3)</f>
        <v>未统计</v>
      </c>
      <c r="G2" s="13" t="str">
        <f>IF(公式计算!AH3=0,"未统计",公式计算!AH3)</f>
        <v>未统计</v>
      </c>
      <c r="H2" s="13" t="str">
        <f>IF(公式计算!AK3="未统计","未统计",IF(公式计算!AK3&lt;=2,"最佳指挥"," "))</f>
        <v>未统计</v>
      </c>
      <c r="J2" s="23"/>
      <c r="K2" s="23"/>
      <c r="L2" s="23"/>
      <c r="M2" s="23"/>
    </row>
    <row r="3" spans="1:13" ht="20.100000000000001" customHeight="1" x14ac:dyDescent="0.2">
      <c r="A3" s="16"/>
      <c r="B3" s="16"/>
      <c r="C3" s="17"/>
      <c r="D3" s="3" t="s">
        <v>64</v>
      </c>
      <c r="E3" s="14"/>
      <c r="F3" s="14"/>
      <c r="G3" s="14"/>
      <c r="H3" s="14"/>
      <c r="J3" s="23"/>
      <c r="K3" s="23"/>
      <c r="L3" s="23"/>
      <c r="M3" s="23"/>
    </row>
    <row r="4" spans="1:13" ht="20.100000000000001" customHeight="1" x14ac:dyDescent="0.2">
      <c r="A4" s="15" t="str">
        <f t="shared" ref="A4" si="0">IF(B4="未统计","未统计",IF(B4=1,"冠军",IF(B4=2,"亚军",IF(B4=3,"季军","优秀奖"))))</f>
        <v>未统计</v>
      </c>
      <c r="B4" s="15" t="str">
        <f>公式计算!AI5</f>
        <v>未统计</v>
      </c>
      <c r="C4" s="17" t="s">
        <v>64</v>
      </c>
      <c r="D4" s="3" t="s">
        <v>64</v>
      </c>
      <c r="E4" s="13" t="str">
        <f>IF(公式计算!AF5=0,"未统计",公式计算!AF5)</f>
        <v>未统计</v>
      </c>
      <c r="F4" s="13" t="str">
        <f>IF(公式计算!AG5=0,"未统计",公式计算!AG5)</f>
        <v>未统计</v>
      </c>
      <c r="G4" s="13" t="str">
        <f>IF(公式计算!AH5=0,"未统计",公式计算!AH5)</f>
        <v>未统计</v>
      </c>
      <c r="H4" s="13" t="str">
        <f>IF(公式计算!AK5="未统计","未统计",IF(公式计算!AK5&lt;=2,"最佳指挥"," "))</f>
        <v>未统计</v>
      </c>
      <c r="J4" s="23"/>
      <c r="K4" s="23"/>
      <c r="L4" s="23"/>
      <c r="M4" s="23"/>
    </row>
    <row r="5" spans="1:13" ht="20.100000000000001" customHeight="1" x14ac:dyDescent="0.2">
      <c r="A5" s="16"/>
      <c r="B5" s="16"/>
      <c r="C5" s="17"/>
      <c r="D5" s="3" t="s">
        <v>64</v>
      </c>
      <c r="E5" s="14"/>
      <c r="F5" s="14"/>
      <c r="G5" s="14"/>
      <c r="H5" s="14"/>
      <c r="J5" s="23"/>
      <c r="K5" s="23"/>
      <c r="L5" s="23"/>
      <c r="M5" s="23"/>
    </row>
    <row r="6" spans="1:13" ht="20.100000000000001" customHeight="1" x14ac:dyDescent="0.2">
      <c r="A6" s="15" t="str">
        <f t="shared" ref="A6" si="1">IF(B6="未统计","未统计",IF(B6=1,"冠军",IF(B6=2,"亚军",IF(B6=3,"季军","优秀奖"))))</f>
        <v>未统计</v>
      </c>
      <c r="B6" s="15" t="str">
        <f>公式计算!AI7</f>
        <v>未统计</v>
      </c>
      <c r="C6" s="17" t="s">
        <v>64</v>
      </c>
      <c r="D6" s="3" t="s">
        <v>64</v>
      </c>
      <c r="E6" s="13" t="str">
        <f>IF(公式计算!AF7=0,"未统计",公式计算!AF7)</f>
        <v>未统计</v>
      </c>
      <c r="F6" s="13" t="str">
        <f>IF(公式计算!AG7=0,"未统计",公式计算!AG7)</f>
        <v>未统计</v>
      </c>
      <c r="G6" s="13" t="str">
        <f>IF(公式计算!AH7=0,"未统计",公式计算!AH7)</f>
        <v>未统计</v>
      </c>
      <c r="H6" s="13" t="str">
        <f>IF(公式计算!AK7="未统计","未统计",IF(公式计算!AK7&lt;=2,"最佳指挥"," "))</f>
        <v>未统计</v>
      </c>
      <c r="J6" s="23"/>
      <c r="K6" s="23"/>
      <c r="L6" s="23"/>
      <c r="M6" s="23"/>
    </row>
    <row r="7" spans="1:13" ht="20.100000000000001" customHeight="1" x14ac:dyDescent="0.2">
      <c r="A7" s="16"/>
      <c r="B7" s="16"/>
      <c r="C7" s="17"/>
      <c r="D7" s="3" t="s">
        <v>64</v>
      </c>
      <c r="E7" s="14"/>
      <c r="F7" s="14"/>
      <c r="G7" s="14"/>
      <c r="H7" s="14"/>
      <c r="J7" s="23"/>
      <c r="K7" s="23"/>
      <c r="L7" s="23"/>
      <c r="M7" s="23"/>
    </row>
    <row r="8" spans="1:13" ht="20.100000000000001" customHeight="1" x14ac:dyDescent="0.2">
      <c r="A8" s="15" t="str">
        <f t="shared" ref="A8" si="2">IF(B8="未统计","未统计",IF(B8=1,"冠军",IF(B8=2,"亚军",IF(B8=3,"季军","优秀奖"))))</f>
        <v>未统计</v>
      </c>
      <c r="B8" s="15" t="str">
        <f>公式计算!AI9</f>
        <v>未统计</v>
      </c>
      <c r="C8" s="17" t="s">
        <v>64</v>
      </c>
      <c r="D8" s="3" t="s">
        <v>64</v>
      </c>
      <c r="E8" s="13" t="str">
        <f>IF(公式计算!AF9=0,"未统计",公式计算!AF9)</f>
        <v>未统计</v>
      </c>
      <c r="F8" s="13" t="str">
        <f>IF(公式计算!AG9=0,"未统计",公式计算!AG9)</f>
        <v>未统计</v>
      </c>
      <c r="G8" s="13" t="str">
        <f>IF(公式计算!AH9=0,"未统计",公式计算!AH9)</f>
        <v>未统计</v>
      </c>
      <c r="H8" s="13" t="str">
        <f>IF(公式计算!AK9="未统计","未统计",IF(公式计算!AK9&lt;=2,"最佳指挥"," "))</f>
        <v>未统计</v>
      </c>
      <c r="J8" s="23"/>
      <c r="K8" s="23"/>
      <c r="L8" s="23"/>
      <c r="M8" s="23"/>
    </row>
    <row r="9" spans="1:13" ht="20.100000000000001" customHeight="1" x14ac:dyDescent="0.2">
      <c r="A9" s="16"/>
      <c r="B9" s="16"/>
      <c r="C9" s="17"/>
      <c r="D9" s="3" t="s">
        <v>64</v>
      </c>
      <c r="E9" s="14"/>
      <c r="F9" s="14"/>
      <c r="G9" s="14"/>
      <c r="H9" s="14"/>
      <c r="J9" s="23"/>
      <c r="K9" s="23"/>
      <c r="L9" s="23"/>
      <c r="M9" s="23"/>
    </row>
    <row r="10" spans="1:13" ht="20.100000000000001" customHeight="1" x14ac:dyDescent="0.2">
      <c r="A10" s="15" t="str">
        <f t="shared" ref="A10" si="3">IF(B10="未统计","未统计",IF(B10=1,"冠军",IF(B10=2,"亚军",IF(B10=3,"季军","优秀奖"))))</f>
        <v>未统计</v>
      </c>
      <c r="B10" s="15" t="str">
        <f>公式计算!AI11</f>
        <v>未统计</v>
      </c>
      <c r="C10" s="17" t="s">
        <v>64</v>
      </c>
      <c r="D10" s="3" t="s">
        <v>64</v>
      </c>
      <c r="E10" s="13" t="str">
        <f>IF(公式计算!AF11=0,"未统计",公式计算!AF11)</f>
        <v>未统计</v>
      </c>
      <c r="F10" s="13" t="str">
        <f>IF(公式计算!AG11=0,"未统计",公式计算!AG11)</f>
        <v>未统计</v>
      </c>
      <c r="G10" s="13" t="str">
        <f>IF(公式计算!AH11=0,"未统计",公式计算!AH11)</f>
        <v>未统计</v>
      </c>
      <c r="H10" s="13" t="str">
        <f>IF(公式计算!AK11="未统计","未统计",IF(公式计算!AK11&lt;=2,"最佳指挥"," "))</f>
        <v>未统计</v>
      </c>
      <c r="J10" s="23"/>
      <c r="K10" s="23"/>
      <c r="L10" s="23"/>
      <c r="M10" s="23"/>
    </row>
    <row r="11" spans="1:13" ht="20.100000000000001" customHeight="1" x14ac:dyDescent="0.2">
      <c r="A11" s="16"/>
      <c r="B11" s="16"/>
      <c r="C11" s="17"/>
      <c r="D11" s="3" t="s">
        <v>64</v>
      </c>
      <c r="E11" s="14"/>
      <c r="F11" s="14"/>
      <c r="G11" s="14"/>
      <c r="H11" s="14"/>
      <c r="J11" s="23"/>
      <c r="K11" s="23"/>
      <c r="L11" s="23"/>
      <c r="M11" s="23"/>
    </row>
    <row r="12" spans="1:13" ht="20.100000000000001" customHeight="1" x14ac:dyDescent="0.2">
      <c r="A12" s="15" t="str">
        <f t="shared" ref="A12" si="4">IF(B12="未统计","未统计",IF(B12=1,"冠军",IF(B12=2,"亚军",IF(B12=3,"季军","优秀奖"))))</f>
        <v>未统计</v>
      </c>
      <c r="B12" s="15" t="str">
        <f>公式计算!AI13</f>
        <v>未统计</v>
      </c>
      <c r="C12" s="17" t="s">
        <v>64</v>
      </c>
      <c r="D12" s="3" t="s">
        <v>64</v>
      </c>
      <c r="E12" s="13" t="str">
        <f>IF(公式计算!AF13=0,"未统计",公式计算!AF13)</f>
        <v>未统计</v>
      </c>
      <c r="F12" s="13" t="str">
        <f>IF(公式计算!AG13=0,"未统计",公式计算!AG13)</f>
        <v>未统计</v>
      </c>
      <c r="G12" s="13" t="str">
        <f>IF(公式计算!AH13=0,"未统计",公式计算!AH13)</f>
        <v>未统计</v>
      </c>
      <c r="H12" s="13" t="str">
        <f>IF(公式计算!AK13="未统计","未统计",IF(公式计算!AK13&lt;=2,"最佳指挥"," "))</f>
        <v>未统计</v>
      </c>
      <c r="J12" s="23"/>
      <c r="K12" s="23"/>
      <c r="L12" s="23"/>
      <c r="M12" s="23"/>
    </row>
    <row r="13" spans="1:13" ht="20.100000000000001" customHeight="1" x14ac:dyDescent="0.2">
      <c r="A13" s="16"/>
      <c r="B13" s="16"/>
      <c r="C13" s="17"/>
      <c r="D13" s="3" t="s">
        <v>64</v>
      </c>
      <c r="E13" s="14"/>
      <c r="F13" s="14"/>
      <c r="G13" s="14"/>
      <c r="H13" s="14"/>
      <c r="J13" s="23"/>
      <c r="K13" s="23"/>
      <c r="L13" s="23"/>
      <c r="M13" s="23"/>
    </row>
    <row r="14" spans="1:13" ht="20.100000000000001" customHeight="1" x14ac:dyDescent="0.2">
      <c r="A14" s="15" t="str">
        <f t="shared" ref="A14" si="5">IF(B14="未统计","未统计",IF(B14=1,"冠军",IF(B14=2,"亚军",IF(B14=3,"季军","优秀奖"))))</f>
        <v>未统计</v>
      </c>
      <c r="B14" s="15" t="str">
        <f>公式计算!AI15</f>
        <v>未统计</v>
      </c>
      <c r="C14" s="17" t="s">
        <v>64</v>
      </c>
      <c r="D14" s="3" t="s">
        <v>64</v>
      </c>
      <c r="E14" s="13" t="str">
        <f>IF(公式计算!AF15=0,"未统计",公式计算!AF15)</f>
        <v>未统计</v>
      </c>
      <c r="F14" s="13" t="str">
        <f>IF(公式计算!AG15=0,"未统计",公式计算!AG15)</f>
        <v>未统计</v>
      </c>
      <c r="G14" s="13" t="str">
        <f>IF(公式计算!AH15=0,"未统计",公式计算!AH15)</f>
        <v>未统计</v>
      </c>
      <c r="H14" s="13" t="str">
        <f>IF(公式计算!AK15="未统计","未统计",IF(公式计算!AK15&lt;=2,"最佳指挥"," "))</f>
        <v>未统计</v>
      </c>
      <c r="J14" s="23"/>
      <c r="K14" s="23"/>
      <c r="L14" s="23"/>
      <c r="M14" s="23"/>
    </row>
    <row r="15" spans="1:13" ht="20.100000000000001" customHeight="1" x14ac:dyDescent="0.2">
      <c r="A15" s="16"/>
      <c r="B15" s="16"/>
      <c r="C15" s="17"/>
      <c r="D15" s="3" t="s">
        <v>64</v>
      </c>
      <c r="E15" s="14"/>
      <c r="F15" s="14"/>
      <c r="G15" s="14"/>
      <c r="H15" s="14"/>
      <c r="J15" s="23"/>
      <c r="K15" s="23"/>
      <c r="L15" s="23"/>
      <c r="M15" s="23"/>
    </row>
    <row r="16" spans="1:13" ht="20.100000000000001" customHeight="1" x14ac:dyDescent="0.2">
      <c r="A16" s="15" t="str">
        <f t="shared" ref="A16" si="6">IF(B16="未统计","未统计",IF(B16=1,"冠军",IF(B16=2,"亚军",IF(B16=3,"季军","优秀奖"))))</f>
        <v>未统计</v>
      </c>
      <c r="B16" s="15" t="str">
        <f>公式计算!AI17</f>
        <v>未统计</v>
      </c>
      <c r="C16" s="17" t="s">
        <v>64</v>
      </c>
      <c r="D16" s="3" t="s">
        <v>64</v>
      </c>
      <c r="E16" s="13" t="str">
        <f>IF(公式计算!AF17=0,"未统计",公式计算!AF17)</f>
        <v>未统计</v>
      </c>
      <c r="F16" s="13" t="str">
        <f>IF(公式计算!AG17=0,"未统计",公式计算!AG17)</f>
        <v>未统计</v>
      </c>
      <c r="G16" s="13" t="str">
        <f>IF(公式计算!AH17=0,"未统计",公式计算!AH17)</f>
        <v>未统计</v>
      </c>
      <c r="H16" s="13" t="str">
        <f>IF(公式计算!AK17="未统计","未统计",IF(公式计算!AK17&lt;=2,"最佳指挥"," "))</f>
        <v>未统计</v>
      </c>
      <c r="J16" s="23"/>
      <c r="K16" s="23"/>
      <c r="L16" s="23"/>
      <c r="M16" s="23"/>
    </row>
    <row r="17" spans="1:13" ht="20.100000000000001" customHeight="1" x14ac:dyDescent="0.2">
      <c r="A17" s="16"/>
      <c r="B17" s="16"/>
      <c r="C17" s="17"/>
      <c r="D17" s="3" t="s">
        <v>64</v>
      </c>
      <c r="E17" s="14"/>
      <c r="F17" s="14"/>
      <c r="G17" s="14"/>
      <c r="H17" s="14"/>
      <c r="J17" s="23"/>
      <c r="K17" s="23"/>
      <c r="L17" s="23"/>
      <c r="M17" s="23"/>
    </row>
    <row r="18" spans="1:13" x14ac:dyDescent="0.2">
      <c r="A18" s="18" t="s">
        <v>50</v>
      </c>
      <c r="B18" s="18"/>
      <c r="C18" s="18"/>
      <c r="D18" s="18" t="s">
        <v>52</v>
      </c>
      <c r="E18" s="18"/>
      <c r="F18" s="18"/>
      <c r="G18" s="18"/>
      <c r="H18" s="2"/>
      <c r="J18" s="2"/>
      <c r="K18" s="2"/>
    </row>
    <row r="19" spans="1:13" x14ac:dyDescent="0.2">
      <c r="A19" s="19"/>
      <c r="B19" s="19"/>
      <c r="C19" s="19"/>
      <c r="D19" s="19"/>
      <c r="E19" s="19"/>
      <c r="F19" s="19"/>
      <c r="G19" s="19"/>
      <c r="H19" s="2"/>
      <c r="J19" s="2"/>
      <c r="K19" s="2"/>
    </row>
    <row r="20" spans="1:13" ht="39.950000000000003" customHeight="1" x14ac:dyDescent="0.2">
      <c r="A20" s="20" t="s">
        <v>66</v>
      </c>
      <c r="B20" s="20"/>
      <c r="C20" s="20"/>
      <c r="D20" s="20"/>
      <c r="E20" s="20"/>
      <c r="F20" s="20"/>
      <c r="G20" s="20"/>
      <c r="H20" s="20"/>
      <c r="J20" s="10"/>
      <c r="K20" s="10"/>
    </row>
    <row r="21" spans="1:13" ht="39.950000000000003" customHeight="1" x14ac:dyDescent="0.2">
      <c r="A21" s="20"/>
      <c r="B21" s="20"/>
      <c r="C21" s="20"/>
      <c r="D21" s="20"/>
      <c r="E21" s="20"/>
      <c r="F21" s="20"/>
      <c r="G21" s="20"/>
      <c r="H21" s="20"/>
      <c r="J21" s="10"/>
      <c r="K21" s="10"/>
    </row>
    <row r="22" spans="1:13" x14ac:dyDescent="0.2">
      <c r="A22" s="21" t="s">
        <v>67</v>
      </c>
      <c r="B22" s="21"/>
      <c r="C22" s="21"/>
      <c r="D22" s="21"/>
      <c r="E22" s="21"/>
      <c r="F22" s="21"/>
      <c r="G22" s="21"/>
      <c r="H22" s="21"/>
    </row>
    <row r="23" spans="1:13" ht="12.75" customHeight="1" x14ac:dyDescent="0.2"/>
    <row r="35" spans="1:8" ht="304.5" customHeight="1" x14ac:dyDescent="0.2">
      <c r="A35" s="20" t="s">
        <v>58</v>
      </c>
      <c r="B35" s="21"/>
      <c r="C35" s="21"/>
      <c r="D35" s="21"/>
      <c r="E35" s="21"/>
      <c r="F35" s="21"/>
      <c r="G35" s="21"/>
      <c r="H35"/>
    </row>
  </sheetData>
  <mergeCells count="62">
    <mergeCell ref="A20:H21"/>
    <mergeCell ref="A22:H22"/>
    <mergeCell ref="A35:G35"/>
    <mergeCell ref="B2:B3"/>
    <mergeCell ref="C2:C3"/>
    <mergeCell ref="J1:M17"/>
    <mergeCell ref="A2:A3"/>
    <mergeCell ref="A4:A5"/>
    <mergeCell ref="A6:A7"/>
    <mergeCell ref="A8:A9"/>
    <mergeCell ref="A10:A11"/>
    <mergeCell ref="B16:B17"/>
    <mergeCell ref="A12:A13"/>
    <mergeCell ref="A14:A15"/>
    <mergeCell ref="A16:A17"/>
    <mergeCell ref="C16:C17"/>
    <mergeCell ref="F2:F3"/>
    <mergeCell ref="G2:G3"/>
    <mergeCell ref="A18:C19"/>
    <mergeCell ref="D18:G19"/>
    <mergeCell ref="E12:E13"/>
    <mergeCell ref="F12:F13"/>
    <mergeCell ref="G12:G13"/>
    <mergeCell ref="E14:E15"/>
    <mergeCell ref="F14:F15"/>
    <mergeCell ref="G14:G15"/>
    <mergeCell ref="B12:B13"/>
    <mergeCell ref="C14:C15"/>
    <mergeCell ref="C12:C13"/>
    <mergeCell ref="B14:B15"/>
    <mergeCell ref="E16:E17"/>
    <mergeCell ref="F16:F17"/>
    <mergeCell ref="G16:G17"/>
    <mergeCell ref="E10:E11"/>
    <mergeCell ref="F10:F11"/>
    <mergeCell ref="G10:G11"/>
    <mergeCell ref="F6:F7"/>
    <mergeCell ref="G6:G7"/>
    <mergeCell ref="E8:E9"/>
    <mergeCell ref="F8:F9"/>
    <mergeCell ref="G8:G9"/>
    <mergeCell ref="E6:E7"/>
    <mergeCell ref="E4:E5"/>
    <mergeCell ref="F4:F5"/>
    <mergeCell ref="G4:G5"/>
    <mergeCell ref="E2:E3"/>
    <mergeCell ref="B8:B9"/>
    <mergeCell ref="B10:B11"/>
    <mergeCell ref="C8:C9"/>
    <mergeCell ref="B4:B5"/>
    <mergeCell ref="B6:B7"/>
    <mergeCell ref="C4:C5"/>
    <mergeCell ref="C6:C7"/>
    <mergeCell ref="C10:C11"/>
    <mergeCell ref="H12:H13"/>
    <mergeCell ref="H14:H15"/>
    <mergeCell ref="H16:H17"/>
    <mergeCell ref="H2:H3"/>
    <mergeCell ref="H4:H5"/>
    <mergeCell ref="H6:H7"/>
    <mergeCell ref="H8:H9"/>
    <mergeCell ref="H10:H11"/>
  </mergeCells>
  <phoneticPr fontId="1" type="noConversion"/>
  <pageMargins left="0.7" right="0.7" top="0.75" bottom="0.75" header="0.3" footer="0.3"/>
  <pageSetup paperSize="9" orientation="portrait" r:id="rId1"/>
  <headerFooter>
    <oddHeader>&amp;C&amp;G</oddHeader>
    <oddFooter>&amp;C&amp;G</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60-1692-4928-8F40-640054CF6E6A}">
  <dimension ref="A1:Q21"/>
  <sheetViews>
    <sheetView showGridLines="0"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公式计算!W3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公式计算!W5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公式计算!W7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公式计算!W9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公式计算!W11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公式计算!W13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公式计算!W15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公式计算!W17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4F7663EE-CE72-4718-A223-5BCECC2AEEEF}">
      <formula1>0</formula1>
      <formula2>30</formula2>
    </dataValidation>
    <dataValidation type="decimal" allowBlank="1" showInputMessage="1" showErrorMessage="1" sqref="E4:E19" xr:uid="{269CF540-17CD-4FCF-8D04-91C5C5E13985}">
      <formula1>0</formula1>
      <formula2>20</formula2>
    </dataValidation>
    <dataValidation type="decimal" allowBlank="1" showInputMessage="1" showErrorMessage="1" sqref="C4:D19 F4:G19 I4:I19" xr:uid="{75F43A3A-D537-4D78-9DAE-C426AF20034B}">
      <formula1>0</formula1>
      <formula2>10</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7251-9CBD-4D48-8391-7E7F09368C6D}">
  <dimension ref="A1:Q21"/>
  <sheetViews>
    <sheetView showGridLines="0" zoomScale="85" zoomScaleNormal="85"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公式计算!X3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公式计算!X5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公式计算!X7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公式计算!X9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公式计算!X11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公式计算!X13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公式计算!X15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公式计算!X17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2A44226A-C5FA-4E84-9E2E-35D0E26C8CB1}">
      <formula1>0</formula1>
      <formula2>30</formula2>
    </dataValidation>
    <dataValidation type="decimal" allowBlank="1" showInputMessage="1" showErrorMessage="1" sqref="E4:E19" xr:uid="{5865FEE2-C1A1-4B79-9E4F-7431ADF97817}">
      <formula1>0</formula1>
      <formula2>20</formula2>
    </dataValidation>
    <dataValidation type="decimal" allowBlank="1" showInputMessage="1" showErrorMessage="1" sqref="C4:D19 F4:G19 I4:I19" xr:uid="{FA09A066-3EDE-4F4C-84B6-38C8344449E7}">
      <formula1>0</formula1>
      <formula2>10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33E4-10B5-45ED-B019-8A15F7D7BC27}">
  <dimension ref="A1:Q21"/>
  <sheetViews>
    <sheetView showGridLines="0"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公式计算!Y3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公式计算!Y5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公式计算!Y7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公式计算!Y9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公式计算!Y11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公式计算!Y13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公式计算!Y15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公式计算!Y17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A9F20F82-5733-41E7-9FCB-FE3ED6012BC7}">
      <formula1>0</formula1>
      <formula2>30</formula2>
    </dataValidation>
    <dataValidation type="decimal" allowBlank="1" showInputMessage="1" showErrorMessage="1" sqref="E4:E19" xr:uid="{59B8D37F-8560-48BD-ADBB-FC13DDD56BF5}">
      <formula1>0</formula1>
      <formula2>20</formula2>
    </dataValidation>
    <dataValidation type="decimal" allowBlank="1" showInputMessage="1" showErrorMessage="1" sqref="C4:D19 F4:G19 I4:I19" xr:uid="{702FF6C1-547C-4C48-A8FF-1C199D21319F}">
      <formula1>0</formula1>
      <formula2>10</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6BE7F-B7FE-46DA-9017-F0D0B7517C4C}">
  <dimension ref="A1:Q21"/>
  <sheetViews>
    <sheetView showGridLines="0"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公式计算!Z3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公式计算!Z5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公式计算!Z7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公式计算!Z9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公式计算!Z11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公式计算!Z13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公式计算!Z15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公式计算!Z17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38AE57F4-4B26-46F7-8EBD-970F517224F7}">
      <formula1>0</formula1>
      <formula2>30</formula2>
    </dataValidation>
    <dataValidation type="decimal" allowBlank="1" showInputMessage="1" showErrorMessage="1" sqref="E4:E19" xr:uid="{08AA92AF-BADF-4109-9027-4B0B0B80AE2E}">
      <formula1>0</formula1>
      <formula2>20</formula2>
    </dataValidation>
    <dataValidation type="decimal" allowBlank="1" showInputMessage="1" showErrorMessage="1" sqref="C4:D19 F4:G19 I4:I19" xr:uid="{3FCBBB00-53BF-45DC-808B-3FFC34AF0CC4}">
      <formula1>0</formula1>
      <formula2>10</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FC01-FE13-46DE-A343-AFCBDC0D58B1}">
  <dimension ref="A1:Q21"/>
  <sheetViews>
    <sheetView showGridLines="0" zoomScale="65"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公式计算!AA3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公式计算!AA5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公式计算!AA7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公式计算!AA9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公式计算!AA11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公式计算!AA13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公式计算!AA15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公式计算!AA17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AA97A0B6-256E-4656-BA9E-684DE41BF2E2}">
      <formula1>0</formula1>
      <formula2>30</formula2>
    </dataValidation>
    <dataValidation type="decimal" allowBlank="1" showInputMessage="1" showErrorMessage="1" sqref="E4:E19" xr:uid="{81144852-670B-405F-B810-87320F629F9F}">
      <formula1>0</formula1>
      <formula2>20</formula2>
    </dataValidation>
    <dataValidation type="decimal" allowBlank="1" showInputMessage="1" showErrorMessage="1" sqref="C4:D19 F4:G19 I4:I19" xr:uid="{ECB253C8-2B56-40B4-84A4-9E924E86AE36}">
      <formula1>0</formula1>
      <formula2>10</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68FD-40CA-4FA8-B5CD-1B8F67ADAB00}">
  <dimension ref="A1:Q21"/>
  <sheetViews>
    <sheetView showGridLines="0" zoomScale="115" zoomScaleNormal="115" workbookViewId="0">
      <pane xSplit="2" ySplit="3" topLeftCell="C4" activePane="bottomRight" state="frozen"/>
      <selection pane="topRight" activeCell="C1" sqref="C1"/>
      <selection pane="bottomLeft" activeCell="A4" sqref="A4"/>
      <selection pane="bottomRight" activeCell="C5" sqref="C5"/>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公式计算!AB3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公式计算!AB5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公式计算!AB7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公式计算!AB9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公式计算!AB11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公式计算!AB13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公式计算!AB15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公式计算!AB17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6795944A-7E51-4CAC-ACFF-490A3A18B79B}">
      <formula1>0</formula1>
      <formula2>30</formula2>
    </dataValidation>
    <dataValidation type="decimal" allowBlank="1" showInputMessage="1" showErrorMessage="1" sqref="E4:E19" xr:uid="{1B67BB03-7679-4A03-86EA-00029DA892F2}">
      <formula1>0</formula1>
      <formula2>20</formula2>
    </dataValidation>
    <dataValidation type="decimal" allowBlank="1" showInputMessage="1" showErrorMessage="1" sqref="C4:D19 F4:G19 I4:I19" xr:uid="{4D1AE71B-FBE6-412E-A19E-283C9EF5C8E0}">
      <formula1>0</formula1>
      <formula2>10</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0DDBF-9815-4F50-BA5F-A7A8E640C90F}">
  <dimension ref="A1:Q21"/>
  <sheetViews>
    <sheetView showGridLines="0" zoomScale="70" zoomScaleNormal="70"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公式计算!AC3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公式计算!AC5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公式计算!AC7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公式计算!AC9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公式计算!AC11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公式计算!AC13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公式计算!AC15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公式计算!AC17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240E5970-8EBE-4498-BF64-E18E208BE8B1}">
      <formula1>0</formula1>
      <formula2>30</formula2>
    </dataValidation>
    <dataValidation type="decimal" allowBlank="1" showInputMessage="1" showErrorMessage="1" sqref="E4:E19" xr:uid="{4DC9731F-779F-40C0-9249-9F0DEF46E47B}">
      <formula1>0</formula1>
      <formula2>20</formula2>
    </dataValidation>
    <dataValidation type="decimal" allowBlank="1" showInputMessage="1" showErrorMessage="1" sqref="C4:D19 F4:G19 I4:I19" xr:uid="{812CCCE3-21AF-4408-AFD4-A895BD5E25A3}">
      <formula1>0</formula1>
      <formula2>10</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9573-307C-43BB-9282-DEB479B064AB}">
  <dimension ref="A1:Q21"/>
  <sheetViews>
    <sheetView showGridLines="0" zoomScale="68"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公式计算!AD3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公式计算!AD5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公式计算!AD7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公式计算!AD9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公式计算!AD11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公式计算!AD13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公式计算!AD15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公式计算!AD17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3897BB07-8161-4385-A8BC-E9F0DAA8AE07}">
      <formula1>0</formula1>
      <formula2>30</formula2>
    </dataValidation>
    <dataValidation type="decimal" allowBlank="1" showInputMessage="1" showErrorMessage="1" sqref="E4:E19" xr:uid="{A78A3B23-9773-4FE2-BC51-A4669514151C}">
      <formula1>0</formula1>
      <formula2>20</formula2>
    </dataValidation>
    <dataValidation type="decimal" allowBlank="1" showInputMessage="1" showErrorMessage="1" sqref="C4:D19 F4:G19 I4:I19" xr:uid="{B6EE38C6-3FC8-41F1-99C9-CEA49731721B}">
      <formula1>0</formula1>
      <formula2>10</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F5DC8-513E-43F7-9CE4-F43B387F70B3}">
  <dimension ref="A1:Q21"/>
  <sheetViews>
    <sheetView showGridLines="0" zoomScale="104"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公式计算!AE3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公式计算!AE5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公式计算!AE7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公式计算!AE9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公式计算!AE11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公式计算!AE13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公式计算!AE15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公式计算!AE17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64471F7A-08C2-4FCB-892F-D8B3C6DF3396}">
      <formula1>0</formula1>
      <formula2>30</formula2>
    </dataValidation>
    <dataValidation type="decimal" allowBlank="1" showInputMessage="1" showErrorMessage="1" sqref="E4:E19" xr:uid="{FF894BD5-10A2-4128-BBDB-E860B281C1F4}">
      <formula1>0</formula1>
      <formula2>20</formula2>
    </dataValidation>
    <dataValidation type="decimal" allowBlank="1" showInputMessage="1" showErrorMessage="1" sqref="C4:D19 F4:G19 I4:I19" xr:uid="{DFDF0C99-449D-41AA-B150-7EF968217324}">
      <formula1>0</formula1>
      <formula2>10</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4F62-D7EA-41EB-990B-79F838E89F24}">
  <dimension ref="A1:BR21"/>
  <sheetViews>
    <sheetView showGridLines="0" topLeftCell="AX1" zoomScale="107" zoomScaleNormal="107" workbookViewId="0">
      <selection activeCell="BJ25" sqref="BJ25"/>
    </sheetView>
  </sheetViews>
  <sheetFormatPr defaultRowHeight="14.25" x14ac:dyDescent="0.2"/>
  <cols>
    <col min="1" max="1" width="8" style="1" customWidth="1"/>
    <col min="2" max="2" width="22.75" style="1" customWidth="1"/>
    <col min="3" max="3" width="10.625" style="1" customWidth="1"/>
    <col min="4" max="4" width="10.625" style="9" customWidth="1"/>
    <col min="5" max="7" width="10.625" style="1" customWidth="1"/>
    <col min="8" max="8" width="10.625" style="9" customWidth="1"/>
    <col min="9" max="11" width="10.625" style="1" customWidth="1"/>
    <col min="12" max="12" width="10.625" style="9" customWidth="1"/>
    <col min="13" max="15" width="10.625" style="1" customWidth="1"/>
    <col min="16" max="16" width="10.625" style="9" customWidth="1"/>
    <col min="17" max="19" width="10.625" style="1" customWidth="1"/>
    <col min="20" max="20" width="10.625" style="9" customWidth="1"/>
    <col min="21" max="23" width="10.625" style="1" customWidth="1"/>
    <col min="24" max="24" width="10.625" style="9" customWidth="1"/>
    <col min="25" max="27" width="10.625" style="1" customWidth="1"/>
    <col min="28" max="28" width="10.625" style="9" customWidth="1"/>
    <col min="29" max="31" width="10.625" style="1" customWidth="1"/>
    <col min="32" max="32" width="10.625" style="9" customWidth="1"/>
    <col min="33" max="35" width="10.625" style="1" customWidth="1"/>
    <col min="36" max="36" width="10.625" style="9" customWidth="1"/>
    <col min="37" max="39" width="10.625" style="1" customWidth="1"/>
    <col min="40" max="40" width="10.625" style="9" customWidth="1"/>
    <col min="41" max="43" width="10.625" style="1" customWidth="1"/>
    <col min="44" max="44" width="10.625" style="9" customWidth="1"/>
    <col min="45" max="47" width="10.625" style="1" customWidth="1"/>
    <col min="48" max="48" width="10.625" style="9" customWidth="1"/>
    <col min="49" max="51" width="10.625" style="1" customWidth="1"/>
    <col min="52" max="52" width="10.625" style="9" customWidth="1"/>
    <col min="53" max="55" width="10.625" style="1" customWidth="1"/>
    <col min="56" max="56" width="10.625" style="9" customWidth="1"/>
    <col min="57" max="59" width="10.625" style="1" customWidth="1"/>
    <col min="60" max="60" width="10.625" style="9" customWidth="1"/>
    <col min="61" max="65" width="10.625" style="1" customWidth="1"/>
    <col min="66" max="16384" width="9" style="1"/>
  </cols>
  <sheetData>
    <row r="1" spans="1:70" ht="20.100000000000001" customHeight="1" x14ac:dyDescent="0.2">
      <c r="A1" s="31" t="s">
        <v>1</v>
      </c>
      <c r="B1" s="17" t="s">
        <v>4</v>
      </c>
      <c r="C1" s="26" t="str">
        <f>'评委分表 (1)'!A1</f>
        <v>评委：*请填写您的姓名*</v>
      </c>
      <c r="D1" s="27"/>
      <c r="E1" s="27"/>
      <c r="F1" s="28"/>
      <c r="G1" s="26" t="str">
        <f>'评委分表 (2)'!A1</f>
        <v>评委：*请填写您的姓名*</v>
      </c>
      <c r="H1" s="27"/>
      <c r="I1" s="27"/>
      <c r="J1" s="28"/>
      <c r="K1" s="26" t="str">
        <f>'评委分表 (3)'!A1</f>
        <v>评委：*请填写您的姓名*</v>
      </c>
      <c r="L1" s="27"/>
      <c r="M1" s="27"/>
      <c r="N1" s="28"/>
      <c r="O1" s="26" t="str">
        <f>'评委分表 (4)'!A1</f>
        <v>评委：*请填写您的姓名*</v>
      </c>
      <c r="P1" s="27"/>
      <c r="Q1" s="27"/>
      <c r="R1" s="28"/>
      <c r="S1" s="26" t="str">
        <f>'评委分表 (5)'!A1</f>
        <v>评委：*请填写您的姓名*</v>
      </c>
      <c r="T1" s="27"/>
      <c r="U1" s="27"/>
      <c r="V1" s="28"/>
      <c r="W1" s="26" t="str">
        <f>'评委分表 (6)'!A1</f>
        <v>评委：*请填写您的姓名*</v>
      </c>
      <c r="X1" s="27"/>
      <c r="Y1" s="27"/>
      <c r="Z1" s="28"/>
      <c r="AA1" s="26" t="str">
        <f>'评委分表 (7)'!A1</f>
        <v>评委：*请填写您的姓名*</v>
      </c>
      <c r="AB1" s="27"/>
      <c r="AC1" s="27"/>
      <c r="AD1" s="28"/>
      <c r="AE1" s="26" t="str">
        <f>'评委分表 (8)'!A1</f>
        <v>评委：*请填写您的姓名*</v>
      </c>
      <c r="AF1" s="27"/>
      <c r="AG1" s="27"/>
      <c r="AH1" s="28"/>
      <c r="AI1" s="26" t="str">
        <f>'评委分表 (9)'!A1</f>
        <v>评委：*请填写您的姓名*</v>
      </c>
      <c r="AJ1" s="27"/>
      <c r="AK1" s="27"/>
      <c r="AL1" s="28"/>
      <c r="AM1" s="26" t="str">
        <f>'评委分表 (10)'!A1</f>
        <v>评委：*请填写您的姓名*</v>
      </c>
      <c r="AN1" s="27"/>
      <c r="AO1" s="27"/>
      <c r="AP1" s="28"/>
      <c r="AQ1" s="26" t="str">
        <f>'评委分表 (11)'!A1</f>
        <v>评委：*请填写您的姓名*</v>
      </c>
      <c r="AR1" s="27"/>
      <c r="AS1" s="27"/>
      <c r="AT1" s="28"/>
      <c r="AU1" s="26" t="str">
        <f>'评委分表 (12)'!A1</f>
        <v>评委：*请填写您的姓名*</v>
      </c>
      <c r="AV1" s="27"/>
      <c r="AW1" s="27"/>
      <c r="AX1" s="28"/>
      <c r="AY1" s="26" t="str">
        <f>'评委分表 (13)'!A1</f>
        <v>评委：*请填写您的姓名*</v>
      </c>
      <c r="AZ1" s="27"/>
      <c r="BA1" s="27"/>
      <c r="BB1" s="28"/>
      <c r="BC1" s="26" t="str">
        <f>'评委分表 (14)'!A1</f>
        <v>评委：*请填写您的姓名*</v>
      </c>
      <c r="BD1" s="27"/>
      <c r="BE1" s="27"/>
      <c r="BF1" s="28"/>
      <c r="BG1" s="26" t="str">
        <f>'评委分表 (15)'!A1</f>
        <v>评委：*请填写您的姓名*</v>
      </c>
      <c r="BH1" s="27"/>
      <c r="BI1" s="27"/>
      <c r="BJ1" s="28"/>
      <c r="BK1" s="17" t="s">
        <v>2</v>
      </c>
      <c r="BL1" s="17" t="s">
        <v>3</v>
      </c>
      <c r="BM1" s="17" t="s">
        <v>18</v>
      </c>
      <c r="BN1" s="17" t="s">
        <v>12</v>
      </c>
      <c r="BO1" s="2"/>
      <c r="BP1" s="2"/>
      <c r="BQ1" s="2"/>
      <c r="BR1" s="2"/>
    </row>
    <row r="2" spans="1:70" ht="39.950000000000003" customHeight="1" x14ac:dyDescent="0.2">
      <c r="A2" s="32"/>
      <c r="B2" s="17"/>
      <c r="C2" s="3" t="s">
        <v>15</v>
      </c>
      <c r="D2" s="8" t="s">
        <v>16</v>
      </c>
      <c r="E2" s="3" t="s">
        <v>0</v>
      </c>
      <c r="F2" s="3" t="s">
        <v>19</v>
      </c>
      <c r="G2" s="3" t="s">
        <v>15</v>
      </c>
      <c r="H2" s="8" t="s">
        <v>16</v>
      </c>
      <c r="I2" s="3" t="s">
        <v>0</v>
      </c>
      <c r="J2" s="3" t="s">
        <v>19</v>
      </c>
      <c r="K2" s="3" t="s">
        <v>15</v>
      </c>
      <c r="L2" s="8" t="s">
        <v>16</v>
      </c>
      <c r="M2" s="3" t="s">
        <v>0</v>
      </c>
      <c r="N2" s="3" t="s">
        <v>19</v>
      </c>
      <c r="O2" s="3" t="s">
        <v>15</v>
      </c>
      <c r="P2" s="8" t="s">
        <v>16</v>
      </c>
      <c r="Q2" s="3" t="s">
        <v>0</v>
      </c>
      <c r="R2" s="3" t="s">
        <v>19</v>
      </c>
      <c r="S2" s="3" t="s">
        <v>15</v>
      </c>
      <c r="T2" s="8" t="s">
        <v>16</v>
      </c>
      <c r="U2" s="3" t="s">
        <v>0</v>
      </c>
      <c r="V2" s="3" t="s">
        <v>19</v>
      </c>
      <c r="W2" s="3" t="s">
        <v>15</v>
      </c>
      <c r="X2" s="8" t="s">
        <v>16</v>
      </c>
      <c r="Y2" s="3" t="s">
        <v>0</v>
      </c>
      <c r="Z2" s="3" t="s">
        <v>19</v>
      </c>
      <c r="AA2" s="3" t="s">
        <v>15</v>
      </c>
      <c r="AB2" s="8" t="s">
        <v>16</v>
      </c>
      <c r="AC2" s="3" t="s">
        <v>0</v>
      </c>
      <c r="AD2" s="3" t="s">
        <v>19</v>
      </c>
      <c r="AE2" s="3" t="s">
        <v>15</v>
      </c>
      <c r="AF2" s="8" t="s">
        <v>16</v>
      </c>
      <c r="AG2" s="3" t="s">
        <v>0</v>
      </c>
      <c r="AH2" s="3" t="s">
        <v>19</v>
      </c>
      <c r="AI2" s="3" t="s">
        <v>15</v>
      </c>
      <c r="AJ2" s="8" t="s">
        <v>16</v>
      </c>
      <c r="AK2" s="3" t="s">
        <v>0</v>
      </c>
      <c r="AL2" s="3" t="s">
        <v>19</v>
      </c>
      <c r="AM2" s="3" t="s">
        <v>15</v>
      </c>
      <c r="AN2" s="8" t="s">
        <v>16</v>
      </c>
      <c r="AO2" s="3" t="s">
        <v>0</v>
      </c>
      <c r="AP2" s="3" t="s">
        <v>19</v>
      </c>
      <c r="AQ2" s="3" t="s">
        <v>15</v>
      </c>
      <c r="AR2" s="8" t="s">
        <v>16</v>
      </c>
      <c r="AS2" s="3" t="s">
        <v>0</v>
      </c>
      <c r="AT2" s="3" t="s">
        <v>19</v>
      </c>
      <c r="AU2" s="3" t="s">
        <v>15</v>
      </c>
      <c r="AV2" s="8" t="s">
        <v>16</v>
      </c>
      <c r="AW2" s="3" t="s">
        <v>0</v>
      </c>
      <c r="AX2" s="3" t="s">
        <v>19</v>
      </c>
      <c r="AY2" s="3" t="s">
        <v>15</v>
      </c>
      <c r="AZ2" s="8" t="s">
        <v>16</v>
      </c>
      <c r="BA2" s="3" t="s">
        <v>0</v>
      </c>
      <c r="BB2" s="3" t="s">
        <v>19</v>
      </c>
      <c r="BC2" s="3" t="s">
        <v>15</v>
      </c>
      <c r="BD2" s="8" t="s">
        <v>16</v>
      </c>
      <c r="BE2" s="3" t="s">
        <v>0</v>
      </c>
      <c r="BF2" s="3" t="s">
        <v>19</v>
      </c>
      <c r="BG2" s="3" t="s">
        <v>15</v>
      </c>
      <c r="BH2" s="8" t="s">
        <v>16</v>
      </c>
      <c r="BI2" s="3" t="s">
        <v>0</v>
      </c>
      <c r="BJ2" s="3" t="s">
        <v>19</v>
      </c>
      <c r="BK2" s="17"/>
      <c r="BL2" s="17"/>
      <c r="BM2" s="17"/>
      <c r="BN2" s="17"/>
    </row>
    <row r="3" spans="1:70" ht="20.100000000000001" customHeight="1" x14ac:dyDescent="0.2">
      <c r="A3" s="24" t="str">
        <f>排行榜总榜!C2</f>
        <v>#请填写#</v>
      </c>
      <c r="B3" s="3" t="str">
        <f>排行榜总榜!D2</f>
        <v>#请填写#</v>
      </c>
      <c r="C3" s="4">
        <f>'评委分表 (1)'!J4</f>
        <v>0</v>
      </c>
      <c r="D3" s="29">
        <f>'评委分表 (1)'!K4</f>
        <v>0</v>
      </c>
      <c r="E3" s="15" t="str">
        <f>'评委分表 (1)'!L4</f>
        <v>未统计</v>
      </c>
      <c r="F3" s="15">
        <f>公式计算!Q3</f>
        <v>1</v>
      </c>
      <c r="G3" s="4">
        <f>'评委分表 (2)'!J4</f>
        <v>0</v>
      </c>
      <c r="H3" s="29">
        <f>'评委分表 (2)'!K4</f>
        <v>0</v>
      </c>
      <c r="I3" s="15" t="str">
        <f>'评委分表 (2)'!L4</f>
        <v>未统计</v>
      </c>
      <c r="J3" s="15">
        <f>公式计算!R3</f>
        <v>1</v>
      </c>
      <c r="K3" s="4">
        <f>'评委分表 (3)'!J4</f>
        <v>0</v>
      </c>
      <c r="L3" s="29">
        <f>'评委分表 (3)'!K4</f>
        <v>0</v>
      </c>
      <c r="M3" s="15" t="str">
        <f>'评委分表 (3)'!L4</f>
        <v>未统计</v>
      </c>
      <c r="N3" s="15">
        <f>公式计算!S3</f>
        <v>1</v>
      </c>
      <c r="O3" s="4">
        <f>'评委分表 (4)'!J4</f>
        <v>0</v>
      </c>
      <c r="P3" s="29">
        <f>'评委分表 (4)'!K4</f>
        <v>0</v>
      </c>
      <c r="Q3" s="15" t="str">
        <f>'评委分表 (4)'!L4</f>
        <v>未统计</v>
      </c>
      <c r="R3" s="15">
        <f>公式计算!T3</f>
        <v>1</v>
      </c>
      <c r="S3" s="4">
        <f>'评委分表 (5)'!J4</f>
        <v>0</v>
      </c>
      <c r="T3" s="29">
        <f>'评委分表 (5)'!K4</f>
        <v>0</v>
      </c>
      <c r="U3" s="15" t="str">
        <f>'评委分表 (5)'!L4</f>
        <v>未统计</v>
      </c>
      <c r="V3" s="15">
        <f>公式计算!U3</f>
        <v>1</v>
      </c>
      <c r="W3" s="4">
        <f>'评委分表 (6)'!J4</f>
        <v>0</v>
      </c>
      <c r="X3" s="29">
        <f>'评委分表 (6)'!K4</f>
        <v>0</v>
      </c>
      <c r="Y3" s="15" t="str">
        <f>'评委分表 (6)'!L4</f>
        <v>未统计</v>
      </c>
      <c r="Z3" s="15">
        <f>公式计算!V3</f>
        <v>1</v>
      </c>
      <c r="AA3" s="4">
        <f>'评委分表 (7)'!J4</f>
        <v>0</v>
      </c>
      <c r="AB3" s="29">
        <f>'评委分表 (7)'!K4</f>
        <v>0</v>
      </c>
      <c r="AC3" s="15" t="str">
        <f>'评委分表 (7)'!L4</f>
        <v>未统计</v>
      </c>
      <c r="AD3" s="15">
        <f>公式计算!W3</f>
        <v>1</v>
      </c>
      <c r="AE3" s="4">
        <f>'评委分表 (8)'!J4</f>
        <v>0</v>
      </c>
      <c r="AF3" s="29">
        <f>'评委分表 (8)'!K4</f>
        <v>0</v>
      </c>
      <c r="AG3" s="15" t="str">
        <f>'评委分表 (8)'!L4</f>
        <v>未统计</v>
      </c>
      <c r="AH3" s="15">
        <f>公式计算!X3</f>
        <v>1</v>
      </c>
      <c r="AI3" s="4">
        <f>'评委分表 (9)'!J4</f>
        <v>0</v>
      </c>
      <c r="AJ3" s="29">
        <f>'评委分表 (9)'!K4</f>
        <v>0</v>
      </c>
      <c r="AK3" s="15" t="str">
        <f>'评委分表 (9)'!L4</f>
        <v>未统计</v>
      </c>
      <c r="AL3" s="15">
        <f>公式计算!Y3</f>
        <v>1</v>
      </c>
      <c r="AM3" s="4">
        <f>'评委分表 (10)'!J4</f>
        <v>0</v>
      </c>
      <c r="AN3" s="29">
        <f>'评委分表 (10)'!K4</f>
        <v>0</v>
      </c>
      <c r="AO3" s="15" t="str">
        <f>'评委分表 (10)'!L4</f>
        <v>未统计</v>
      </c>
      <c r="AP3" s="15">
        <f>公式计算!Z3</f>
        <v>1</v>
      </c>
      <c r="AQ3" s="4">
        <f>'评委分表 (11)'!J4</f>
        <v>0</v>
      </c>
      <c r="AR3" s="29">
        <f>'评委分表 (11)'!J4</f>
        <v>0</v>
      </c>
      <c r="AS3" s="15" t="str">
        <f>'评委分表 (11)'!L4</f>
        <v>未统计</v>
      </c>
      <c r="AT3" s="15">
        <f>公式计算!AA3</f>
        <v>1</v>
      </c>
      <c r="AU3" s="4">
        <f>'评委分表 (12)'!J4</f>
        <v>0</v>
      </c>
      <c r="AV3" s="29">
        <f>'评委分表 (12)'!K4</f>
        <v>0</v>
      </c>
      <c r="AW3" s="15" t="str">
        <f>'评委分表 (12)'!L4</f>
        <v>未统计</v>
      </c>
      <c r="AX3" s="15">
        <f>公式计算!AB3</f>
        <v>1</v>
      </c>
      <c r="AY3" s="4">
        <f>'评委分表 (13)'!J4</f>
        <v>0</v>
      </c>
      <c r="AZ3" s="29">
        <f>'评委分表 (13)'!K4</f>
        <v>0</v>
      </c>
      <c r="BA3" s="15" t="str">
        <f>'评委分表 (13)'!L4</f>
        <v>未统计</v>
      </c>
      <c r="BB3" s="15">
        <f>公式计算!AC3</f>
        <v>1</v>
      </c>
      <c r="BC3" s="4">
        <f>'评委分表 (14)'!J4</f>
        <v>0</v>
      </c>
      <c r="BD3" s="29">
        <f>'评委分表 (14)'!K4</f>
        <v>0</v>
      </c>
      <c r="BE3" s="15" t="str">
        <f>'评委分表 (14)'!L4</f>
        <v>未统计</v>
      </c>
      <c r="BF3" s="15">
        <f>公式计算!AD3</f>
        <v>1</v>
      </c>
      <c r="BG3" s="4">
        <f>'评委分表 (15)'!J4</f>
        <v>0</v>
      </c>
      <c r="BH3" s="29">
        <f>'评委分表 (15)'!K4</f>
        <v>0</v>
      </c>
      <c r="BI3" s="15" t="str">
        <f>'评委分表 (15)'!L4</f>
        <v>未统计</v>
      </c>
      <c r="BJ3" s="15">
        <f>公式计算!AE3</f>
        <v>1</v>
      </c>
      <c r="BK3" s="33">
        <f>公式计算!AF3</f>
        <v>0</v>
      </c>
      <c r="BL3" s="33">
        <f>公式计算!AG3</f>
        <v>0</v>
      </c>
      <c r="BM3" s="33">
        <f>公式计算!AH3</f>
        <v>0</v>
      </c>
      <c r="BN3" s="34" t="str">
        <f>公式计算!AI3</f>
        <v>未统计</v>
      </c>
    </row>
    <row r="4" spans="1:70" ht="20.100000000000001" customHeight="1" x14ac:dyDescent="0.2">
      <c r="A4" s="25"/>
      <c r="B4" s="3" t="str">
        <f>排行榜总榜!D3</f>
        <v>#请填写#</v>
      </c>
      <c r="C4" s="4">
        <f>'评委分表 (1)'!J5</f>
        <v>0</v>
      </c>
      <c r="D4" s="30"/>
      <c r="E4" s="16"/>
      <c r="F4" s="16"/>
      <c r="G4" s="4">
        <f>'评委分表 (2)'!J5</f>
        <v>0</v>
      </c>
      <c r="H4" s="30"/>
      <c r="I4" s="16"/>
      <c r="J4" s="16"/>
      <c r="K4" s="4">
        <f>'评委分表 (3)'!J5</f>
        <v>0</v>
      </c>
      <c r="L4" s="30"/>
      <c r="M4" s="16"/>
      <c r="N4" s="16"/>
      <c r="O4" s="4">
        <f>'评委分表 (4)'!J5</f>
        <v>0</v>
      </c>
      <c r="P4" s="30"/>
      <c r="Q4" s="16"/>
      <c r="R4" s="16"/>
      <c r="S4" s="4">
        <f>'评委分表 (5)'!J5</f>
        <v>0</v>
      </c>
      <c r="T4" s="30"/>
      <c r="U4" s="16"/>
      <c r="V4" s="16"/>
      <c r="W4" s="4">
        <f>'评委分表 (6)'!J5</f>
        <v>0</v>
      </c>
      <c r="X4" s="30"/>
      <c r="Y4" s="16"/>
      <c r="Z4" s="16"/>
      <c r="AA4" s="4">
        <f>'评委分表 (7)'!J5</f>
        <v>0</v>
      </c>
      <c r="AB4" s="30"/>
      <c r="AC4" s="16"/>
      <c r="AD4" s="16"/>
      <c r="AE4" s="4">
        <f>'评委分表 (8)'!J5</f>
        <v>0</v>
      </c>
      <c r="AF4" s="30"/>
      <c r="AG4" s="16"/>
      <c r="AH4" s="16"/>
      <c r="AI4" s="4">
        <f>'评委分表 (9)'!J5</f>
        <v>0</v>
      </c>
      <c r="AJ4" s="30"/>
      <c r="AK4" s="16"/>
      <c r="AL4" s="16"/>
      <c r="AM4" s="4">
        <f>'评委分表 (1)'!AT5</f>
        <v>0</v>
      </c>
      <c r="AN4" s="30"/>
      <c r="AO4" s="16"/>
      <c r="AP4" s="16"/>
      <c r="AQ4" s="4">
        <f>'评委分表 (11)'!J5</f>
        <v>0</v>
      </c>
      <c r="AR4" s="30"/>
      <c r="AS4" s="16"/>
      <c r="AT4" s="16"/>
      <c r="AU4" s="4">
        <f>'评委分表 (12)'!J5</f>
        <v>0</v>
      </c>
      <c r="AV4" s="30"/>
      <c r="AW4" s="16"/>
      <c r="AX4" s="16"/>
      <c r="AY4" s="4">
        <f>'评委分表 (13)'!J5</f>
        <v>0</v>
      </c>
      <c r="AZ4" s="30"/>
      <c r="BA4" s="16"/>
      <c r="BB4" s="16"/>
      <c r="BC4" s="4">
        <f>'评委分表 (14)'!J5</f>
        <v>0</v>
      </c>
      <c r="BD4" s="30"/>
      <c r="BE4" s="16"/>
      <c r="BF4" s="16"/>
      <c r="BG4" s="4">
        <f>'评委分表 (15)'!J5</f>
        <v>0</v>
      </c>
      <c r="BH4" s="30"/>
      <c r="BI4" s="16"/>
      <c r="BJ4" s="16"/>
      <c r="BK4" s="33"/>
      <c r="BL4" s="33"/>
      <c r="BM4" s="33"/>
      <c r="BN4" s="34"/>
    </row>
    <row r="5" spans="1:70" ht="20.100000000000001" customHeight="1" x14ac:dyDescent="0.2">
      <c r="A5" s="24" t="str">
        <f>排行榜总榜!C4</f>
        <v>#请填写#</v>
      </c>
      <c r="B5" s="3" t="str">
        <f>排行榜总榜!D4</f>
        <v>#请填写#</v>
      </c>
      <c r="C5" s="4">
        <f>'评委分表 (1)'!J6</f>
        <v>0</v>
      </c>
      <c r="D5" s="29">
        <f>'评委分表 (1)'!K6</f>
        <v>0</v>
      </c>
      <c r="E5" s="15" t="str">
        <f>'评委分表 (1)'!L6</f>
        <v>未统计</v>
      </c>
      <c r="F5" s="15">
        <f>公式计算!Q5</f>
        <v>1</v>
      </c>
      <c r="G5" s="4">
        <f>'评委分表 (2)'!J6</f>
        <v>0</v>
      </c>
      <c r="H5" s="29">
        <f>'评委分表 (2)'!K6</f>
        <v>0</v>
      </c>
      <c r="I5" s="15" t="str">
        <f>'评委分表 (2)'!L6</f>
        <v>未统计</v>
      </c>
      <c r="J5" s="15">
        <f>公式计算!R5</f>
        <v>1</v>
      </c>
      <c r="K5" s="4">
        <f>'评委分表 (3)'!J6</f>
        <v>0</v>
      </c>
      <c r="L5" s="29">
        <f>'评委分表 (3)'!K6</f>
        <v>0</v>
      </c>
      <c r="M5" s="15" t="str">
        <f>'评委分表 (3)'!L6</f>
        <v>未统计</v>
      </c>
      <c r="N5" s="15">
        <f>公式计算!S5</f>
        <v>1</v>
      </c>
      <c r="O5" s="4">
        <f>'评委分表 (4)'!J6</f>
        <v>0</v>
      </c>
      <c r="P5" s="29">
        <f>'评委分表 (4)'!K6</f>
        <v>0</v>
      </c>
      <c r="Q5" s="15" t="str">
        <f>'评委分表 (4)'!L6</f>
        <v>未统计</v>
      </c>
      <c r="R5" s="15">
        <f>公式计算!T5</f>
        <v>1</v>
      </c>
      <c r="S5" s="4">
        <f>'评委分表 (5)'!J6</f>
        <v>0</v>
      </c>
      <c r="T5" s="29">
        <f>'评委分表 (5)'!K6</f>
        <v>0</v>
      </c>
      <c r="U5" s="15" t="str">
        <f>'评委分表 (5)'!L6</f>
        <v>未统计</v>
      </c>
      <c r="V5" s="15">
        <f>公式计算!U5</f>
        <v>1</v>
      </c>
      <c r="W5" s="4">
        <f>'评委分表 (6)'!J6</f>
        <v>0</v>
      </c>
      <c r="X5" s="29">
        <f>'评委分表 (6)'!K6</f>
        <v>0</v>
      </c>
      <c r="Y5" s="15" t="str">
        <f>'评委分表 (6)'!L6</f>
        <v>未统计</v>
      </c>
      <c r="Z5" s="15">
        <f>公式计算!V5</f>
        <v>1</v>
      </c>
      <c r="AA5" s="4">
        <f>'评委分表 (7)'!J6</f>
        <v>0</v>
      </c>
      <c r="AB5" s="29">
        <f>'评委分表 (7)'!K6</f>
        <v>0</v>
      </c>
      <c r="AC5" s="15" t="str">
        <f>'评委分表 (7)'!L6</f>
        <v>未统计</v>
      </c>
      <c r="AD5" s="15">
        <f>公式计算!W5</f>
        <v>1</v>
      </c>
      <c r="AE5" s="4">
        <f>'评委分表 (8)'!J6</f>
        <v>0</v>
      </c>
      <c r="AF5" s="29">
        <f>'评委分表 (8)'!K6</f>
        <v>0</v>
      </c>
      <c r="AG5" s="15" t="str">
        <f>'评委分表 (8)'!L6</f>
        <v>未统计</v>
      </c>
      <c r="AH5" s="15">
        <f>公式计算!X5</f>
        <v>1</v>
      </c>
      <c r="AI5" s="4">
        <f>'评委分表 (9)'!J6</f>
        <v>0</v>
      </c>
      <c r="AJ5" s="29">
        <f>'评委分表 (9)'!K6</f>
        <v>0</v>
      </c>
      <c r="AK5" s="15" t="str">
        <f>'评委分表 (9)'!L6</f>
        <v>未统计</v>
      </c>
      <c r="AL5" s="15">
        <f>公式计算!Y5</f>
        <v>1</v>
      </c>
      <c r="AM5" s="4">
        <f>'评委分表 (1)'!AT6</f>
        <v>0</v>
      </c>
      <c r="AN5" s="29">
        <f>'评委分表 (10)'!K6</f>
        <v>0</v>
      </c>
      <c r="AO5" s="15" t="str">
        <f>'评委分表 (10)'!L6</f>
        <v>未统计</v>
      </c>
      <c r="AP5" s="15">
        <f>公式计算!Z5</f>
        <v>1</v>
      </c>
      <c r="AQ5" s="4">
        <f>'评委分表 (11)'!J6</f>
        <v>0</v>
      </c>
      <c r="AR5" s="29">
        <f>'评委分表 (11)'!J6</f>
        <v>0</v>
      </c>
      <c r="AS5" s="15" t="str">
        <f>'评委分表 (11)'!L6</f>
        <v>未统计</v>
      </c>
      <c r="AT5" s="15">
        <f>公式计算!AA5</f>
        <v>1</v>
      </c>
      <c r="AU5" s="4">
        <f>'评委分表 (12)'!J6</f>
        <v>0</v>
      </c>
      <c r="AV5" s="29">
        <f>'评委分表 (12)'!K6</f>
        <v>0</v>
      </c>
      <c r="AW5" s="15" t="str">
        <f>'评委分表 (12)'!L6</f>
        <v>未统计</v>
      </c>
      <c r="AX5" s="15">
        <f>公式计算!AB5</f>
        <v>1</v>
      </c>
      <c r="AY5" s="4">
        <f>'评委分表 (13)'!J6</f>
        <v>0</v>
      </c>
      <c r="AZ5" s="29">
        <f>'评委分表 (13)'!K6</f>
        <v>0</v>
      </c>
      <c r="BA5" s="15" t="str">
        <f>'评委分表 (13)'!L6</f>
        <v>未统计</v>
      </c>
      <c r="BB5" s="15">
        <f>公式计算!AC5</f>
        <v>1</v>
      </c>
      <c r="BC5" s="4">
        <f>'评委分表 (14)'!J6</f>
        <v>0</v>
      </c>
      <c r="BD5" s="29">
        <f>'评委分表 (14)'!K6</f>
        <v>0</v>
      </c>
      <c r="BE5" s="15" t="str">
        <f>'评委分表 (14)'!L6</f>
        <v>未统计</v>
      </c>
      <c r="BF5" s="15">
        <f>公式计算!AD5</f>
        <v>1</v>
      </c>
      <c r="BG5" s="4">
        <f>'评委分表 (15)'!J6</f>
        <v>0</v>
      </c>
      <c r="BH5" s="29">
        <f>'评委分表 (15)'!K6</f>
        <v>0</v>
      </c>
      <c r="BI5" s="15" t="str">
        <f>'评委分表 (15)'!L6</f>
        <v>未统计</v>
      </c>
      <c r="BJ5" s="15">
        <f>公式计算!AE5</f>
        <v>1</v>
      </c>
      <c r="BK5" s="13">
        <f>公式计算!AF5</f>
        <v>0</v>
      </c>
      <c r="BL5" s="13">
        <f>公式计算!AG5</f>
        <v>0</v>
      </c>
      <c r="BM5" s="13">
        <f>公式计算!AH5</f>
        <v>0</v>
      </c>
      <c r="BN5" s="15" t="str">
        <f>公式计算!AI5</f>
        <v>未统计</v>
      </c>
    </row>
    <row r="6" spans="1:70" ht="20.100000000000001" customHeight="1" x14ac:dyDescent="0.2">
      <c r="A6" s="25"/>
      <c r="B6" s="3" t="str">
        <f>排行榜总榜!D5</f>
        <v>#请填写#</v>
      </c>
      <c r="C6" s="4">
        <f>'评委分表 (1)'!J7</f>
        <v>0</v>
      </c>
      <c r="D6" s="30"/>
      <c r="E6" s="16"/>
      <c r="F6" s="16"/>
      <c r="G6" s="4">
        <f>'评委分表 (2)'!J7</f>
        <v>0</v>
      </c>
      <c r="H6" s="30"/>
      <c r="I6" s="16"/>
      <c r="J6" s="16"/>
      <c r="K6" s="4">
        <f>'评委分表 (3)'!J7</f>
        <v>0</v>
      </c>
      <c r="L6" s="30"/>
      <c r="M6" s="16"/>
      <c r="N6" s="16"/>
      <c r="O6" s="4">
        <f>'评委分表 (4)'!J7</f>
        <v>0</v>
      </c>
      <c r="P6" s="30"/>
      <c r="Q6" s="16"/>
      <c r="R6" s="16"/>
      <c r="S6" s="4">
        <f>'评委分表 (5)'!J7</f>
        <v>0</v>
      </c>
      <c r="T6" s="30"/>
      <c r="U6" s="16"/>
      <c r="V6" s="16"/>
      <c r="W6" s="4">
        <f>'评委分表 (6)'!J7</f>
        <v>0</v>
      </c>
      <c r="X6" s="30"/>
      <c r="Y6" s="16"/>
      <c r="Z6" s="16"/>
      <c r="AA6" s="4">
        <f>'评委分表 (7)'!J7</f>
        <v>0</v>
      </c>
      <c r="AB6" s="30"/>
      <c r="AC6" s="16"/>
      <c r="AD6" s="16"/>
      <c r="AE6" s="4">
        <f>'评委分表 (8)'!J7</f>
        <v>0</v>
      </c>
      <c r="AF6" s="30"/>
      <c r="AG6" s="16"/>
      <c r="AH6" s="16"/>
      <c r="AI6" s="4">
        <f>'评委分表 (9)'!J7</f>
        <v>0</v>
      </c>
      <c r="AJ6" s="30"/>
      <c r="AK6" s="16"/>
      <c r="AL6" s="16"/>
      <c r="AM6" s="4">
        <f>'评委分表 (1)'!AT7</f>
        <v>0</v>
      </c>
      <c r="AN6" s="30"/>
      <c r="AO6" s="16"/>
      <c r="AP6" s="16"/>
      <c r="AQ6" s="4">
        <f>'评委分表 (11)'!J7</f>
        <v>0</v>
      </c>
      <c r="AR6" s="30"/>
      <c r="AS6" s="16"/>
      <c r="AT6" s="16"/>
      <c r="AU6" s="4">
        <f>'评委分表 (12)'!J7</f>
        <v>0</v>
      </c>
      <c r="AV6" s="30"/>
      <c r="AW6" s="16"/>
      <c r="AX6" s="16"/>
      <c r="AY6" s="4">
        <f>'评委分表 (13)'!J7</f>
        <v>0</v>
      </c>
      <c r="AZ6" s="30"/>
      <c r="BA6" s="16"/>
      <c r="BB6" s="16"/>
      <c r="BC6" s="4">
        <f>'评委分表 (14)'!J7</f>
        <v>0</v>
      </c>
      <c r="BD6" s="30"/>
      <c r="BE6" s="16"/>
      <c r="BF6" s="16"/>
      <c r="BG6" s="4">
        <f>'评委分表 (15)'!J7</f>
        <v>0</v>
      </c>
      <c r="BH6" s="30"/>
      <c r="BI6" s="16"/>
      <c r="BJ6" s="16"/>
      <c r="BK6" s="14"/>
      <c r="BL6" s="14"/>
      <c r="BM6" s="14"/>
      <c r="BN6" s="16"/>
    </row>
    <row r="7" spans="1:70" ht="20.100000000000001" customHeight="1" x14ac:dyDescent="0.2">
      <c r="A7" s="24" t="str">
        <f>排行榜总榜!C6</f>
        <v>#请填写#</v>
      </c>
      <c r="B7" s="3" t="str">
        <f>排行榜总榜!D6</f>
        <v>#请填写#</v>
      </c>
      <c r="C7" s="4">
        <f>'评委分表 (1)'!J8</f>
        <v>0</v>
      </c>
      <c r="D7" s="29">
        <f>'评委分表 (1)'!K8</f>
        <v>0</v>
      </c>
      <c r="E7" s="15" t="str">
        <f>'评委分表 (1)'!L8</f>
        <v>未统计</v>
      </c>
      <c r="F7" s="15">
        <f>公式计算!Q7</f>
        <v>1</v>
      </c>
      <c r="G7" s="4">
        <f>'评委分表 (2)'!J8</f>
        <v>0</v>
      </c>
      <c r="H7" s="29">
        <f>'评委分表 (2)'!K8</f>
        <v>0</v>
      </c>
      <c r="I7" s="15" t="str">
        <f>'评委分表 (2)'!L8</f>
        <v>未统计</v>
      </c>
      <c r="J7" s="15">
        <f>公式计算!R7</f>
        <v>1</v>
      </c>
      <c r="K7" s="4">
        <f>'评委分表 (3)'!J8</f>
        <v>0</v>
      </c>
      <c r="L7" s="29">
        <f>'评委分表 (3)'!K8</f>
        <v>0</v>
      </c>
      <c r="M7" s="15" t="str">
        <f>'评委分表 (3)'!L8</f>
        <v>未统计</v>
      </c>
      <c r="N7" s="15">
        <f>公式计算!S7</f>
        <v>1</v>
      </c>
      <c r="O7" s="4">
        <f>'评委分表 (4)'!J8</f>
        <v>0</v>
      </c>
      <c r="P7" s="29">
        <f>'评委分表 (4)'!K8</f>
        <v>0</v>
      </c>
      <c r="Q7" s="15" t="str">
        <f>'评委分表 (4)'!L8</f>
        <v>未统计</v>
      </c>
      <c r="R7" s="15">
        <f>公式计算!T7</f>
        <v>1</v>
      </c>
      <c r="S7" s="4">
        <f>'评委分表 (5)'!J8</f>
        <v>0</v>
      </c>
      <c r="T7" s="29">
        <f>'评委分表 (5)'!K8</f>
        <v>0</v>
      </c>
      <c r="U7" s="15" t="str">
        <f>'评委分表 (5)'!L8</f>
        <v>未统计</v>
      </c>
      <c r="V7" s="15">
        <f>公式计算!U7</f>
        <v>1</v>
      </c>
      <c r="W7" s="4">
        <f>'评委分表 (6)'!J8</f>
        <v>0</v>
      </c>
      <c r="X7" s="29">
        <f>'评委分表 (6)'!K8</f>
        <v>0</v>
      </c>
      <c r="Y7" s="15" t="str">
        <f>'评委分表 (6)'!L8</f>
        <v>未统计</v>
      </c>
      <c r="Z7" s="15">
        <f>公式计算!V7</f>
        <v>1</v>
      </c>
      <c r="AA7" s="4">
        <f>'评委分表 (7)'!J8</f>
        <v>0</v>
      </c>
      <c r="AB7" s="29">
        <f>'评委分表 (7)'!K8</f>
        <v>0</v>
      </c>
      <c r="AC7" s="15" t="str">
        <f>'评委分表 (7)'!L8</f>
        <v>未统计</v>
      </c>
      <c r="AD7" s="15">
        <f>公式计算!W7</f>
        <v>1</v>
      </c>
      <c r="AE7" s="4">
        <f>'评委分表 (8)'!J8</f>
        <v>0</v>
      </c>
      <c r="AF7" s="29">
        <f>'评委分表 (8)'!K8</f>
        <v>0</v>
      </c>
      <c r="AG7" s="15" t="str">
        <f>'评委分表 (8)'!L8</f>
        <v>未统计</v>
      </c>
      <c r="AH7" s="15">
        <f>公式计算!X7</f>
        <v>1</v>
      </c>
      <c r="AI7" s="4">
        <f>'评委分表 (9)'!J8</f>
        <v>0</v>
      </c>
      <c r="AJ7" s="29">
        <f>'评委分表 (9)'!K8</f>
        <v>0</v>
      </c>
      <c r="AK7" s="15" t="str">
        <f>'评委分表 (9)'!L8</f>
        <v>未统计</v>
      </c>
      <c r="AL7" s="15">
        <f>公式计算!Y7</f>
        <v>1</v>
      </c>
      <c r="AM7" s="4">
        <f>'评委分表 (1)'!AT8</f>
        <v>0</v>
      </c>
      <c r="AN7" s="29">
        <f>'评委分表 (10)'!K8</f>
        <v>0</v>
      </c>
      <c r="AO7" s="15" t="str">
        <f>'评委分表 (10)'!L8</f>
        <v>未统计</v>
      </c>
      <c r="AP7" s="15">
        <f>公式计算!Z7</f>
        <v>1</v>
      </c>
      <c r="AQ7" s="4">
        <f>'评委分表 (11)'!J8</f>
        <v>0</v>
      </c>
      <c r="AR7" s="29">
        <f>'评委分表 (11)'!J8</f>
        <v>0</v>
      </c>
      <c r="AS7" s="15" t="str">
        <f>'评委分表 (11)'!L8</f>
        <v>未统计</v>
      </c>
      <c r="AT7" s="15">
        <f>公式计算!AA7</f>
        <v>1</v>
      </c>
      <c r="AU7" s="4">
        <f>'评委分表 (12)'!J8</f>
        <v>0</v>
      </c>
      <c r="AV7" s="29">
        <f>'评委分表 (12)'!K8</f>
        <v>0</v>
      </c>
      <c r="AW7" s="15" t="str">
        <f>'评委分表 (12)'!L8</f>
        <v>未统计</v>
      </c>
      <c r="AX7" s="15">
        <f>公式计算!AB7</f>
        <v>1</v>
      </c>
      <c r="AY7" s="4">
        <f>'评委分表 (13)'!J8</f>
        <v>0</v>
      </c>
      <c r="AZ7" s="29">
        <f>'评委分表 (13)'!K8</f>
        <v>0</v>
      </c>
      <c r="BA7" s="15" t="str">
        <f>'评委分表 (13)'!L8</f>
        <v>未统计</v>
      </c>
      <c r="BB7" s="15">
        <f>公式计算!AC7</f>
        <v>1</v>
      </c>
      <c r="BC7" s="4">
        <f>'评委分表 (14)'!J8</f>
        <v>0</v>
      </c>
      <c r="BD7" s="29">
        <f>'评委分表 (14)'!K8</f>
        <v>0</v>
      </c>
      <c r="BE7" s="15" t="str">
        <f>'评委分表 (14)'!L8</f>
        <v>未统计</v>
      </c>
      <c r="BF7" s="15">
        <f>公式计算!AD7</f>
        <v>1</v>
      </c>
      <c r="BG7" s="4">
        <f>'评委分表 (15)'!J8</f>
        <v>0</v>
      </c>
      <c r="BH7" s="29">
        <f>'评委分表 (15)'!K8</f>
        <v>0</v>
      </c>
      <c r="BI7" s="15" t="str">
        <f>'评委分表 (15)'!L8</f>
        <v>未统计</v>
      </c>
      <c r="BJ7" s="15">
        <f>公式计算!AE7</f>
        <v>1</v>
      </c>
      <c r="BK7" s="13">
        <f>公式计算!AF7</f>
        <v>0</v>
      </c>
      <c r="BL7" s="13">
        <f>公式计算!AG7</f>
        <v>0</v>
      </c>
      <c r="BM7" s="13">
        <f>公式计算!AH7</f>
        <v>0</v>
      </c>
      <c r="BN7" s="15" t="str">
        <f>公式计算!AI7</f>
        <v>未统计</v>
      </c>
    </row>
    <row r="8" spans="1:70" ht="20.100000000000001" customHeight="1" x14ac:dyDescent="0.2">
      <c r="A8" s="25"/>
      <c r="B8" s="3" t="str">
        <f>排行榜总榜!D7</f>
        <v>#请填写#</v>
      </c>
      <c r="C8" s="4">
        <f>'评委分表 (1)'!J9</f>
        <v>0</v>
      </c>
      <c r="D8" s="30"/>
      <c r="E8" s="16"/>
      <c r="F8" s="16"/>
      <c r="G8" s="4">
        <f>'评委分表 (2)'!J9</f>
        <v>0</v>
      </c>
      <c r="H8" s="30"/>
      <c r="I8" s="16"/>
      <c r="J8" s="16"/>
      <c r="K8" s="4">
        <f>'评委分表 (3)'!J9</f>
        <v>0</v>
      </c>
      <c r="L8" s="30"/>
      <c r="M8" s="16"/>
      <c r="N8" s="16"/>
      <c r="O8" s="4">
        <f>'评委分表 (4)'!J9</f>
        <v>0</v>
      </c>
      <c r="P8" s="30"/>
      <c r="Q8" s="16"/>
      <c r="R8" s="16"/>
      <c r="S8" s="4">
        <f>'评委分表 (5)'!J9</f>
        <v>0</v>
      </c>
      <c r="T8" s="30"/>
      <c r="U8" s="16"/>
      <c r="V8" s="16"/>
      <c r="W8" s="4">
        <f>'评委分表 (6)'!J9</f>
        <v>0</v>
      </c>
      <c r="X8" s="30"/>
      <c r="Y8" s="16"/>
      <c r="Z8" s="16"/>
      <c r="AA8" s="4">
        <f>'评委分表 (7)'!J9</f>
        <v>0</v>
      </c>
      <c r="AB8" s="30"/>
      <c r="AC8" s="16"/>
      <c r="AD8" s="16"/>
      <c r="AE8" s="4">
        <f>'评委分表 (8)'!J9</f>
        <v>0</v>
      </c>
      <c r="AF8" s="30"/>
      <c r="AG8" s="16"/>
      <c r="AH8" s="16"/>
      <c r="AI8" s="4">
        <f>'评委分表 (9)'!J9</f>
        <v>0</v>
      </c>
      <c r="AJ8" s="30"/>
      <c r="AK8" s="16"/>
      <c r="AL8" s="16"/>
      <c r="AM8" s="4">
        <f>'评委分表 (1)'!AT9</f>
        <v>0</v>
      </c>
      <c r="AN8" s="30"/>
      <c r="AO8" s="16"/>
      <c r="AP8" s="16"/>
      <c r="AQ8" s="4">
        <f>'评委分表 (11)'!J9</f>
        <v>0</v>
      </c>
      <c r="AR8" s="30"/>
      <c r="AS8" s="16"/>
      <c r="AT8" s="16"/>
      <c r="AU8" s="4">
        <f>'评委分表 (12)'!J9</f>
        <v>0</v>
      </c>
      <c r="AV8" s="30"/>
      <c r="AW8" s="16"/>
      <c r="AX8" s="16"/>
      <c r="AY8" s="4">
        <f>'评委分表 (13)'!J9</f>
        <v>0</v>
      </c>
      <c r="AZ8" s="30"/>
      <c r="BA8" s="16"/>
      <c r="BB8" s="16"/>
      <c r="BC8" s="4">
        <f>'评委分表 (14)'!J9</f>
        <v>0</v>
      </c>
      <c r="BD8" s="30"/>
      <c r="BE8" s="16"/>
      <c r="BF8" s="16"/>
      <c r="BG8" s="4">
        <f>'评委分表 (15)'!J9</f>
        <v>0</v>
      </c>
      <c r="BH8" s="30"/>
      <c r="BI8" s="16"/>
      <c r="BJ8" s="16"/>
      <c r="BK8" s="14"/>
      <c r="BL8" s="14"/>
      <c r="BM8" s="14"/>
      <c r="BN8" s="16"/>
    </row>
    <row r="9" spans="1:70" ht="20.100000000000001" customHeight="1" x14ac:dyDescent="0.2">
      <c r="A9" s="24" t="str">
        <f>排行榜总榜!C8</f>
        <v>#请填写#</v>
      </c>
      <c r="B9" s="3" t="str">
        <f>排行榜总榜!D8</f>
        <v>#请填写#</v>
      </c>
      <c r="C9" s="4">
        <f>'评委分表 (1)'!J10</f>
        <v>0</v>
      </c>
      <c r="D9" s="29">
        <f>'评委分表 (1)'!K10</f>
        <v>0</v>
      </c>
      <c r="E9" s="15" t="str">
        <f>'评委分表 (1)'!L10</f>
        <v>未统计</v>
      </c>
      <c r="F9" s="15">
        <f>公式计算!Q9</f>
        <v>1</v>
      </c>
      <c r="G9" s="4">
        <f>'评委分表 (2)'!J10</f>
        <v>0</v>
      </c>
      <c r="H9" s="29">
        <f>'评委分表 (2)'!K10</f>
        <v>0</v>
      </c>
      <c r="I9" s="15" t="str">
        <f>'评委分表 (2)'!L10</f>
        <v>未统计</v>
      </c>
      <c r="J9" s="15">
        <f>公式计算!R9</f>
        <v>1</v>
      </c>
      <c r="K9" s="4">
        <f>'评委分表 (3)'!J10</f>
        <v>0</v>
      </c>
      <c r="L9" s="29">
        <f>'评委分表 (3)'!K10</f>
        <v>0</v>
      </c>
      <c r="M9" s="15" t="str">
        <f>'评委分表 (3)'!L10</f>
        <v>未统计</v>
      </c>
      <c r="N9" s="15">
        <f>公式计算!S9</f>
        <v>1</v>
      </c>
      <c r="O9" s="4">
        <f>'评委分表 (4)'!J10</f>
        <v>0</v>
      </c>
      <c r="P9" s="29">
        <f>'评委分表 (4)'!K10</f>
        <v>0</v>
      </c>
      <c r="Q9" s="15" t="str">
        <f>'评委分表 (4)'!L10</f>
        <v>未统计</v>
      </c>
      <c r="R9" s="15">
        <f>公式计算!T9</f>
        <v>1</v>
      </c>
      <c r="S9" s="4">
        <f>'评委分表 (5)'!J10</f>
        <v>0</v>
      </c>
      <c r="T9" s="29">
        <f>'评委分表 (5)'!K10</f>
        <v>0</v>
      </c>
      <c r="U9" s="15" t="str">
        <f>'评委分表 (5)'!L10</f>
        <v>未统计</v>
      </c>
      <c r="V9" s="15">
        <f>公式计算!U9</f>
        <v>1</v>
      </c>
      <c r="W9" s="4">
        <f>'评委分表 (6)'!J10</f>
        <v>0</v>
      </c>
      <c r="X9" s="29">
        <f>'评委分表 (6)'!K10</f>
        <v>0</v>
      </c>
      <c r="Y9" s="15" t="str">
        <f>'评委分表 (6)'!L10</f>
        <v>未统计</v>
      </c>
      <c r="Z9" s="15">
        <f>公式计算!V9</f>
        <v>1</v>
      </c>
      <c r="AA9" s="4">
        <f>'评委分表 (7)'!J10</f>
        <v>0</v>
      </c>
      <c r="AB9" s="29">
        <f>'评委分表 (7)'!K10</f>
        <v>0</v>
      </c>
      <c r="AC9" s="15" t="str">
        <f>'评委分表 (7)'!L10</f>
        <v>未统计</v>
      </c>
      <c r="AD9" s="15">
        <f>公式计算!W9</f>
        <v>1</v>
      </c>
      <c r="AE9" s="4">
        <f>'评委分表 (8)'!J10</f>
        <v>0</v>
      </c>
      <c r="AF9" s="29">
        <f>'评委分表 (8)'!K10</f>
        <v>0</v>
      </c>
      <c r="AG9" s="15" t="str">
        <f>'评委分表 (8)'!L10</f>
        <v>未统计</v>
      </c>
      <c r="AH9" s="15">
        <f>公式计算!X9</f>
        <v>1</v>
      </c>
      <c r="AI9" s="4">
        <f>'评委分表 (9)'!J10</f>
        <v>0</v>
      </c>
      <c r="AJ9" s="29">
        <f>'评委分表 (9)'!K10</f>
        <v>0</v>
      </c>
      <c r="AK9" s="15" t="str">
        <f>'评委分表 (9)'!L10</f>
        <v>未统计</v>
      </c>
      <c r="AL9" s="15">
        <f>公式计算!Y9</f>
        <v>1</v>
      </c>
      <c r="AM9" s="4">
        <f>'评委分表 (1)'!AT10</f>
        <v>0</v>
      </c>
      <c r="AN9" s="29">
        <f>'评委分表 (10)'!K10</f>
        <v>0</v>
      </c>
      <c r="AO9" s="15" t="str">
        <f>'评委分表 (10)'!L10</f>
        <v>未统计</v>
      </c>
      <c r="AP9" s="15">
        <f>公式计算!Z9</f>
        <v>1</v>
      </c>
      <c r="AQ9" s="4">
        <f>'评委分表 (11)'!J10</f>
        <v>0</v>
      </c>
      <c r="AR9" s="29">
        <f>'评委分表 (11)'!J10</f>
        <v>0</v>
      </c>
      <c r="AS9" s="15" t="str">
        <f>'评委分表 (11)'!L10</f>
        <v>未统计</v>
      </c>
      <c r="AT9" s="15">
        <f>公式计算!AA9</f>
        <v>1</v>
      </c>
      <c r="AU9" s="4">
        <f>'评委分表 (12)'!J10</f>
        <v>0</v>
      </c>
      <c r="AV9" s="29">
        <f>'评委分表 (12)'!K10</f>
        <v>0</v>
      </c>
      <c r="AW9" s="15" t="str">
        <f>'评委分表 (12)'!L10</f>
        <v>未统计</v>
      </c>
      <c r="AX9" s="15">
        <f>公式计算!AB9</f>
        <v>1</v>
      </c>
      <c r="AY9" s="4">
        <f>'评委分表 (13)'!J10</f>
        <v>0</v>
      </c>
      <c r="AZ9" s="29">
        <f>'评委分表 (13)'!K10</f>
        <v>0</v>
      </c>
      <c r="BA9" s="15" t="str">
        <f>'评委分表 (13)'!L10</f>
        <v>未统计</v>
      </c>
      <c r="BB9" s="15">
        <f>公式计算!AC9</f>
        <v>1</v>
      </c>
      <c r="BC9" s="4">
        <f>'评委分表 (14)'!J10</f>
        <v>0</v>
      </c>
      <c r="BD9" s="29">
        <f>'评委分表 (14)'!K10</f>
        <v>0</v>
      </c>
      <c r="BE9" s="15" t="str">
        <f>'评委分表 (14)'!L10</f>
        <v>未统计</v>
      </c>
      <c r="BF9" s="15">
        <f>公式计算!AD9</f>
        <v>1</v>
      </c>
      <c r="BG9" s="4">
        <f>'评委分表 (15)'!J10</f>
        <v>0</v>
      </c>
      <c r="BH9" s="29">
        <f>'评委分表 (15)'!K10</f>
        <v>0</v>
      </c>
      <c r="BI9" s="15" t="str">
        <f>'评委分表 (15)'!L10</f>
        <v>未统计</v>
      </c>
      <c r="BJ9" s="15">
        <f>公式计算!AE9</f>
        <v>1</v>
      </c>
      <c r="BK9" s="13">
        <f>公式计算!AF9</f>
        <v>0</v>
      </c>
      <c r="BL9" s="13">
        <f>公式计算!AG9</f>
        <v>0</v>
      </c>
      <c r="BM9" s="13">
        <f>公式计算!AH9</f>
        <v>0</v>
      </c>
      <c r="BN9" s="15" t="str">
        <f>公式计算!AI9</f>
        <v>未统计</v>
      </c>
    </row>
    <row r="10" spans="1:70" ht="20.100000000000001" customHeight="1" x14ac:dyDescent="0.2">
      <c r="A10" s="25"/>
      <c r="B10" s="3" t="str">
        <f>排行榜总榜!D9</f>
        <v>#请填写#</v>
      </c>
      <c r="C10" s="4">
        <f>'评委分表 (1)'!J11</f>
        <v>0</v>
      </c>
      <c r="D10" s="30"/>
      <c r="E10" s="16"/>
      <c r="F10" s="16"/>
      <c r="G10" s="4">
        <f>'评委分表 (2)'!J11</f>
        <v>0</v>
      </c>
      <c r="H10" s="30"/>
      <c r="I10" s="16"/>
      <c r="J10" s="16"/>
      <c r="K10" s="4">
        <f>'评委分表 (3)'!J11</f>
        <v>0</v>
      </c>
      <c r="L10" s="30"/>
      <c r="M10" s="16"/>
      <c r="N10" s="16"/>
      <c r="O10" s="4">
        <f>'评委分表 (4)'!J11</f>
        <v>0</v>
      </c>
      <c r="P10" s="30"/>
      <c r="Q10" s="16"/>
      <c r="R10" s="16"/>
      <c r="S10" s="4">
        <f>'评委分表 (5)'!J11</f>
        <v>0</v>
      </c>
      <c r="T10" s="30"/>
      <c r="U10" s="16"/>
      <c r="V10" s="16"/>
      <c r="W10" s="4">
        <f>'评委分表 (6)'!J11</f>
        <v>0</v>
      </c>
      <c r="X10" s="30"/>
      <c r="Y10" s="16"/>
      <c r="Z10" s="16"/>
      <c r="AA10" s="4">
        <f>'评委分表 (7)'!J11</f>
        <v>0</v>
      </c>
      <c r="AB10" s="30"/>
      <c r="AC10" s="16"/>
      <c r="AD10" s="16"/>
      <c r="AE10" s="4">
        <f>'评委分表 (8)'!J11</f>
        <v>0</v>
      </c>
      <c r="AF10" s="30"/>
      <c r="AG10" s="16"/>
      <c r="AH10" s="16"/>
      <c r="AI10" s="4">
        <f>'评委分表 (9)'!J11</f>
        <v>0</v>
      </c>
      <c r="AJ10" s="30"/>
      <c r="AK10" s="16"/>
      <c r="AL10" s="16"/>
      <c r="AM10" s="4">
        <f>'评委分表 (1)'!AT11</f>
        <v>0</v>
      </c>
      <c r="AN10" s="30"/>
      <c r="AO10" s="16"/>
      <c r="AP10" s="16"/>
      <c r="AQ10" s="4">
        <f>'评委分表 (11)'!J11</f>
        <v>0</v>
      </c>
      <c r="AR10" s="30"/>
      <c r="AS10" s="16"/>
      <c r="AT10" s="16"/>
      <c r="AU10" s="4">
        <f>'评委分表 (12)'!J11</f>
        <v>0</v>
      </c>
      <c r="AV10" s="30"/>
      <c r="AW10" s="16"/>
      <c r="AX10" s="16"/>
      <c r="AY10" s="4">
        <f>'评委分表 (13)'!J11</f>
        <v>0</v>
      </c>
      <c r="AZ10" s="30"/>
      <c r="BA10" s="16"/>
      <c r="BB10" s="16"/>
      <c r="BC10" s="4">
        <f>'评委分表 (14)'!J11</f>
        <v>0</v>
      </c>
      <c r="BD10" s="30"/>
      <c r="BE10" s="16"/>
      <c r="BF10" s="16"/>
      <c r="BG10" s="4">
        <f>'评委分表 (15)'!J11</f>
        <v>0</v>
      </c>
      <c r="BH10" s="30"/>
      <c r="BI10" s="16"/>
      <c r="BJ10" s="16"/>
      <c r="BK10" s="14"/>
      <c r="BL10" s="14"/>
      <c r="BM10" s="14"/>
      <c r="BN10" s="16"/>
    </row>
    <row r="11" spans="1:70" ht="20.100000000000001" customHeight="1" x14ac:dyDescent="0.2">
      <c r="A11" s="24" t="str">
        <f>排行榜总榜!C10</f>
        <v>#请填写#</v>
      </c>
      <c r="B11" s="3" t="str">
        <f>排行榜总榜!D10</f>
        <v>#请填写#</v>
      </c>
      <c r="C11" s="4">
        <f>'评委分表 (1)'!J12</f>
        <v>0</v>
      </c>
      <c r="D11" s="29">
        <f>'评委分表 (1)'!K12</f>
        <v>0</v>
      </c>
      <c r="E11" s="15" t="str">
        <f>'评委分表 (1)'!L12</f>
        <v>未统计</v>
      </c>
      <c r="F11" s="15">
        <f>公式计算!Q11</f>
        <v>1</v>
      </c>
      <c r="G11" s="4">
        <f>'评委分表 (2)'!J12</f>
        <v>0</v>
      </c>
      <c r="H11" s="29">
        <f>'评委分表 (2)'!K12</f>
        <v>0</v>
      </c>
      <c r="I11" s="15" t="str">
        <f>'评委分表 (2)'!L12</f>
        <v>未统计</v>
      </c>
      <c r="J11" s="15">
        <f>公式计算!R11</f>
        <v>1</v>
      </c>
      <c r="K11" s="4">
        <f>'评委分表 (3)'!J12</f>
        <v>0</v>
      </c>
      <c r="L11" s="29">
        <f>'评委分表 (3)'!K12</f>
        <v>0</v>
      </c>
      <c r="M11" s="15" t="str">
        <f>'评委分表 (3)'!L12</f>
        <v>未统计</v>
      </c>
      <c r="N11" s="15">
        <f>公式计算!S11</f>
        <v>1</v>
      </c>
      <c r="O11" s="4">
        <f>'评委分表 (4)'!J12</f>
        <v>0</v>
      </c>
      <c r="P11" s="29">
        <f>'评委分表 (4)'!K12</f>
        <v>0</v>
      </c>
      <c r="Q11" s="15" t="str">
        <f>'评委分表 (4)'!L12</f>
        <v>未统计</v>
      </c>
      <c r="R11" s="15">
        <f>公式计算!T11</f>
        <v>1</v>
      </c>
      <c r="S11" s="4">
        <f>'评委分表 (5)'!J12</f>
        <v>0</v>
      </c>
      <c r="T11" s="29">
        <f>'评委分表 (5)'!K12</f>
        <v>0</v>
      </c>
      <c r="U11" s="15" t="str">
        <f>'评委分表 (5)'!L12</f>
        <v>未统计</v>
      </c>
      <c r="V11" s="15">
        <f>公式计算!U11</f>
        <v>1</v>
      </c>
      <c r="W11" s="4">
        <f>'评委分表 (6)'!J12</f>
        <v>0</v>
      </c>
      <c r="X11" s="29">
        <f>'评委分表 (6)'!K12</f>
        <v>0</v>
      </c>
      <c r="Y11" s="15" t="str">
        <f>'评委分表 (6)'!L12</f>
        <v>未统计</v>
      </c>
      <c r="Z11" s="15">
        <f>公式计算!V11</f>
        <v>1</v>
      </c>
      <c r="AA11" s="4">
        <f>'评委分表 (7)'!J12</f>
        <v>0</v>
      </c>
      <c r="AB11" s="29">
        <f>'评委分表 (7)'!K12</f>
        <v>0</v>
      </c>
      <c r="AC11" s="15" t="str">
        <f>'评委分表 (7)'!L12</f>
        <v>未统计</v>
      </c>
      <c r="AD11" s="15">
        <f>公式计算!W11</f>
        <v>1</v>
      </c>
      <c r="AE11" s="4">
        <f>'评委分表 (8)'!J12</f>
        <v>0</v>
      </c>
      <c r="AF11" s="29">
        <f>'评委分表 (8)'!K12</f>
        <v>0</v>
      </c>
      <c r="AG11" s="15" t="str">
        <f>'评委分表 (8)'!L12</f>
        <v>未统计</v>
      </c>
      <c r="AH11" s="15">
        <f>公式计算!X11</f>
        <v>1</v>
      </c>
      <c r="AI11" s="4">
        <f>'评委分表 (9)'!J12</f>
        <v>0</v>
      </c>
      <c r="AJ11" s="29">
        <f>'评委分表 (9)'!K12</f>
        <v>0</v>
      </c>
      <c r="AK11" s="15" t="str">
        <f>'评委分表 (9)'!L12</f>
        <v>未统计</v>
      </c>
      <c r="AL11" s="15">
        <f>公式计算!Y11</f>
        <v>1</v>
      </c>
      <c r="AM11" s="4">
        <f>'评委分表 (1)'!AT12</f>
        <v>0</v>
      </c>
      <c r="AN11" s="29">
        <f>'评委分表 (10)'!K12</f>
        <v>0</v>
      </c>
      <c r="AO11" s="15" t="str">
        <f>'评委分表 (10)'!L12</f>
        <v>未统计</v>
      </c>
      <c r="AP11" s="15">
        <f>公式计算!Z11</f>
        <v>1</v>
      </c>
      <c r="AQ11" s="4">
        <f>'评委分表 (11)'!J12</f>
        <v>0</v>
      </c>
      <c r="AR11" s="29">
        <f>'评委分表 (11)'!J12</f>
        <v>0</v>
      </c>
      <c r="AS11" s="15" t="str">
        <f>'评委分表 (11)'!L12</f>
        <v>未统计</v>
      </c>
      <c r="AT11" s="15">
        <f>公式计算!AA11</f>
        <v>1</v>
      </c>
      <c r="AU11" s="4">
        <f>'评委分表 (12)'!J12</f>
        <v>0</v>
      </c>
      <c r="AV11" s="29">
        <f>'评委分表 (12)'!K12</f>
        <v>0</v>
      </c>
      <c r="AW11" s="15" t="str">
        <f>'评委分表 (12)'!L12</f>
        <v>未统计</v>
      </c>
      <c r="AX11" s="15">
        <f>公式计算!AB11</f>
        <v>1</v>
      </c>
      <c r="AY11" s="4">
        <f>'评委分表 (13)'!J12</f>
        <v>0</v>
      </c>
      <c r="AZ11" s="29">
        <f>'评委分表 (13)'!K12</f>
        <v>0</v>
      </c>
      <c r="BA11" s="15" t="str">
        <f>'评委分表 (13)'!L12</f>
        <v>未统计</v>
      </c>
      <c r="BB11" s="15">
        <f>公式计算!AC11</f>
        <v>1</v>
      </c>
      <c r="BC11" s="4">
        <f>'评委分表 (14)'!J12</f>
        <v>0</v>
      </c>
      <c r="BD11" s="29">
        <f>'评委分表 (14)'!K12</f>
        <v>0</v>
      </c>
      <c r="BE11" s="15" t="str">
        <f>'评委分表 (14)'!L12</f>
        <v>未统计</v>
      </c>
      <c r="BF11" s="15">
        <f>公式计算!AD11</f>
        <v>1</v>
      </c>
      <c r="BG11" s="4">
        <f>'评委分表 (15)'!J12</f>
        <v>0</v>
      </c>
      <c r="BH11" s="29">
        <f>'评委分表 (15)'!K12</f>
        <v>0</v>
      </c>
      <c r="BI11" s="15" t="str">
        <f>'评委分表 (15)'!L12</f>
        <v>未统计</v>
      </c>
      <c r="BJ11" s="15">
        <f>公式计算!AE11</f>
        <v>1</v>
      </c>
      <c r="BK11" s="13">
        <f>公式计算!AF11</f>
        <v>0</v>
      </c>
      <c r="BL11" s="13">
        <f>公式计算!AG11</f>
        <v>0</v>
      </c>
      <c r="BM11" s="13">
        <f>公式计算!AH11</f>
        <v>0</v>
      </c>
      <c r="BN11" s="15" t="str">
        <f>公式计算!AI11</f>
        <v>未统计</v>
      </c>
    </row>
    <row r="12" spans="1:70" ht="20.100000000000001" customHeight="1" x14ac:dyDescent="0.2">
      <c r="A12" s="25"/>
      <c r="B12" s="3" t="str">
        <f>排行榜总榜!D11</f>
        <v>#请填写#</v>
      </c>
      <c r="C12" s="4">
        <f>'评委分表 (1)'!J13</f>
        <v>0</v>
      </c>
      <c r="D12" s="30"/>
      <c r="E12" s="16"/>
      <c r="F12" s="16"/>
      <c r="G12" s="4">
        <f>'评委分表 (2)'!J13</f>
        <v>0</v>
      </c>
      <c r="H12" s="30"/>
      <c r="I12" s="16"/>
      <c r="J12" s="16"/>
      <c r="K12" s="4">
        <f>'评委分表 (3)'!J13</f>
        <v>0</v>
      </c>
      <c r="L12" s="30"/>
      <c r="M12" s="16"/>
      <c r="N12" s="16"/>
      <c r="O12" s="4">
        <f>'评委分表 (4)'!J13</f>
        <v>0</v>
      </c>
      <c r="P12" s="30"/>
      <c r="Q12" s="16"/>
      <c r="R12" s="16"/>
      <c r="S12" s="4">
        <f>'评委分表 (5)'!J13</f>
        <v>0</v>
      </c>
      <c r="T12" s="30"/>
      <c r="U12" s="16"/>
      <c r="V12" s="16"/>
      <c r="W12" s="4">
        <f>'评委分表 (6)'!J13</f>
        <v>0</v>
      </c>
      <c r="X12" s="30"/>
      <c r="Y12" s="16"/>
      <c r="Z12" s="16"/>
      <c r="AA12" s="4">
        <f>'评委分表 (7)'!J13</f>
        <v>0</v>
      </c>
      <c r="AB12" s="30"/>
      <c r="AC12" s="16"/>
      <c r="AD12" s="16"/>
      <c r="AE12" s="4">
        <f>'评委分表 (8)'!J13</f>
        <v>0</v>
      </c>
      <c r="AF12" s="30"/>
      <c r="AG12" s="16"/>
      <c r="AH12" s="16"/>
      <c r="AI12" s="4">
        <f>'评委分表 (9)'!J13</f>
        <v>0</v>
      </c>
      <c r="AJ12" s="30"/>
      <c r="AK12" s="16"/>
      <c r="AL12" s="16"/>
      <c r="AM12" s="4">
        <f>'评委分表 (1)'!AT13</f>
        <v>0</v>
      </c>
      <c r="AN12" s="30"/>
      <c r="AO12" s="16"/>
      <c r="AP12" s="16"/>
      <c r="AQ12" s="4">
        <f>'评委分表 (11)'!J13</f>
        <v>0</v>
      </c>
      <c r="AR12" s="30"/>
      <c r="AS12" s="16"/>
      <c r="AT12" s="16"/>
      <c r="AU12" s="4">
        <f>'评委分表 (12)'!J13</f>
        <v>0</v>
      </c>
      <c r="AV12" s="30"/>
      <c r="AW12" s="16"/>
      <c r="AX12" s="16"/>
      <c r="AY12" s="4">
        <f>'评委分表 (13)'!J13</f>
        <v>0</v>
      </c>
      <c r="AZ12" s="30"/>
      <c r="BA12" s="16"/>
      <c r="BB12" s="16"/>
      <c r="BC12" s="4">
        <f>'评委分表 (14)'!J13</f>
        <v>0</v>
      </c>
      <c r="BD12" s="30"/>
      <c r="BE12" s="16"/>
      <c r="BF12" s="16"/>
      <c r="BG12" s="4">
        <f>'评委分表 (15)'!J13</f>
        <v>0</v>
      </c>
      <c r="BH12" s="30"/>
      <c r="BI12" s="16"/>
      <c r="BJ12" s="16"/>
      <c r="BK12" s="14"/>
      <c r="BL12" s="14"/>
      <c r="BM12" s="14"/>
      <c r="BN12" s="16"/>
    </row>
    <row r="13" spans="1:70" ht="20.100000000000001" customHeight="1" x14ac:dyDescent="0.2">
      <c r="A13" s="24" t="str">
        <f>排行榜总榜!C12</f>
        <v>#请填写#</v>
      </c>
      <c r="B13" s="3" t="str">
        <f>排行榜总榜!D12</f>
        <v>#请填写#</v>
      </c>
      <c r="C13" s="4">
        <f>'评委分表 (1)'!J14</f>
        <v>0</v>
      </c>
      <c r="D13" s="29">
        <f>'评委分表 (1)'!K14</f>
        <v>0</v>
      </c>
      <c r="E13" s="15" t="str">
        <f>'评委分表 (1)'!L14</f>
        <v>未统计</v>
      </c>
      <c r="F13" s="15">
        <f>公式计算!Q13</f>
        <v>1</v>
      </c>
      <c r="G13" s="4">
        <f>'评委分表 (2)'!J14</f>
        <v>0</v>
      </c>
      <c r="H13" s="29">
        <f>'评委分表 (2)'!K14</f>
        <v>0</v>
      </c>
      <c r="I13" s="15" t="str">
        <f>'评委分表 (2)'!L14</f>
        <v>未统计</v>
      </c>
      <c r="J13" s="15">
        <f>公式计算!R13</f>
        <v>1</v>
      </c>
      <c r="K13" s="4">
        <f>'评委分表 (3)'!J14</f>
        <v>0</v>
      </c>
      <c r="L13" s="29">
        <f>'评委分表 (3)'!K14</f>
        <v>0</v>
      </c>
      <c r="M13" s="15" t="str">
        <f>'评委分表 (3)'!L14</f>
        <v>未统计</v>
      </c>
      <c r="N13" s="15">
        <f>公式计算!S13</f>
        <v>1</v>
      </c>
      <c r="O13" s="4">
        <f>'评委分表 (4)'!J14</f>
        <v>0</v>
      </c>
      <c r="P13" s="29">
        <f>'评委分表 (4)'!K14</f>
        <v>0</v>
      </c>
      <c r="Q13" s="15" t="str">
        <f>'评委分表 (4)'!L14</f>
        <v>未统计</v>
      </c>
      <c r="R13" s="15">
        <f>公式计算!T13</f>
        <v>1</v>
      </c>
      <c r="S13" s="4">
        <f>'评委分表 (5)'!J14</f>
        <v>0</v>
      </c>
      <c r="T13" s="29">
        <f>'评委分表 (5)'!K14</f>
        <v>0</v>
      </c>
      <c r="U13" s="15" t="str">
        <f>'评委分表 (5)'!L14</f>
        <v>未统计</v>
      </c>
      <c r="V13" s="15">
        <f>公式计算!U13</f>
        <v>1</v>
      </c>
      <c r="W13" s="4">
        <f>'评委分表 (6)'!J14</f>
        <v>0</v>
      </c>
      <c r="X13" s="29">
        <f>'评委分表 (6)'!K14</f>
        <v>0</v>
      </c>
      <c r="Y13" s="15" t="str">
        <f>'评委分表 (6)'!L14</f>
        <v>未统计</v>
      </c>
      <c r="Z13" s="15">
        <f>公式计算!V13</f>
        <v>1</v>
      </c>
      <c r="AA13" s="4">
        <f>'评委分表 (7)'!J14</f>
        <v>0</v>
      </c>
      <c r="AB13" s="29">
        <f>'评委分表 (7)'!K14</f>
        <v>0</v>
      </c>
      <c r="AC13" s="15" t="str">
        <f>'评委分表 (7)'!L14</f>
        <v>未统计</v>
      </c>
      <c r="AD13" s="15">
        <f>公式计算!W13</f>
        <v>1</v>
      </c>
      <c r="AE13" s="4">
        <f>'评委分表 (8)'!J14</f>
        <v>0</v>
      </c>
      <c r="AF13" s="29">
        <f>'评委分表 (8)'!K14</f>
        <v>0</v>
      </c>
      <c r="AG13" s="15" t="str">
        <f>'评委分表 (8)'!L14</f>
        <v>未统计</v>
      </c>
      <c r="AH13" s="15">
        <f>公式计算!X13</f>
        <v>1</v>
      </c>
      <c r="AI13" s="4">
        <f>'评委分表 (9)'!J14</f>
        <v>0</v>
      </c>
      <c r="AJ13" s="29">
        <f>'评委分表 (9)'!K14</f>
        <v>0</v>
      </c>
      <c r="AK13" s="15" t="str">
        <f>'评委分表 (9)'!L14</f>
        <v>未统计</v>
      </c>
      <c r="AL13" s="15">
        <f>公式计算!Y13</f>
        <v>1</v>
      </c>
      <c r="AM13" s="4">
        <f>'评委分表 (1)'!AT14</f>
        <v>0</v>
      </c>
      <c r="AN13" s="29">
        <f>'评委分表 (10)'!K14</f>
        <v>0</v>
      </c>
      <c r="AO13" s="15" t="str">
        <f>'评委分表 (10)'!L14</f>
        <v>未统计</v>
      </c>
      <c r="AP13" s="15">
        <f>公式计算!Z13</f>
        <v>1</v>
      </c>
      <c r="AQ13" s="4">
        <f>'评委分表 (11)'!J14</f>
        <v>0</v>
      </c>
      <c r="AR13" s="29">
        <f>'评委分表 (11)'!J14</f>
        <v>0</v>
      </c>
      <c r="AS13" s="15" t="str">
        <f>'评委分表 (11)'!L14</f>
        <v>未统计</v>
      </c>
      <c r="AT13" s="15">
        <f>公式计算!AA13</f>
        <v>1</v>
      </c>
      <c r="AU13" s="4">
        <f>'评委分表 (12)'!J14</f>
        <v>0</v>
      </c>
      <c r="AV13" s="29">
        <f>'评委分表 (12)'!K14</f>
        <v>0</v>
      </c>
      <c r="AW13" s="15" t="str">
        <f>'评委分表 (12)'!L14</f>
        <v>未统计</v>
      </c>
      <c r="AX13" s="15">
        <f>公式计算!AB13</f>
        <v>1</v>
      </c>
      <c r="AY13" s="4">
        <f>'评委分表 (13)'!J14</f>
        <v>0</v>
      </c>
      <c r="AZ13" s="29">
        <f>'评委分表 (13)'!K14</f>
        <v>0</v>
      </c>
      <c r="BA13" s="15" t="str">
        <f>'评委分表 (13)'!L14</f>
        <v>未统计</v>
      </c>
      <c r="BB13" s="15">
        <f>公式计算!AC13</f>
        <v>1</v>
      </c>
      <c r="BC13" s="4">
        <f>'评委分表 (14)'!J14</f>
        <v>0</v>
      </c>
      <c r="BD13" s="29">
        <f>'评委分表 (14)'!K14</f>
        <v>0</v>
      </c>
      <c r="BE13" s="15" t="str">
        <f>'评委分表 (14)'!L14</f>
        <v>未统计</v>
      </c>
      <c r="BF13" s="15">
        <f>公式计算!AD13</f>
        <v>1</v>
      </c>
      <c r="BG13" s="4">
        <f>'评委分表 (15)'!J14</f>
        <v>0</v>
      </c>
      <c r="BH13" s="29">
        <f>'评委分表 (15)'!K14</f>
        <v>0</v>
      </c>
      <c r="BI13" s="15" t="str">
        <f>'评委分表 (15)'!L14</f>
        <v>未统计</v>
      </c>
      <c r="BJ13" s="15">
        <f>公式计算!AE13</f>
        <v>1</v>
      </c>
      <c r="BK13" s="13">
        <f>公式计算!AF13</f>
        <v>0</v>
      </c>
      <c r="BL13" s="13">
        <f>公式计算!AG13</f>
        <v>0</v>
      </c>
      <c r="BM13" s="13">
        <f>公式计算!AH13</f>
        <v>0</v>
      </c>
      <c r="BN13" s="15" t="str">
        <f>公式计算!AI13</f>
        <v>未统计</v>
      </c>
    </row>
    <row r="14" spans="1:70" ht="20.100000000000001" customHeight="1" x14ac:dyDescent="0.2">
      <c r="A14" s="25"/>
      <c r="B14" s="3" t="str">
        <f>排行榜总榜!D13</f>
        <v>#请填写#</v>
      </c>
      <c r="C14" s="4">
        <f>'评委分表 (1)'!J15</f>
        <v>0</v>
      </c>
      <c r="D14" s="30"/>
      <c r="E14" s="16"/>
      <c r="F14" s="16"/>
      <c r="G14" s="4">
        <f>'评委分表 (2)'!J15</f>
        <v>0</v>
      </c>
      <c r="H14" s="30"/>
      <c r="I14" s="16"/>
      <c r="J14" s="16"/>
      <c r="K14" s="4">
        <f>'评委分表 (3)'!J15</f>
        <v>0</v>
      </c>
      <c r="L14" s="30"/>
      <c r="M14" s="16"/>
      <c r="N14" s="16"/>
      <c r="O14" s="4">
        <f>'评委分表 (4)'!J15</f>
        <v>0</v>
      </c>
      <c r="P14" s="30"/>
      <c r="Q14" s="16"/>
      <c r="R14" s="16"/>
      <c r="S14" s="4">
        <f>'评委分表 (5)'!J15</f>
        <v>0</v>
      </c>
      <c r="T14" s="30"/>
      <c r="U14" s="16"/>
      <c r="V14" s="16"/>
      <c r="W14" s="4">
        <f>'评委分表 (6)'!J15</f>
        <v>0</v>
      </c>
      <c r="X14" s="30"/>
      <c r="Y14" s="16"/>
      <c r="Z14" s="16"/>
      <c r="AA14" s="4">
        <f>'评委分表 (7)'!J15</f>
        <v>0</v>
      </c>
      <c r="AB14" s="30"/>
      <c r="AC14" s="16"/>
      <c r="AD14" s="16"/>
      <c r="AE14" s="4">
        <f>'评委分表 (8)'!J15</f>
        <v>0</v>
      </c>
      <c r="AF14" s="30"/>
      <c r="AG14" s="16"/>
      <c r="AH14" s="16"/>
      <c r="AI14" s="4">
        <f>'评委分表 (9)'!J15</f>
        <v>0</v>
      </c>
      <c r="AJ14" s="30"/>
      <c r="AK14" s="16"/>
      <c r="AL14" s="16"/>
      <c r="AM14" s="4">
        <f>'评委分表 (1)'!AT15</f>
        <v>0</v>
      </c>
      <c r="AN14" s="30"/>
      <c r="AO14" s="16"/>
      <c r="AP14" s="16"/>
      <c r="AQ14" s="4">
        <f>'评委分表 (11)'!J15</f>
        <v>0</v>
      </c>
      <c r="AR14" s="30"/>
      <c r="AS14" s="16"/>
      <c r="AT14" s="16"/>
      <c r="AU14" s="4">
        <f>'评委分表 (12)'!J15</f>
        <v>0</v>
      </c>
      <c r="AV14" s="30"/>
      <c r="AW14" s="16"/>
      <c r="AX14" s="16"/>
      <c r="AY14" s="4">
        <f>'评委分表 (13)'!J15</f>
        <v>0</v>
      </c>
      <c r="AZ14" s="30"/>
      <c r="BA14" s="16"/>
      <c r="BB14" s="16"/>
      <c r="BC14" s="4">
        <f>'评委分表 (14)'!J15</f>
        <v>0</v>
      </c>
      <c r="BD14" s="30"/>
      <c r="BE14" s="16"/>
      <c r="BF14" s="16"/>
      <c r="BG14" s="4">
        <f>'评委分表 (15)'!J15</f>
        <v>0</v>
      </c>
      <c r="BH14" s="30"/>
      <c r="BI14" s="16"/>
      <c r="BJ14" s="16"/>
      <c r="BK14" s="14"/>
      <c r="BL14" s="14"/>
      <c r="BM14" s="14"/>
      <c r="BN14" s="16"/>
    </row>
    <row r="15" spans="1:70" ht="20.100000000000001" customHeight="1" x14ac:dyDescent="0.2">
      <c r="A15" s="24" t="str">
        <f>排行榜总榜!C14</f>
        <v>#请填写#</v>
      </c>
      <c r="B15" s="3" t="str">
        <f>排行榜总榜!D14</f>
        <v>#请填写#</v>
      </c>
      <c r="C15" s="4">
        <f>'评委分表 (1)'!J16</f>
        <v>0</v>
      </c>
      <c r="D15" s="29">
        <f>'评委分表 (1)'!K16</f>
        <v>0</v>
      </c>
      <c r="E15" s="15" t="str">
        <f>'评委分表 (1)'!L16</f>
        <v>未统计</v>
      </c>
      <c r="F15" s="15">
        <f>公式计算!Q15</f>
        <v>1</v>
      </c>
      <c r="G15" s="4">
        <f>'评委分表 (2)'!J16</f>
        <v>0</v>
      </c>
      <c r="H15" s="29">
        <f>'评委分表 (2)'!K16</f>
        <v>0</v>
      </c>
      <c r="I15" s="15" t="str">
        <f>'评委分表 (2)'!L16</f>
        <v>未统计</v>
      </c>
      <c r="J15" s="15">
        <f>公式计算!R15</f>
        <v>1</v>
      </c>
      <c r="K15" s="4">
        <f>'评委分表 (3)'!J16</f>
        <v>0</v>
      </c>
      <c r="L15" s="29">
        <f>'评委分表 (3)'!K16</f>
        <v>0</v>
      </c>
      <c r="M15" s="15" t="str">
        <f>'评委分表 (3)'!L16</f>
        <v>未统计</v>
      </c>
      <c r="N15" s="15">
        <f>公式计算!S15</f>
        <v>1</v>
      </c>
      <c r="O15" s="4">
        <f>'评委分表 (4)'!J16</f>
        <v>0</v>
      </c>
      <c r="P15" s="29">
        <f>'评委分表 (4)'!K16</f>
        <v>0</v>
      </c>
      <c r="Q15" s="15" t="str">
        <f>'评委分表 (4)'!L16</f>
        <v>未统计</v>
      </c>
      <c r="R15" s="15">
        <f>公式计算!T15</f>
        <v>1</v>
      </c>
      <c r="S15" s="4">
        <f>'评委分表 (5)'!J16</f>
        <v>0</v>
      </c>
      <c r="T15" s="29">
        <f>'评委分表 (5)'!K16</f>
        <v>0</v>
      </c>
      <c r="U15" s="15" t="str">
        <f>'评委分表 (5)'!L16</f>
        <v>未统计</v>
      </c>
      <c r="V15" s="15">
        <f>公式计算!U15</f>
        <v>1</v>
      </c>
      <c r="W15" s="4">
        <f>'评委分表 (6)'!J16</f>
        <v>0</v>
      </c>
      <c r="X15" s="29">
        <f>'评委分表 (6)'!K16</f>
        <v>0</v>
      </c>
      <c r="Y15" s="15" t="str">
        <f>'评委分表 (6)'!L16</f>
        <v>未统计</v>
      </c>
      <c r="Z15" s="15">
        <f>公式计算!V15</f>
        <v>1</v>
      </c>
      <c r="AA15" s="4">
        <f>'评委分表 (7)'!J16</f>
        <v>0</v>
      </c>
      <c r="AB15" s="29">
        <f>'评委分表 (7)'!K16</f>
        <v>0</v>
      </c>
      <c r="AC15" s="15" t="str">
        <f>'评委分表 (7)'!L16</f>
        <v>未统计</v>
      </c>
      <c r="AD15" s="15">
        <f>公式计算!W15</f>
        <v>1</v>
      </c>
      <c r="AE15" s="4">
        <f>'评委分表 (8)'!J16</f>
        <v>0</v>
      </c>
      <c r="AF15" s="29">
        <f>'评委分表 (8)'!K16</f>
        <v>0</v>
      </c>
      <c r="AG15" s="15" t="str">
        <f>'评委分表 (8)'!L16</f>
        <v>未统计</v>
      </c>
      <c r="AH15" s="15">
        <f>公式计算!X15</f>
        <v>1</v>
      </c>
      <c r="AI15" s="4">
        <f>'评委分表 (9)'!J16</f>
        <v>0</v>
      </c>
      <c r="AJ15" s="29">
        <f>'评委分表 (9)'!K16</f>
        <v>0</v>
      </c>
      <c r="AK15" s="15" t="str">
        <f>'评委分表 (9)'!L16</f>
        <v>未统计</v>
      </c>
      <c r="AL15" s="15">
        <f>公式计算!Y15</f>
        <v>1</v>
      </c>
      <c r="AM15" s="4">
        <f>'评委分表 (1)'!AT16</f>
        <v>0</v>
      </c>
      <c r="AN15" s="29">
        <f>'评委分表 (10)'!K16</f>
        <v>0</v>
      </c>
      <c r="AO15" s="15" t="str">
        <f>'评委分表 (10)'!L16</f>
        <v>未统计</v>
      </c>
      <c r="AP15" s="15">
        <f>公式计算!Z15</f>
        <v>1</v>
      </c>
      <c r="AQ15" s="4">
        <f>'评委分表 (11)'!J16</f>
        <v>0</v>
      </c>
      <c r="AR15" s="29">
        <f>'评委分表 (11)'!J16</f>
        <v>0</v>
      </c>
      <c r="AS15" s="15" t="str">
        <f>'评委分表 (11)'!L16</f>
        <v>未统计</v>
      </c>
      <c r="AT15" s="15">
        <f>公式计算!AA15</f>
        <v>1</v>
      </c>
      <c r="AU15" s="4">
        <f>'评委分表 (12)'!J16</f>
        <v>0</v>
      </c>
      <c r="AV15" s="29">
        <f>'评委分表 (12)'!K16</f>
        <v>0</v>
      </c>
      <c r="AW15" s="15" t="str">
        <f>'评委分表 (12)'!L16</f>
        <v>未统计</v>
      </c>
      <c r="AX15" s="15">
        <f>公式计算!AB15</f>
        <v>1</v>
      </c>
      <c r="AY15" s="4">
        <f>'评委分表 (13)'!J16</f>
        <v>0</v>
      </c>
      <c r="AZ15" s="29">
        <f>'评委分表 (13)'!K16</f>
        <v>0</v>
      </c>
      <c r="BA15" s="15" t="str">
        <f>'评委分表 (13)'!L16</f>
        <v>未统计</v>
      </c>
      <c r="BB15" s="15">
        <f>公式计算!AC15</f>
        <v>1</v>
      </c>
      <c r="BC15" s="4">
        <f>'评委分表 (14)'!J16</f>
        <v>0</v>
      </c>
      <c r="BD15" s="29">
        <f>'评委分表 (14)'!K16</f>
        <v>0</v>
      </c>
      <c r="BE15" s="15" t="str">
        <f>'评委分表 (14)'!L16</f>
        <v>未统计</v>
      </c>
      <c r="BF15" s="15">
        <f>公式计算!AD15</f>
        <v>1</v>
      </c>
      <c r="BG15" s="4">
        <f>'评委分表 (15)'!J16</f>
        <v>0</v>
      </c>
      <c r="BH15" s="29">
        <f>'评委分表 (15)'!K16</f>
        <v>0</v>
      </c>
      <c r="BI15" s="15" t="str">
        <f>'评委分表 (15)'!L16</f>
        <v>未统计</v>
      </c>
      <c r="BJ15" s="15">
        <f>公式计算!AE15</f>
        <v>1</v>
      </c>
      <c r="BK15" s="13">
        <f>公式计算!AF15</f>
        <v>0</v>
      </c>
      <c r="BL15" s="13">
        <f>公式计算!AG15</f>
        <v>0</v>
      </c>
      <c r="BM15" s="13">
        <f>公式计算!AH15</f>
        <v>0</v>
      </c>
      <c r="BN15" s="15" t="str">
        <f>公式计算!AI15</f>
        <v>未统计</v>
      </c>
    </row>
    <row r="16" spans="1:70" ht="20.100000000000001" customHeight="1" x14ac:dyDescent="0.2">
      <c r="A16" s="25"/>
      <c r="B16" s="3" t="str">
        <f>排行榜总榜!D15</f>
        <v>#请填写#</v>
      </c>
      <c r="C16" s="4">
        <f>'评委分表 (1)'!J17</f>
        <v>0</v>
      </c>
      <c r="D16" s="30"/>
      <c r="E16" s="16"/>
      <c r="F16" s="16"/>
      <c r="G16" s="4">
        <f>'评委分表 (2)'!J17</f>
        <v>0</v>
      </c>
      <c r="H16" s="30"/>
      <c r="I16" s="16"/>
      <c r="J16" s="16"/>
      <c r="K16" s="4">
        <f>'评委分表 (3)'!J17</f>
        <v>0</v>
      </c>
      <c r="L16" s="30"/>
      <c r="M16" s="16"/>
      <c r="N16" s="16"/>
      <c r="O16" s="4">
        <f>'评委分表 (4)'!J17</f>
        <v>0</v>
      </c>
      <c r="P16" s="30"/>
      <c r="Q16" s="16"/>
      <c r="R16" s="16"/>
      <c r="S16" s="4">
        <f>'评委分表 (5)'!J17</f>
        <v>0</v>
      </c>
      <c r="T16" s="30"/>
      <c r="U16" s="16"/>
      <c r="V16" s="16"/>
      <c r="W16" s="4">
        <f>'评委分表 (6)'!J17</f>
        <v>0</v>
      </c>
      <c r="X16" s="30"/>
      <c r="Y16" s="16"/>
      <c r="Z16" s="16"/>
      <c r="AA16" s="4">
        <f>'评委分表 (7)'!J17</f>
        <v>0</v>
      </c>
      <c r="AB16" s="30"/>
      <c r="AC16" s="16"/>
      <c r="AD16" s="16"/>
      <c r="AE16" s="4">
        <f>'评委分表 (8)'!J17</f>
        <v>0</v>
      </c>
      <c r="AF16" s="30"/>
      <c r="AG16" s="16"/>
      <c r="AH16" s="16"/>
      <c r="AI16" s="4">
        <f>'评委分表 (9)'!J17</f>
        <v>0</v>
      </c>
      <c r="AJ16" s="30"/>
      <c r="AK16" s="16"/>
      <c r="AL16" s="16"/>
      <c r="AM16" s="4">
        <f>'评委分表 (1)'!AT17</f>
        <v>0</v>
      </c>
      <c r="AN16" s="30"/>
      <c r="AO16" s="16"/>
      <c r="AP16" s="16"/>
      <c r="AQ16" s="4">
        <f>'评委分表 (11)'!J17</f>
        <v>0</v>
      </c>
      <c r="AR16" s="30"/>
      <c r="AS16" s="16"/>
      <c r="AT16" s="16"/>
      <c r="AU16" s="4">
        <f>'评委分表 (12)'!J17</f>
        <v>0</v>
      </c>
      <c r="AV16" s="30"/>
      <c r="AW16" s="16"/>
      <c r="AX16" s="16"/>
      <c r="AY16" s="4">
        <f>'评委分表 (13)'!J17</f>
        <v>0</v>
      </c>
      <c r="AZ16" s="30"/>
      <c r="BA16" s="16"/>
      <c r="BB16" s="16"/>
      <c r="BC16" s="4">
        <f>'评委分表 (14)'!J17</f>
        <v>0</v>
      </c>
      <c r="BD16" s="30"/>
      <c r="BE16" s="16"/>
      <c r="BF16" s="16"/>
      <c r="BG16" s="4">
        <f>'评委分表 (15)'!J17</f>
        <v>0</v>
      </c>
      <c r="BH16" s="30"/>
      <c r="BI16" s="16"/>
      <c r="BJ16" s="16"/>
      <c r="BK16" s="14"/>
      <c r="BL16" s="14"/>
      <c r="BM16" s="14"/>
      <c r="BN16" s="16"/>
    </row>
    <row r="17" spans="1:66" ht="20.100000000000001" customHeight="1" x14ac:dyDescent="0.2">
      <c r="A17" s="24" t="str">
        <f>排行榜总榜!C16</f>
        <v>#请填写#</v>
      </c>
      <c r="B17" s="3" t="str">
        <f>排行榜总榜!D16</f>
        <v>#请填写#</v>
      </c>
      <c r="C17" s="4">
        <f>'评委分表 (1)'!J18</f>
        <v>0</v>
      </c>
      <c r="D17" s="29">
        <f>'评委分表 (1)'!K18</f>
        <v>0</v>
      </c>
      <c r="E17" s="15" t="str">
        <f>'评委分表 (1)'!L18</f>
        <v>未统计</v>
      </c>
      <c r="F17" s="15">
        <f>公式计算!Q17</f>
        <v>1</v>
      </c>
      <c r="G17" s="4">
        <f>'评委分表 (2)'!J18</f>
        <v>0</v>
      </c>
      <c r="H17" s="29">
        <f>'评委分表 (2)'!K18</f>
        <v>0</v>
      </c>
      <c r="I17" s="15" t="str">
        <f>'评委分表 (2)'!L18</f>
        <v>未统计</v>
      </c>
      <c r="J17" s="15">
        <f>公式计算!R17</f>
        <v>1</v>
      </c>
      <c r="K17" s="4">
        <f>'评委分表 (3)'!J18</f>
        <v>0</v>
      </c>
      <c r="L17" s="29">
        <f>'评委分表 (3)'!K18</f>
        <v>0</v>
      </c>
      <c r="M17" s="15" t="str">
        <f>'评委分表 (3)'!L18</f>
        <v>未统计</v>
      </c>
      <c r="N17" s="15">
        <f>公式计算!S17</f>
        <v>1</v>
      </c>
      <c r="O17" s="4">
        <f>'评委分表 (4)'!J18</f>
        <v>0</v>
      </c>
      <c r="P17" s="29">
        <f>'评委分表 (4)'!K18</f>
        <v>0</v>
      </c>
      <c r="Q17" s="15" t="str">
        <f>'评委分表 (4)'!L18</f>
        <v>未统计</v>
      </c>
      <c r="R17" s="15">
        <f>公式计算!T17</f>
        <v>1</v>
      </c>
      <c r="S17" s="4">
        <f>'评委分表 (5)'!J18</f>
        <v>0</v>
      </c>
      <c r="T17" s="29">
        <f>'评委分表 (5)'!K18</f>
        <v>0</v>
      </c>
      <c r="U17" s="15" t="str">
        <f>'评委分表 (5)'!L18</f>
        <v>未统计</v>
      </c>
      <c r="V17" s="15">
        <f>公式计算!U17</f>
        <v>1</v>
      </c>
      <c r="W17" s="4">
        <f>'评委分表 (6)'!J18</f>
        <v>0</v>
      </c>
      <c r="X17" s="29">
        <f>'评委分表 (6)'!K18</f>
        <v>0</v>
      </c>
      <c r="Y17" s="15" t="str">
        <f>'评委分表 (6)'!L18</f>
        <v>未统计</v>
      </c>
      <c r="Z17" s="15">
        <f>公式计算!V17</f>
        <v>1</v>
      </c>
      <c r="AA17" s="4">
        <f>'评委分表 (7)'!J18</f>
        <v>0</v>
      </c>
      <c r="AB17" s="29">
        <f>'评委分表 (7)'!K18</f>
        <v>0</v>
      </c>
      <c r="AC17" s="15" t="str">
        <f>'评委分表 (7)'!L18</f>
        <v>未统计</v>
      </c>
      <c r="AD17" s="15">
        <f>公式计算!W17</f>
        <v>1</v>
      </c>
      <c r="AE17" s="4">
        <f>'评委分表 (8)'!J18</f>
        <v>0</v>
      </c>
      <c r="AF17" s="29">
        <f>'评委分表 (8)'!K18</f>
        <v>0</v>
      </c>
      <c r="AG17" s="15" t="str">
        <f>'评委分表 (8)'!L18</f>
        <v>未统计</v>
      </c>
      <c r="AH17" s="15">
        <f>公式计算!X17</f>
        <v>1</v>
      </c>
      <c r="AI17" s="4">
        <f>'评委分表 (9)'!J18</f>
        <v>0</v>
      </c>
      <c r="AJ17" s="29">
        <f>'评委分表 (9)'!K18</f>
        <v>0</v>
      </c>
      <c r="AK17" s="15" t="str">
        <f>'评委分表 (9)'!L18</f>
        <v>未统计</v>
      </c>
      <c r="AL17" s="15">
        <f>公式计算!Y17</f>
        <v>1</v>
      </c>
      <c r="AM17" s="4">
        <f>'评委分表 (1)'!AT18</f>
        <v>0</v>
      </c>
      <c r="AN17" s="29">
        <f>'评委分表 (10)'!K18</f>
        <v>0</v>
      </c>
      <c r="AO17" s="15" t="str">
        <f>'评委分表 (10)'!L18</f>
        <v>未统计</v>
      </c>
      <c r="AP17" s="15">
        <f>公式计算!Z17</f>
        <v>1</v>
      </c>
      <c r="AQ17" s="4">
        <f>'评委分表 (11)'!J18</f>
        <v>0</v>
      </c>
      <c r="AR17" s="29">
        <f>'评委分表 (11)'!J18</f>
        <v>0</v>
      </c>
      <c r="AS17" s="15" t="str">
        <f>'评委分表 (11)'!L18</f>
        <v>未统计</v>
      </c>
      <c r="AT17" s="15">
        <f>公式计算!AA17</f>
        <v>1</v>
      </c>
      <c r="AU17" s="4">
        <f>'评委分表 (12)'!J18</f>
        <v>0</v>
      </c>
      <c r="AV17" s="29">
        <f>'评委分表 (12)'!K18</f>
        <v>0</v>
      </c>
      <c r="AW17" s="15" t="str">
        <f>'评委分表 (12)'!L18</f>
        <v>未统计</v>
      </c>
      <c r="AX17" s="15">
        <f>公式计算!AB17</f>
        <v>1</v>
      </c>
      <c r="AY17" s="4">
        <f>'评委分表 (13)'!J18</f>
        <v>0</v>
      </c>
      <c r="AZ17" s="29">
        <f>'评委分表 (13)'!K18</f>
        <v>0</v>
      </c>
      <c r="BA17" s="15" t="str">
        <f>'评委分表 (13)'!L18</f>
        <v>未统计</v>
      </c>
      <c r="BB17" s="15">
        <f>公式计算!AC17</f>
        <v>1</v>
      </c>
      <c r="BC17" s="4">
        <f>'评委分表 (14)'!J18</f>
        <v>0</v>
      </c>
      <c r="BD17" s="29">
        <f>'评委分表 (14)'!K18</f>
        <v>0</v>
      </c>
      <c r="BE17" s="15" t="str">
        <f>'评委分表 (14)'!L18</f>
        <v>未统计</v>
      </c>
      <c r="BF17" s="15">
        <f>公式计算!AD17</f>
        <v>1</v>
      </c>
      <c r="BG17" s="4">
        <f>'评委分表 (15)'!J18</f>
        <v>0</v>
      </c>
      <c r="BH17" s="29">
        <f>'评委分表 (15)'!K18</f>
        <v>0</v>
      </c>
      <c r="BI17" s="15" t="str">
        <f>'评委分表 (15)'!L18</f>
        <v>未统计</v>
      </c>
      <c r="BJ17" s="15">
        <f>公式计算!AE17</f>
        <v>1</v>
      </c>
      <c r="BK17" s="13">
        <f>公式计算!AF17</f>
        <v>0</v>
      </c>
      <c r="BL17" s="13">
        <f>公式计算!AG17</f>
        <v>0</v>
      </c>
      <c r="BM17" s="13">
        <f>公式计算!AH17</f>
        <v>0</v>
      </c>
      <c r="BN17" s="15" t="str">
        <f>公式计算!AI17</f>
        <v>未统计</v>
      </c>
    </row>
    <row r="18" spans="1:66" ht="20.100000000000001" customHeight="1" x14ac:dyDescent="0.2">
      <c r="A18" s="25"/>
      <c r="B18" s="3" t="str">
        <f>排行榜总榜!D17</f>
        <v>#请填写#</v>
      </c>
      <c r="C18" s="4">
        <f>'评委分表 (1)'!J19</f>
        <v>0</v>
      </c>
      <c r="D18" s="30"/>
      <c r="E18" s="16"/>
      <c r="F18" s="16"/>
      <c r="G18" s="4">
        <f>'评委分表 (2)'!J19</f>
        <v>0</v>
      </c>
      <c r="H18" s="30"/>
      <c r="I18" s="16"/>
      <c r="J18" s="16"/>
      <c r="K18" s="4">
        <f>'评委分表 (3)'!J19</f>
        <v>0</v>
      </c>
      <c r="L18" s="30"/>
      <c r="M18" s="16"/>
      <c r="N18" s="16"/>
      <c r="O18" s="4">
        <f>'评委分表 (4)'!J19</f>
        <v>0</v>
      </c>
      <c r="P18" s="30"/>
      <c r="Q18" s="16"/>
      <c r="R18" s="16"/>
      <c r="S18" s="4">
        <f>'评委分表 (5)'!J19</f>
        <v>0</v>
      </c>
      <c r="T18" s="30"/>
      <c r="U18" s="16"/>
      <c r="V18" s="16"/>
      <c r="W18" s="4">
        <f>'评委分表 (6)'!J19</f>
        <v>0</v>
      </c>
      <c r="X18" s="30"/>
      <c r="Y18" s="16"/>
      <c r="Z18" s="16"/>
      <c r="AA18" s="4">
        <f>'评委分表 (7)'!J19</f>
        <v>0</v>
      </c>
      <c r="AB18" s="30"/>
      <c r="AC18" s="16"/>
      <c r="AD18" s="16"/>
      <c r="AE18" s="4">
        <f>'评委分表 (8)'!J19</f>
        <v>0</v>
      </c>
      <c r="AF18" s="30"/>
      <c r="AG18" s="16"/>
      <c r="AH18" s="16"/>
      <c r="AI18" s="4">
        <f>'评委分表 (9)'!J19</f>
        <v>0</v>
      </c>
      <c r="AJ18" s="30"/>
      <c r="AK18" s="16"/>
      <c r="AL18" s="16"/>
      <c r="AM18" s="4">
        <f>'评委分表 (1)'!AT19</f>
        <v>0</v>
      </c>
      <c r="AN18" s="30"/>
      <c r="AO18" s="16"/>
      <c r="AP18" s="16"/>
      <c r="AQ18" s="4">
        <f>'评委分表 (11)'!J19</f>
        <v>0</v>
      </c>
      <c r="AR18" s="30"/>
      <c r="AS18" s="16"/>
      <c r="AT18" s="16"/>
      <c r="AU18" s="4">
        <f>'评委分表 (12)'!J19</f>
        <v>0</v>
      </c>
      <c r="AV18" s="30"/>
      <c r="AW18" s="16"/>
      <c r="AX18" s="16"/>
      <c r="AY18" s="4">
        <f>'评委分表 (13)'!J19</f>
        <v>0</v>
      </c>
      <c r="AZ18" s="30"/>
      <c r="BA18" s="16"/>
      <c r="BB18" s="16"/>
      <c r="BC18" s="4">
        <f>'评委分表 (14)'!J19</f>
        <v>0</v>
      </c>
      <c r="BD18" s="30"/>
      <c r="BE18" s="16"/>
      <c r="BF18" s="16"/>
      <c r="BG18" s="4">
        <f>'评委分表 (15)'!J19</f>
        <v>0</v>
      </c>
      <c r="BH18" s="30"/>
      <c r="BI18" s="16"/>
      <c r="BJ18" s="16"/>
      <c r="BK18" s="14"/>
      <c r="BL18" s="14"/>
      <c r="BM18" s="14"/>
      <c r="BN18" s="16"/>
    </row>
    <row r="19" spans="1:66" x14ac:dyDescent="0.2">
      <c r="A19" s="18" t="s">
        <v>49</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row>
    <row r="20" spans="1:66" x14ac:dyDescent="0.2">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row>
    <row r="21" spans="1:66" x14ac:dyDescent="0.2">
      <c r="BK21" s="40" t="s">
        <v>65</v>
      </c>
      <c r="BL21" s="40"/>
      <c r="BM21" s="40"/>
    </row>
  </sheetData>
  <mergeCells count="422">
    <mergeCell ref="A19:BN20"/>
    <mergeCell ref="BK1:BK2"/>
    <mergeCell ref="BL1:BL2"/>
    <mergeCell ref="BM1:BM2"/>
    <mergeCell ref="BN1:BN2"/>
    <mergeCell ref="BL17:BL18"/>
    <mergeCell ref="BM17:BM18"/>
    <mergeCell ref="BN17:BN18"/>
    <mergeCell ref="BL13:BL14"/>
    <mergeCell ref="BM13:BM14"/>
    <mergeCell ref="BN13:BN14"/>
    <mergeCell ref="BL15:BL16"/>
    <mergeCell ref="BM15:BM16"/>
    <mergeCell ref="BN15:BN16"/>
    <mergeCell ref="BN7:BN8"/>
    <mergeCell ref="BL9:BL10"/>
    <mergeCell ref="BM9:BM10"/>
    <mergeCell ref="BN9:BN10"/>
    <mergeCell ref="BL11:BL12"/>
    <mergeCell ref="BM11:BM12"/>
    <mergeCell ref="BN11:BN12"/>
    <mergeCell ref="BK15:BK16"/>
    <mergeCell ref="BK17:BK18"/>
    <mergeCell ref="BL3:BL4"/>
    <mergeCell ref="BM3:BM4"/>
    <mergeCell ref="BN3:BN4"/>
    <mergeCell ref="BL5:BL6"/>
    <mergeCell ref="BM5:BM6"/>
    <mergeCell ref="BN5:BN6"/>
    <mergeCell ref="BL7:BL8"/>
    <mergeCell ref="BM7:BM8"/>
    <mergeCell ref="BK3:BK4"/>
    <mergeCell ref="BK5:BK6"/>
    <mergeCell ref="BK7:BK8"/>
    <mergeCell ref="BK9:BK10"/>
    <mergeCell ref="BK11:BK12"/>
    <mergeCell ref="BK13:BK14"/>
    <mergeCell ref="BH15:BH16"/>
    <mergeCell ref="BI15:BI16"/>
    <mergeCell ref="BJ15:BJ16"/>
    <mergeCell ref="BH17:BH18"/>
    <mergeCell ref="BI17:BI18"/>
    <mergeCell ref="BJ17:BJ18"/>
    <mergeCell ref="BH11:BH12"/>
    <mergeCell ref="BI11:BI12"/>
    <mergeCell ref="BJ11:BJ12"/>
    <mergeCell ref="BH13:BH14"/>
    <mergeCell ref="BI13:BI14"/>
    <mergeCell ref="BJ13:BJ14"/>
    <mergeCell ref="BH7:BH8"/>
    <mergeCell ref="BI7:BI8"/>
    <mergeCell ref="BJ7:BJ8"/>
    <mergeCell ref="BH9:BH10"/>
    <mergeCell ref="BI9:BI10"/>
    <mergeCell ref="BJ9:BJ10"/>
    <mergeCell ref="BG1:BJ1"/>
    <mergeCell ref="BH3:BH4"/>
    <mergeCell ref="BI3:BI4"/>
    <mergeCell ref="BJ3:BJ4"/>
    <mergeCell ref="BH5:BH6"/>
    <mergeCell ref="BI5:BI6"/>
    <mergeCell ref="BJ5:BJ6"/>
    <mergeCell ref="BD15:BD16"/>
    <mergeCell ref="BE15:BE16"/>
    <mergeCell ref="BF15:BF16"/>
    <mergeCell ref="BD17:BD18"/>
    <mergeCell ref="BE17:BE18"/>
    <mergeCell ref="BF17:BF18"/>
    <mergeCell ref="BD11:BD12"/>
    <mergeCell ref="BE11:BE12"/>
    <mergeCell ref="BF11:BF12"/>
    <mergeCell ref="BD13:BD14"/>
    <mergeCell ref="BE13:BE14"/>
    <mergeCell ref="BF13:BF14"/>
    <mergeCell ref="BD7:BD8"/>
    <mergeCell ref="BE7:BE8"/>
    <mergeCell ref="BF7:BF8"/>
    <mergeCell ref="BD9:BD10"/>
    <mergeCell ref="BE9:BE10"/>
    <mergeCell ref="BF9:BF10"/>
    <mergeCell ref="BC1:BF1"/>
    <mergeCell ref="BD3:BD4"/>
    <mergeCell ref="BE3:BE4"/>
    <mergeCell ref="BF3:BF4"/>
    <mergeCell ref="BD5:BD6"/>
    <mergeCell ref="BE5:BE6"/>
    <mergeCell ref="BF5:BF6"/>
    <mergeCell ref="AZ15:AZ16"/>
    <mergeCell ref="BA15:BA16"/>
    <mergeCell ref="BB15:BB16"/>
    <mergeCell ref="AZ17:AZ18"/>
    <mergeCell ref="BA17:BA18"/>
    <mergeCell ref="BB17:BB18"/>
    <mergeCell ref="AZ11:AZ12"/>
    <mergeCell ref="BA11:BA12"/>
    <mergeCell ref="BB11:BB12"/>
    <mergeCell ref="AZ13:AZ14"/>
    <mergeCell ref="BA13:BA14"/>
    <mergeCell ref="BB13:BB14"/>
    <mergeCell ref="AZ7:AZ8"/>
    <mergeCell ref="BA7:BA8"/>
    <mergeCell ref="BB7:BB8"/>
    <mergeCell ref="AZ9:AZ10"/>
    <mergeCell ref="BA9:BA10"/>
    <mergeCell ref="BB9:BB10"/>
    <mergeCell ref="AY1:BB1"/>
    <mergeCell ref="AZ3:AZ4"/>
    <mergeCell ref="BA3:BA4"/>
    <mergeCell ref="BB3:BB4"/>
    <mergeCell ref="AZ5:AZ6"/>
    <mergeCell ref="BA5:BA6"/>
    <mergeCell ref="BB5:BB6"/>
    <mergeCell ref="AV15:AV16"/>
    <mergeCell ref="AW15:AW16"/>
    <mergeCell ref="AX15:AX16"/>
    <mergeCell ref="AV17:AV18"/>
    <mergeCell ref="AW17:AW18"/>
    <mergeCell ref="AX17:AX18"/>
    <mergeCell ref="AV11:AV12"/>
    <mergeCell ref="AW11:AW12"/>
    <mergeCell ref="AX11:AX12"/>
    <mergeCell ref="AV13:AV14"/>
    <mergeCell ref="AW13:AW14"/>
    <mergeCell ref="AX13:AX14"/>
    <mergeCell ref="AV7:AV8"/>
    <mergeCell ref="AW7:AW8"/>
    <mergeCell ref="AX7:AX8"/>
    <mergeCell ref="AV9:AV10"/>
    <mergeCell ref="AW9:AW10"/>
    <mergeCell ref="AX9:AX10"/>
    <mergeCell ref="AU1:AX1"/>
    <mergeCell ref="AV3:AV4"/>
    <mergeCell ref="AW3:AW4"/>
    <mergeCell ref="AX3:AX4"/>
    <mergeCell ref="AV5:AV6"/>
    <mergeCell ref="AW5:AW6"/>
    <mergeCell ref="AX5:AX6"/>
    <mergeCell ref="AR15:AR16"/>
    <mergeCell ref="AS15:AS16"/>
    <mergeCell ref="AT15:AT16"/>
    <mergeCell ref="AR17:AR18"/>
    <mergeCell ref="AS17:AS18"/>
    <mergeCell ref="AT17:AT18"/>
    <mergeCell ref="AR11:AR12"/>
    <mergeCell ref="AS11:AS12"/>
    <mergeCell ref="AT11:AT12"/>
    <mergeCell ref="AR13:AR14"/>
    <mergeCell ref="AS13:AS14"/>
    <mergeCell ref="AT13:AT14"/>
    <mergeCell ref="AR7:AR8"/>
    <mergeCell ref="AS7:AS8"/>
    <mergeCell ref="AT7:AT8"/>
    <mergeCell ref="AR9:AR10"/>
    <mergeCell ref="AS9:AS10"/>
    <mergeCell ref="AT9:AT10"/>
    <mergeCell ref="AQ1:AT1"/>
    <mergeCell ref="AR3:AR4"/>
    <mergeCell ref="AS3:AS4"/>
    <mergeCell ref="AT3:AT4"/>
    <mergeCell ref="AR5:AR6"/>
    <mergeCell ref="AS5:AS6"/>
    <mergeCell ref="AT5:AT6"/>
    <mergeCell ref="AN15:AN16"/>
    <mergeCell ref="AO15:AO16"/>
    <mergeCell ref="AP15:AP16"/>
    <mergeCell ref="AN17:AN18"/>
    <mergeCell ref="AO17:AO18"/>
    <mergeCell ref="AP17:AP18"/>
    <mergeCell ref="AN11:AN12"/>
    <mergeCell ref="AO11:AO12"/>
    <mergeCell ref="AP11:AP12"/>
    <mergeCell ref="AN13:AN14"/>
    <mergeCell ref="AO13:AO14"/>
    <mergeCell ref="AP13:AP14"/>
    <mergeCell ref="AN7:AN8"/>
    <mergeCell ref="AO7:AO8"/>
    <mergeCell ref="AP7:AP8"/>
    <mergeCell ref="AN9:AN10"/>
    <mergeCell ref="AO9:AO10"/>
    <mergeCell ref="AP9:AP10"/>
    <mergeCell ref="AM1:AP1"/>
    <mergeCell ref="AN3:AN4"/>
    <mergeCell ref="AO3:AO4"/>
    <mergeCell ref="AP3:AP4"/>
    <mergeCell ref="AN5:AN6"/>
    <mergeCell ref="AO5:AO6"/>
    <mergeCell ref="AP5:AP6"/>
    <mergeCell ref="AJ15:AJ16"/>
    <mergeCell ref="AK15:AK16"/>
    <mergeCell ref="AL15:AL16"/>
    <mergeCell ref="AJ17:AJ18"/>
    <mergeCell ref="AK17:AK18"/>
    <mergeCell ref="AL17:AL18"/>
    <mergeCell ref="AJ11:AJ12"/>
    <mergeCell ref="AK11:AK12"/>
    <mergeCell ref="AL11:AL12"/>
    <mergeCell ref="AJ13:AJ14"/>
    <mergeCell ref="AK13:AK14"/>
    <mergeCell ref="AL13:AL14"/>
    <mergeCell ref="AJ7:AJ8"/>
    <mergeCell ref="AK7:AK8"/>
    <mergeCell ref="AL7:AL8"/>
    <mergeCell ref="AJ9:AJ10"/>
    <mergeCell ref="AK9:AK10"/>
    <mergeCell ref="AL9:AL10"/>
    <mergeCell ref="AI1:AL1"/>
    <mergeCell ref="AJ3:AJ4"/>
    <mergeCell ref="AK3:AK4"/>
    <mergeCell ref="AL3:AL4"/>
    <mergeCell ref="AJ5:AJ6"/>
    <mergeCell ref="AK5:AK6"/>
    <mergeCell ref="AL5:AL6"/>
    <mergeCell ref="AF15:AF16"/>
    <mergeCell ref="AG15:AG16"/>
    <mergeCell ref="AH15:AH16"/>
    <mergeCell ref="AF17:AF18"/>
    <mergeCell ref="AG17:AG18"/>
    <mergeCell ref="AH17:AH18"/>
    <mergeCell ref="AF11:AF12"/>
    <mergeCell ref="AG11:AG12"/>
    <mergeCell ref="AH11:AH12"/>
    <mergeCell ref="AF13:AF14"/>
    <mergeCell ref="AG13:AG14"/>
    <mergeCell ref="AH13:AH14"/>
    <mergeCell ref="AF7:AF8"/>
    <mergeCell ref="AG7:AG8"/>
    <mergeCell ref="AH7:AH8"/>
    <mergeCell ref="AF9:AF10"/>
    <mergeCell ref="AG9:AG10"/>
    <mergeCell ref="AH9:AH10"/>
    <mergeCell ref="AE1:AH1"/>
    <mergeCell ref="AF3:AF4"/>
    <mergeCell ref="AG3:AG4"/>
    <mergeCell ref="AH3:AH4"/>
    <mergeCell ref="AF5:AF6"/>
    <mergeCell ref="AG5:AG6"/>
    <mergeCell ref="AH5:AH6"/>
    <mergeCell ref="AB15:AB16"/>
    <mergeCell ref="AC15:AC16"/>
    <mergeCell ref="AD15:AD16"/>
    <mergeCell ref="AB17:AB18"/>
    <mergeCell ref="AC17:AC18"/>
    <mergeCell ref="AD17:AD18"/>
    <mergeCell ref="AB11:AB12"/>
    <mergeCell ref="AC11:AC12"/>
    <mergeCell ref="AD11:AD12"/>
    <mergeCell ref="AB13:AB14"/>
    <mergeCell ref="AC13:AC14"/>
    <mergeCell ref="AD13:AD14"/>
    <mergeCell ref="AB7:AB8"/>
    <mergeCell ref="AC7:AC8"/>
    <mergeCell ref="AD7:AD8"/>
    <mergeCell ref="AB9:AB10"/>
    <mergeCell ref="AC9:AC10"/>
    <mergeCell ref="AD9:AD10"/>
    <mergeCell ref="AA1:AD1"/>
    <mergeCell ref="AB3:AB4"/>
    <mergeCell ref="AC3:AC4"/>
    <mergeCell ref="AD3:AD4"/>
    <mergeCell ref="AB5:AB6"/>
    <mergeCell ref="AC5:AC6"/>
    <mergeCell ref="AD5:AD6"/>
    <mergeCell ref="X15:X16"/>
    <mergeCell ref="Y15:Y16"/>
    <mergeCell ref="Z15:Z16"/>
    <mergeCell ref="X17:X18"/>
    <mergeCell ref="Y17:Y18"/>
    <mergeCell ref="Z17:Z18"/>
    <mergeCell ref="X11:X12"/>
    <mergeCell ref="Y11:Y12"/>
    <mergeCell ref="Z11:Z12"/>
    <mergeCell ref="X13:X14"/>
    <mergeCell ref="Y13:Y14"/>
    <mergeCell ref="Z13:Z14"/>
    <mergeCell ref="X7:X8"/>
    <mergeCell ref="Y7:Y8"/>
    <mergeCell ref="Z7:Z8"/>
    <mergeCell ref="X9:X10"/>
    <mergeCell ref="Y9:Y10"/>
    <mergeCell ref="Z9:Z10"/>
    <mergeCell ref="W1:Z1"/>
    <mergeCell ref="X3:X4"/>
    <mergeCell ref="Y3:Y4"/>
    <mergeCell ref="Z3:Z4"/>
    <mergeCell ref="X5:X6"/>
    <mergeCell ref="Y5:Y6"/>
    <mergeCell ref="Z5:Z6"/>
    <mergeCell ref="T15:T16"/>
    <mergeCell ref="U15:U16"/>
    <mergeCell ref="V15:V16"/>
    <mergeCell ref="T17:T18"/>
    <mergeCell ref="U17:U18"/>
    <mergeCell ref="V17:V18"/>
    <mergeCell ref="T11:T12"/>
    <mergeCell ref="U11:U12"/>
    <mergeCell ref="V11:V12"/>
    <mergeCell ref="T13:T14"/>
    <mergeCell ref="U13:U14"/>
    <mergeCell ref="V13:V14"/>
    <mergeCell ref="T7:T8"/>
    <mergeCell ref="U7:U8"/>
    <mergeCell ref="V7:V8"/>
    <mergeCell ref="T9:T10"/>
    <mergeCell ref="U9:U10"/>
    <mergeCell ref="V9:V10"/>
    <mergeCell ref="S1:V1"/>
    <mergeCell ref="T3:T4"/>
    <mergeCell ref="U3:U4"/>
    <mergeCell ref="V3:V4"/>
    <mergeCell ref="T5:T6"/>
    <mergeCell ref="U5:U6"/>
    <mergeCell ref="V5:V6"/>
    <mergeCell ref="P15:P16"/>
    <mergeCell ref="Q15:Q16"/>
    <mergeCell ref="R15:R16"/>
    <mergeCell ref="P17:P18"/>
    <mergeCell ref="Q17:Q18"/>
    <mergeCell ref="R17:R18"/>
    <mergeCell ref="P11:P12"/>
    <mergeCell ref="Q11:Q12"/>
    <mergeCell ref="R11:R12"/>
    <mergeCell ref="P13:P14"/>
    <mergeCell ref="Q13:Q14"/>
    <mergeCell ref="R13:R14"/>
    <mergeCell ref="P7:P8"/>
    <mergeCell ref="Q7:Q8"/>
    <mergeCell ref="R7:R8"/>
    <mergeCell ref="P9:P10"/>
    <mergeCell ref="Q9:Q10"/>
    <mergeCell ref="R9:R10"/>
    <mergeCell ref="O1:R1"/>
    <mergeCell ref="P3:P4"/>
    <mergeCell ref="Q3:Q4"/>
    <mergeCell ref="R3:R4"/>
    <mergeCell ref="P5:P6"/>
    <mergeCell ref="Q5:Q6"/>
    <mergeCell ref="R5:R6"/>
    <mergeCell ref="L15:L16"/>
    <mergeCell ref="M15:M16"/>
    <mergeCell ref="N15:N16"/>
    <mergeCell ref="L17:L18"/>
    <mergeCell ref="M17:M18"/>
    <mergeCell ref="N17:N18"/>
    <mergeCell ref="M9:M10"/>
    <mergeCell ref="N9:N10"/>
    <mergeCell ref="L11:L12"/>
    <mergeCell ref="M11:M12"/>
    <mergeCell ref="N11:N12"/>
    <mergeCell ref="L13:L14"/>
    <mergeCell ref="M13:M14"/>
    <mergeCell ref="N13:N14"/>
    <mergeCell ref="I17:I18"/>
    <mergeCell ref="G1:J1"/>
    <mergeCell ref="K1:N1"/>
    <mergeCell ref="M3:M4"/>
    <mergeCell ref="N3:N4"/>
    <mergeCell ref="M5:M6"/>
    <mergeCell ref="N5:N6"/>
    <mergeCell ref="M7:M8"/>
    <mergeCell ref="N7:N8"/>
    <mergeCell ref="L9:L10"/>
    <mergeCell ref="J17:J18"/>
    <mergeCell ref="J13:J14"/>
    <mergeCell ref="J15:J16"/>
    <mergeCell ref="J9:J10"/>
    <mergeCell ref="J11:J12"/>
    <mergeCell ref="L3:L4"/>
    <mergeCell ref="J5:J6"/>
    <mergeCell ref="L5:L6"/>
    <mergeCell ref="J7:J8"/>
    <mergeCell ref="L7:L8"/>
    <mergeCell ref="H17:H18"/>
    <mergeCell ref="I11:I12"/>
    <mergeCell ref="I13:I14"/>
    <mergeCell ref="I15:I16"/>
    <mergeCell ref="H3:H4"/>
    <mergeCell ref="I3:I4"/>
    <mergeCell ref="E3:E4"/>
    <mergeCell ref="E5:E6"/>
    <mergeCell ref="E7:E8"/>
    <mergeCell ref="E9:E10"/>
    <mergeCell ref="E11:E12"/>
    <mergeCell ref="E13:E14"/>
    <mergeCell ref="E15:E16"/>
    <mergeCell ref="H11:H12"/>
    <mergeCell ref="H13:H14"/>
    <mergeCell ref="H15:H16"/>
    <mergeCell ref="H5:H6"/>
    <mergeCell ref="D17:D18"/>
    <mergeCell ref="F3:F4"/>
    <mergeCell ref="F5:F6"/>
    <mergeCell ref="F7:F8"/>
    <mergeCell ref="F9:F10"/>
    <mergeCell ref="F11:F12"/>
    <mergeCell ref="F13:F14"/>
    <mergeCell ref="F15:F16"/>
    <mergeCell ref="F17:F18"/>
    <mergeCell ref="E17:E18"/>
    <mergeCell ref="J3:J4"/>
    <mergeCell ref="A15:A16"/>
    <mergeCell ref="A17:A18"/>
    <mergeCell ref="C1:F1"/>
    <mergeCell ref="D3:D4"/>
    <mergeCell ref="D5:D6"/>
    <mergeCell ref="D7:D8"/>
    <mergeCell ref="D9:D10"/>
    <mergeCell ref="D11:D12"/>
    <mergeCell ref="D13:D14"/>
    <mergeCell ref="A3:A4"/>
    <mergeCell ref="A5:A6"/>
    <mergeCell ref="A7:A8"/>
    <mergeCell ref="A9:A10"/>
    <mergeCell ref="A11:A12"/>
    <mergeCell ref="A13:A14"/>
    <mergeCell ref="A1:A2"/>
    <mergeCell ref="B1:B2"/>
    <mergeCell ref="I5:I6"/>
    <mergeCell ref="H7:H8"/>
    <mergeCell ref="I7:I8"/>
    <mergeCell ref="H9:H10"/>
    <mergeCell ref="I9:I10"/>
    <mergeCell ref="D15:D16"/>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F028-0593-474C-B6BF-D9E1F596B47F}">
  <dimension ref="A1:AK21"/>
  <sheetViews>
    <sheetView showGridLines="0" topLeftCell="W1" zoomScale="107" workbookViewId="0">
      <selection activeCell="AF21" sqref="AF21:AH21"/>
    </sheetView>
  </sheetViews>
  <sheetFormatPr defaultRowHeight="14.25" x14ac:dyDescent="0.2"/>
  <cols>
    <col min="1" max="1" width="8" style="1" customWidth="1"/>
    <col min="2" max="16" width="10.625" customWidth="1"/>
    <col min="17" max="37" width="14.375" customWidth="1"/>
  </cols>
  <sheetData>
    <row r="1" spans="1:37" x14ac:dyDescent="0.2">
      <c r="A1" s="31" t="s">
        <v>1</v>
      </c>
      <c r="B1" s="17" t="s">
        <v>13</v>
      </c>
      <c r="C1" s="17" t="s">
        <v>14</v>
      </c>
      <c r="D1" s="17" t="s">
        <v>23</v>
      </c>
      <c r="E1" s="17" t="s">
        <v>24</v>
      </c>
      <c r="F1" s="17" t="s">
        <v>25</v>
      </c>
      <c r="G1" s="17" t="s">
        <v>26</v>
      </c>
      <c r="H1" s="17" t="s">
        <v>27</v>
      </c>
      <c r="I1" s="17" t="s">
        <v>28</v>
      </c>
      <c r="J1" s="17" t="s">
        <v>29</v>
      </c>
      <c r="K1" s="17" t="s">
        <v>30</v>
      </c>
      <c r="L1" s="17" t="s">
        <v>31</v>
      </c>
      <c r="M1" s="17" t="s">
        <v>32</v>
      </c>
      <c r="N1" s="17" t="s">
        <v>33</v>
      </c>
      <c r="O1" s="17" t="s">
        <v>34</v>
      </c>
      <c r="P1" s="17" t="s">
        <v>35</v>
      </c>
      <c r="Q1" s="17" t="s">
        <v>21</v>
      </c>
      <c r="R1" s="17" t="s">
        <v>22</v>
      </c>
      <c r="S1" s="17" t="s">
        <v>36</v>
      </c>
      <c r="T1" s="17" t="s">
        <v>37</v>
      </c>
      <c r="U1" s="17" t="s">
        <v>38</v>
      </c>
      <c r="V1" s="17" t="s">
        <v>39</v>
      </c>
      <c r="W1" s="17" t="s">
        <v>40</v>
      </c>
      <c r="X1" s="17" t="s">
        <v>41</v>
      </c>
      <c r="Y1" s="17" t="s">
        <v>42</v>
      </c>
      <c r="Z1" s="17" t="s">
        <v>43</v>
      </c>
      <c r="AA1" s="17" t="s">
        <v>44</v>
      </c>
      <c r="AB1" s="17" t="s">
        <v>45</v>
      </c>
      <c r="AC1" s="17" t="s">
        <v>46</v>
      </c>
      <c r="AD1" s="17" t="s">
        <v>47</v>
      </c>
      <c r="AE1" s="17" t="s">
        <v>48</v>
      </c>
      <c r="AF1" s="17" t="s">
        <v>2</v>
      </c>
      <c r="AG1" s="17" t="s">
        <v>3</v>
      </c>
      <c r="AH1" s="17" t="s">
        <v>18</v>
      </c>
      <c r="AI1" s="17" t="s">
        <v>12</v>
      </c>
      <c r="AJ1" s="17" t="s">
        <v>59</v>
      </c>
      <c r="AK1" s="17" t="s">
        <v>60</v>
      </c>
    </row>
    <row r="2" spans="1:37" x14ac:dyDescent="0.2">
      <c r="A2" s="32"/>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spans="1:37" x14ac:dyDescent="0.2">
      <c r="A3" s="24" t="str">
        <f>排行榜总榜!C2</f>
        <v>#请填写#</v>
      </c>
      <c r="B3" s="36">
        <f>'评委分表 (1)'!K4</f>
        <v>0</v>
      </c>
      <c r="C3" s="29">
        <f>'评委分表 (2)'!K4</f>
        <v>0</v>
      </c>
      <c r="D3" s="29">
        <f>'评委分表 (3)'!K4</f>
        <v>0</v>
      </c>
      <c r="E3" s="29">
        <f>'评委分表 (4)'!K4</f>
        <v>0</v>
      </c>
      <c r="F3" s="29">
        <f>'评委分表 (5)'!K4</f>
        <v>0</v>
      </c>
      <c r="G3" s="29">
        <f>'评委分表 (6)'!K4</f>
        <v>0</v>
      </c>
      <c r="H3" s="29">
        <f>'评委分表 (7)'!K4</f>
        <v>0</v>
      </c>
      <c r="I3" s="29">
        <f>'评委分表 (8)'!K4</f>
        <v>0</v>
      </c>
      <c r="J3" s="29">
        <f>'评委分表 (9)'!K4</f>
        <v>0</v>
      </c>
      <c r="K3" s="29">
        <f>'评委分表 (10)'!K4</f>
        <v>0</v>
      </c>
      <c r="L3" s="29">
        <f>'评委分表 (11)'!K4</f>
        <v>0</v>
      </c>
      <c r="M3" s="29">
        <f>'评委分表 (12)'!K4</f>
        <v>0</v>
      </c>
      <c r="N3" s="29">
        <f>'评委分表 (13)'!K4</f>
        <v>0</v>
      </c>
      <c r="O3" s="29">
        <f>'评委分表 (14)'!K4</f>
        <v>0</v>
      </c>
      <c r="P3" s="29">
        <f>'评委分表 (15)'!K4</f>
        <v>0</v>
      </c>
      <c r="Q3" s="17">
        <f>(VALUE(RANK(B3,$B$3:$P$3)+COUNTIF($B$3:B3,B3)-1))</f>
        <v>1</v>
      </c>
      <c r="R3" s="17">
        <f>(VALUE(RANK(C3,$B$3:$P$3)+COUNTIF($C$3:C3,C3)-1))</f>
        <v>1</v>
      </c>
      <c r="S3" s="17">
        <f>(VALUE(RANK(D3,$B$3:$P$3)+COUNTIF($D$3:D3,D3)-1))</f>
        <v>1</v>
      </c>
      <c r="T3" s="17">
        <f>(VALUE(RANK(E3,$B$3:$P$3)+COUNTIF($E$3:E3,E3)-1))</f>
        <v>1</v>
      </c>
      <c r="U3" s="17">
        <f>(VALUE(RANK(F3,$B$3:$P$3)+COUNTIF($F$3:F3,F3)-1))</f>
        <v>1</v>
      </c>
      <c r="V3" s="17">
        <f>(VALUE(RANK(G3,$B$3:$P$3)+COUNTIF($G$3:G3,G3)-1))</f>
        <v>1</v>
      </c>
      <c r="W3" s="17">
        <f>(VALUE(RANK(H3,$B$3:$P$3)+COUNTIF($H$3:H3,H3)-1))</f>
        <v>1</v>
      </c>
      <c r="X3" s="17">
        <f>(VALUE(RANK(I3,$B$3:$P$3)+COUNTIF($I$3:I3,I3)-1))</f>
        <v>1</v>
      </c>
      <c r="Y3" s="17">
        <f>(VALUE(RANK(J3,$B$3:$P$3)+COUNTIF($J$3:J3,J3)-1))</f>
        <v>1</v>
      </c>
      <c r="Z3" s="17">
        <f>(VALUE(RANK(K3,$B$3:$P$3)+COUNTIF($K$3:K3,K3)-1))</f>
        <v>1</v>
      </c>
      <c r="AA3" s="17">
        <f>(VALUE(RANK(L3,$B$3:$P$3)+COUNTIF($L$3:L3,L3)-1))</f>
        <v>1</v>
      </c>
      <c r="AB3" s="17">
        <f>(VALUE(RANK(M3,$B$3:$P$3)+COUNTIF($M$3:M3,M3)-1))</f>
        <v>1</v>
      </c>
      <c r="AC3" s="17">
        <f>(VALUE(RANK(N3,$B$3:$P$3)+COUNTIF($N$3:N3,N3)-1))</f>
        <v>1</v>
      </c>
      <c r="AD3" s="17">
        <f>(VALUE(RANK(O3,$B$3:$P$3)+COUNTIF(O$3:$O3,O3)-1))</f>
        <v>1</v>
      </c>
      <c r="AE3" s="17">
        <f>(VALUE(RANK(P3,$B$3:$P$3)+COUNTIF($P$3:P3,P3)-1))</f>
        <v>1</v>
      </c>
      <c r="AF3" s="36">
        <f>MAX(B3:P3)</f>
        <v>0</v>
      </c>
      <c r="AG3" s="36">
        <f>MIN(B3:P3)</f>
        <v>0</v>
      </c>
      <c r="AH3" s="37">
        <f>SUM(-AF3,-AG3,B3:P3)/13</f>
        <v>0</v>
      </c>
      <c r="AI3" s="17" t="str">
        <f>IF(AH3=0,"未统计",(VALUE(RANK(AH3,$AH$3:$AH$18)+COUNTIF($AH$3:AH3,AH3)-1)))</f>
        <v>未统计</v>
      </c>
      <c r="AJ3" s="35">
        <f>SUM('评委分表 (1)'!F4,'评委分表 (1)'!F5,'评委分表 (2)'!F4,'评委分表 (2)'!F5,'评委分表 (3)'!F4,'评委分表 (3)'!F5,'评委分表 (4)'!F4,'评委分表 (4)'!F5,'评委分表 (5)'!F4,'评委分表 (5)'!F5,'评委分表 (6)'!F4,'评委分表 (6)'!F5,'评委分表 (7)'!F4,'评委分表 (7)'!F5,'评委分表 (8)'!F4,'评委分表 (8)'!F5,'评委分表 (9)'!F4,'评委分表 (9)'!F5,'评委分表 (10)'!F4,'评委分表 (10)'!F5,'评委分表 (11)'!F4,'评委分表 (11)'!F5,'评委分表 (12)'!F4,'评委分表 (12)'!F5,'评委分表 (13)'!F4,'评委分表 (13)'!F5,'评委分表 (14)'!F4,'评委分表 (14)'!F5,'评委分表 (15)'!F4,'评委分表 (15)'!F5,)</f>
        <v>0</v>
      </c>
      <c r="AK3" s="34" t="str">
        <f>IF(AJ3=0,"未统计",(VALUE(RANK(AJ3,$AJ$3:$AJ$18)+COUNTIF($AJ$3:AJ3,AJ3)-1)))</f>
        <v>未统计</v>
      </c>
    </row>
    <row r="4" spans="1:37" x14ac:dyDescent="0.2">
      <c r="A4" s="25"/>
      <c r="B4" s="36"/>
      <c r="C4" s="30"/>
      <c r="D4" s="30"/>
      <c r="E4" s="30"/>
      <c r="F4" s="30"/>
      <c r="G4" s="30"/>
      <c r="H4" s="30"/>
      <c r="I4" s="30"/>
      <c r="J4" s="30"/>
      <c r="K4" s="30"/>
      <c r="L4" s="30"/>
      <c r="M4" s="30"/>
      <c r="N4" s="30"/>
      <c r="O4" s="30"/>
      <c r="P4" s="30"/>
      <c r="Q4" s="17"/>
      <c r="R4" s="17"/>
      <c r="S4" s="17"/>
      <c r="T4" s="17"/>
      <c r="U4" s="17"/>
      <c r="V4" s="17"/>
      <c r="W4" s="17"/>
      <c r="X4" s="17"/>
      <c r="Y4" s="17"/>
      <c r="Z4" s="17"/>
      <c r="AA4" s="17"/>
      <c r="AB4" s="17"/>
      <c r="AC4" s="17"/>
      <c r="AD4" s="17"/>
      <c r="AE4" s="17"/>
      <c r="AF4" s="36"/>
      <c r="AG4" s="36"/>
      <c r="AH4" s="37"/>
      <c r="AI4" s="17"/>
      <c r="AJ4" s="35"/>
      <c r="AK4" s="34"/>
    </row>
    <row r="5" spans="1:37" x14ac:dyDescent="0.2">
      <c r="A5" s="24" t="str">
        <f>排行榜总榜!C4</f>
        <v>#请填写#</v>
      </c>
      <c r="B5" s="29">
        <f>'评委分表 (1)'!K6</f>
        <v>0</v>
      </c>
      <c r="C5" s="29">
        <f>'评委分表 (2)'!K6</f>
        <v>0</v>
      </c>
      <c r="D5" s="29">
        <f>'评委分表 (3)'!K6</f>
        <v>0</v>
      </c>
      <c r="E5" s="29">
        <f>'评委分表 (4)'!K6</f>
        <v>0</v>
      </c>
      <c r="F5" s="29">
        <f>'评委分表 (5)'!K6</f>
        <v>0</v>
      </c>
      <c r="G5" s="29">
        <f>'评委分表 (6)'!K6</f>
        <v>0</v>
      </c>
      <c r="H5" s="29">
        <f>'评委分表 (7)'!K6</f>
        <v>0</v>
      </c>
      <c r="I5" s="29">
        <f>'评委分表 (8)'!K6</f>
        <v>0</v>
      </c>
      <c r="J5" s="29">
        <f>'评委分表 (9)'!K6</f>
        <v>0</v>
      </c>
      <c r="K5" s="29">
        <f>'评委分表 (10)'!K6</f>
        <v>0</v>
      </c>
      <c r="L5" s="29">
        <f>'评委分表 (11)'!K6</f>
        <v>0</v>
      </c>
      <c r="M5" s="29">
        <f>'评委分表 (12)'!K6</f>
        <v>0</v>
      </c>
      <c r="N5" s="29">
        <f>'评委分表 (13)'!K6</f>
        <v>0</v>
      </c>
      <c r="O5" s="29">
        <f>'评委分表 (14)'!K6</f>
        <v>0</v>
      </c>
      <c r="P5" s="29">
        <f>'评委分表 (15)'!K6</f>
        <v>0</v>
      </c>
      <c r="Q5" s="24">
        <f>(VALUE(RANK(B5,$B$5:$P$5)+COUNTIF($B$5:B5,B5)-1))</f>
        <v>1</v>
      </c>
      <c r="R5" s="24">
        <f>(VALUE(RANK(C5,$B$5:$P$5)+COUNTIF($C$5:C5,C5)-1))</f>
        <v>1</v>
      </c>
      <c r="S5" s="24">
        <f>(VALUE(RANK(D5,$B$5:$P$5)+COUNTIF($D$5:D5,D5)-1))</f>
        <v>1</v>
      </c>
      <c r="T5" s="24">
        <f>(VALUE(RANK(E5,$B$5:$P$5)+COUNTIF($E$5:E5,E5)-1))</f>
        <v>1</v>
      </c>
      <c r="U5" s="24">
        <f>(VALUE(RANK(F5,$B$5:$P$5)+COUNTIF($F$5:F5,F5)-1))</f>
        <v>1</v>
      </c>
      <c r="V5" s="24">
        <f>(VALUE(RANK(G5,$B$5:$P$5)+COUNTIF($G$5:G5,G5)-1))</f>
        <v>1</v>
      </c>
      <c r="W5" s="24">
        <f>(VALUE(RANK(H5,$B$5:$P$5)+COUNTIF($H$5:H5,H5)-1))</f>
        <v>1</v>
      </c>
      <c r="X5" s="24">
        <f>(VALUE(RANK(I5,$B$5:$P$5)+COUNTIF($I$5:I5,I5)-1))</f>
        <v>1</v>
      </c>
      <c r="Y5" s="24">
        <f>(VALUE(RANK(J5,$B$5:$P$5)+COUNTIF($J$5:J5,J5)-1))</f>
        <v>1</v>
      </c>
      <c r="Z5" s="24">
        <f>(VALUE(RANK(K5,$B$5:$P$5)+COUNTIF($K$5:K5,K5)-1))</f>
        <v>1</v>
      </c>
      <c r="AA5" s="24">
        <f>(VALUE(RANK(L5,$B$5:$P$5)+COUNTIF($L$5:L5,L5)-1))</f>
        <v>1</v>
      </c>
      <c r="AB5" s="24">
        <f>(VALUE(RANK(M5,$B$5:$P$5)+COUNTIF($M$5:M5,M5)-1))</f>
        <v>1</v>
      </c>
      <c r="AC5" s="24">
        <f>(VALUE(RANK(N5,$B$5:$P$5)+COUNTIF($N$5:N5,N5)-1))</f>
        <v>1</v>
      </c>
      <c r="AD5" s="24">
        <f>(VALUE(RANK(O5,$B$5:$P$5)+COUNTIF(O$5:$O5,O5)-1))</f>
        <v>1</v>
      </c>
      <c r="AE5" s="24">
        <f>(VALUE(RANK(P5,$B$5:$P$5)+COUNTIF($P$5:P5,P5)-1))</f>
        <v>1</v>
      </c>
      <c r="AF5" s="36">
        <f t="shared" ref="AF5" si="0">MAX(B5:P5)</f>
        <v>0</v>
      </c>
      <c r="AG5" s="36">
        <f t="shared" ref="AG5" si="1">MIN(B5:P5)</f>
        <v>0</v>
      </c>
      <c r="AH5" s="37">
        <f t="shared" ref="AH5" si="2">SUM(-AF5,-AG5,B5:P5)/13</f>
        <v>0</v>
      </c>
      <c r="AI5" s="17" t="str">
        <f>IF(AH5=0,"未统计",(VALUE(RANK(AH5,$AH$3:$AH$18)+COUNTIF($AH$3:AH5,AH5)-1)))</f>
        <v>未统计</v>
      </c>
      <c r="AJ5" s="35">
        <f>SUM('评委分表 (1)'!F6,'评委分表 (1)'!F7,'评委分表 (2)'!F6,'评委分表 (2)'!F7,'评委分表 (3)'!F6,'评委分表 (3)'!F7,'评委分表 (4)'!F6,'评委分表 (4)'!F7,'评委分表 (5)'!F6,'评委分表 (5)'!F7,'评委分表 (6)'!F6,'评委分表 (6)'!F7,'评委分表 (7)'!F6,'评委分表 (7)'!F7,'评委分表 (8)'!F6,'评委分表 (8)'!F7,'评委分表 (9)'!F6,'评委分表 (9)'!F7,'评委分表 (10)'!F6,'评委分表 (10)'!F7,'评委分表 (11)'!F6,'评委分表 (11)'!F7,'评委分表 (12)'!F6,'评委分表 (12)'!F7,'评委分表 (13)'!F6,'评委分表 (13)'!F7,'评委分表 (14)'!F6,'评委分表 (14)'!F7,'评委分表 (15)'!F6,'评委分表 (15)'!F7,)</f>
        <v>0</v>
      </c>
      <c r="AK5" s="34" t="str">
        <f>IF(AJ5=0,"未统计",(VALUE(RANK(AJ5,$AJ$3:$AJ$18)+COUNTIF($AJ$3:AJ5,AJ5)-1)))</f>
        <v>未统计</v>
      </c>
    </row>
    <row r="6" spans="1:37" x14ac:dyDescent="0.2">
      <c r="A6" s="25"/>
      <c r="B6" s="30"/>
      <c r="C6" s="30"/>
      <c r="D6" s="30"/>
      <c r="E6" s="30"/>
      <c r="F6" s="30"/>
      <c r="G6" s="30"/>
      <c r="H6" s="30"/>
      <c r="I6" s="30"/>
      <c r="J6" s="30"/>
      <c r="K6" s="30"/>
      <c r="L6" s="30"/>
      <c r="M6" s="30"/>
      <c r="N6" s="30"/>
      <c r="O6" s="30"/>
      <c r="P6" s="30"/>
      <c r="Q6" s="25"/>
      <c r="R6" s="25"/>
      <c r="S6" s="25"/>
      <c r="T6" s="25"/>
      <c r="U6" s="25"/>
      <c r="V6" s="25"/>
      <c r="W6" s="25"/>
      <c r="X6" s="25"/>
      <c r="Y6" s="25"/>
      <c r="Z6" s="25"/>
      <c r="AA6" s="25"/>
      <c r="AB6" s="25"/>
      <c r="AC6" s="25"/>
      <c r="AD6" s="25"/>
      <c r="AE6" s="25"/>
      <c r="AF6" s="36"/>
      <c r="AG6" s="36"/>
      <c r="AH6" s="37"/>
      <c r="AI6" s="17"/>
      <c r="AJ6" s="35"/>
      <c r="AK6" s="34"/>
    </row>
    <row r="7" spans="1:37" x14ac:dyDescent="0.2">
      <c r="A7" s="24" t="str">
        <f>排行榜总榜!C6</f>
        <v>#请填写#</v>
      </c>
      <c r="B7" s="29">
        <f>'评委分表 (1)'!K8</f>
        <v>0</v>
      </c>
      <c r="C7" s="29">
        <f>'评委分表 (2)'!K8</f>
        <v>0</v>
      </c>
      <c r="D7" s="29">
        <f>'评委分表 (3)'!K8</f>
        <v>0</v>
      </c>
      <c r="E7" s="29">
        <f>'评委分表 (4)'!K8</f>
        <v>0</v>
      </c>
      <c r="F7" s="29">
        <f>'评委分表 (5)'!K8</f>
        <v>0</v>
      </c>
      <c r="G7" s="29">
        <f>'评委分表 (6)'!K8</f>
        <v>0</v>
      </c>
      <c r="H7" s="29">
        <f>'评委分表 (7)'!K8</f>
        <v>0</v>
      </c>
      <c r="I7" s="29">
        <f>'评委分表 (8)'!K8</f>
        <v>0</v>
      </c>
      <c r="J7" s="29">
        <f>'评委分表 (9)'!K8</f>
        <v>0</v>
      </c>
      <c r="K7" s="29">
        <f>'评委分表 (10)'!K8</f>
        <v>0</v>
      </c>
      <c r="L7" s="29">
        <f>'评委分表 (11)'!K8</f>
        <v>0</v>
      </c>
      <c r="M7" s="29">
        <f>'评委分表 (12)'!K8</f>
        <v>0</v>
      </c>
      <c r="N7" s="29">
        <f>'评委分表 (13)'!K8</f>
        <v>0</v>
      </c>
      <c r="O7" s="29">
        <f>'评委分表 (14)'!K8</f>
        <v>0</v>
      </c>
      <c r="P7" s="29">
        <f>'评委分表 (15)'!K8</f>
        <v>0</v>
      </c>
      <c r="Q7" s="24">
        <f>(VALUE(RANK(B7,$B$7:$P$7)+COUNTIF($B$7:B7,B7)-1))</f>
        <v>1</v>
      </c>
      <c r="R7" s="24">
        <f>(VALUE(RANK(C7,$B$7:$P$7)+COUNTIF($C$7:C7,C7)-1))</f>
        <v>1</v>
      </c>
      <c r="S7" s="24">
        <f>(VALUE(RANK(D7,$B$7:$P$7)+COUNTIF($D$7:D7,D7)-1))</f>
        <v>1</v>
      </c>
      <c r="T7" s="24">
        <f>(VALUE(RANK(E7,$B$7:$P$7)+COUNTIF($E$7:E7,E7)-1))</f>
        <v>1</v>
      </c>
      <c r="U7" s="24">
        <f>(VALUE(RANK(F7,$B$7:$P$7)+COUNTIF($F$7:F7,F7)-1))</f>
        <v>1</v>
      </c>
      <c r="V7" s="24">
        <f>(VALUE(RANK(G7,$B$7:$P$7)+COUNTIF($G$7:G7,G7)-1))</f>
        <v>1</v>
      </c>
      <c r="W7" s="24">
        <f>(VALUE(RANK(H7,$B$7:$P$7)+COUNTIF($H$7:H7,H7)-1))</f>
        <v>1</v>
      </c>
      <c r="X7" s="24">
        <f>(VALUE(RANK(I7,$B$7:$P$7)+COUNTIF($I$7:I7,I7)-1))</f>
        <v>1</v>
      </c>
      <c r="Y7" s="24">
        <f>(VALUE(RANK(J7,$B$7:$P$7)+COUNTIF($J$7:J7,J7)-1))</f>
        <v>1</v>
      </c>
      <c r="Z7" s="24">
        <f>(VALUE(RANK(K7,$B$7:$P$7)+COUNTIF($K$7:K7,K7)-1))</f>
        <v>1</v>
      </c>
      <c r="AA7" s="24">
        <f>(VALUE(RANK(L7,$B$7:$P$7)+COUNTIF($L$7:L7,L7)-1))</f>
        <v>1</v>
      </c>
      <c r="AB7" s="24">
        <f>(VALUE(RANK(M7,$B$7:$P$7)+COUNTIF($M$7:M7,M7)-1))</f>
        <v>1</v>
      </c>
      <c r="AC7" s="24">
        <f>(VALUE(RANK(N7,$B$7:$P$7)+COUNTIF($N$7:N7,N7)-1))</f>
        <v>1</v>
      </c>
      <c r="AD7" s="24">
        <f>(VALUE(RANK(O7,$B$7:$P$7)+COUNTIF(O$7:$O7,O7)-1))</f>
        <v>1</v>
      </c>
      <c r="AE7" s="24">
        <f>(VALUE(RANK(P7,$B$7:$P$7)+COUNTIF($P$7:P7,P7)-1))</f>
        <v>1</v>
      </c>
      <c r="AF7" s="36">
        <f t="shared" ref="AF7" si="3">MAX(B7:P7)</f>
        <v>0</v>
      </c>
      <c r="AG7" s="36">
        <f t="shared" ref="AG7" si="4">MIN(B7:P7)</f>
        <v>0</v>
      </c>
      <c r="AH7" s="37">
        <f t="shared" ref="AH7" si="5">SUM(-AF7,-AG7,B7:P7)/13</f>
        <v>0</v>
      </c>
      <c r="AI7" s="17" t="str">
        <f>IF(AH7=0,"未统计",(VALUE(RANK(AH7,$AH$3:$AH$18)+COUNTIF($AH$3:AH7,AH7)-1)))</f>
        <v>未统计</v>
      </c>
      <c r="AJ7" s="35">
        <f>SUM('评委分表 (1)'!F8,'评委分表 (1)'!F9,'评委分表 (2)'!F8,'评委分表 (2)'!F9,'评委分表 (3)'!F8,'评委分表 (3)'!F9,'评委分表 (4)'!F8,'评委分表 (4)'!F9,'评委分表 (5)'!F8,'评委分表 (5)'!F9,'评委分表 (6)'!F8,'评委分表 (6)'!F9,'评委分表 (7)'!F8,'评委分表 (7)'!F9,'评委分表 (8)'!F8,'评委分表 (8)'!F9,'评委分表 (9)'!F8,'评委分表 (9)'!F9,'评委分表 (10)'!F8,'评委分表 (10)'!F9,'评委分表 (11)'!F8,'评委分表 (11)'!F9,'评委分表 (12)'!F8,'评委分表 (12)'!F9,'评委分表 (13)'!F8,'评委分表 (13)'!F9,'评委分表 (14)'!F8,'评委分表 (14)'!F9,'评委分表 (15)'!F8,'评委分表 (15)'!F9,)</f>
        <v>0</v>
      </c>
      <c r="AK7" s="34" t="str">
        <f>IF(AJ7=0,"未统计",(VALUE(RANK(AJ7,$AJ$3:$AJ$18)+COUNTIF($AJ$3:AJ7,AJ7)-1)))</f>
        <v>未统计</v>
      </c>
    </row>
    <row r="8" spans="1:37" x14ac:dyDescent="0.2">
      <c r="A8" s="25"/>
      <c r="B8" s="30"/>
      <c r="C8" s="30"/>
      <c r="D8" s="30"/>
      <c r="E8" s="30"/>
      <c r="F8" s="30"/>
      <c r="G8" s="30"/>
      <c r="H8" s="30"/>
      <c r="I8" s="30"/>
      <c r="J8" s="30"/>
      <c r="K8" s="30"/>
      <c r="L8" s="30"/>
      <c r="M8" s="30"/>
      <c r="N8" s="30"/>
      <c r="O8" s="30"/>
      <c r="P8" s="30"/>
      <c r="Q8" s="25"/>
      <c r="R8" s="25"/>
      <c r="S8" s="25"/>
      <c r="T8" s="25"/>
      <c r="U8" s="25"/>
      <c r="V8" s="25"/>
      <c r="W8" s="25"/>
      <c r="X8" s="25"/>
      <c r="Y8" s="25"/>
      <c r="Z8" s="25"/>
      <c r="AA8" s="25"/>
      <c r="AB8" s="25"/>
      <c r="AC8" s="25"/>
      <c r="AD8" s="25"/>
      <c r="AE8" s="25"/>
      <c r="AF8" s="36"/>
      <c r="AG8" s="36"/>
      <c r="AH8" s="37"/>
      <c r="AI8" s="17"/>
      <c r="AJ8" s="35"/>
      <c r="AK8" s="34"/>
    </row>
    <row r="9" spans="1:37" x14ac:dyDescent="0.2">
      <c r="A9" s="24" t="str">
        <f>排行榜总榜!C8</f>
        <v>#请填写#</v>
      </c>
      <c r="B9" s="29">
        <f>'评委分表 (1)'!K10</f>
        <v>0</v>
      </c>
      <c r="C9" s="29">
        <f>'评委分表 (2)'!K10</f>
        <v>0</v>
      </c>
      <c r="D9" s="29">
        <f>'评委分表 (3)'!K10</f>
        <v>0</v>
      </c>
      <c r="E9" s="29">
        <f>'评委分表 (4)'!K10</f>
        <v>0</v>
      </c>
      <c r="F9" s="29">
        <f>'评委分表 (5)'!K10</f>
        <v>0</v>
      </c>
      <c r="G9" s="29">
        <f>'评委分表 (6)'!K10</f>
        <v>0</v>
      </c>
      <c r="H9" s="29">
        <f>'评委分表 (7)'!K10</f>
        <v>0</v>
      </c>
      <c r="I9" s="29">
        <f>'评委分表 (8)'!K10</f>
        <v>0</v>
      </c>
      <c r="J9" s="29">
        <f>'评委分表 (9)'!K10</f>
        <v>0</v>
      </c>
      <c r="K9" s="29">
        <f>'评委分表 (10)'!K10</f>
        <v>0</v>
      </c>
      <c r="L9" s="29">
        <f>'评委分表 (11)'!K10</f>
        <v>0</v>
      </c>
      <c r="M9" s="29">
        <f>'评委分表 (12)'!K10</f>
        <v>0</v>
      </c>
      <c r="N9" s="29">
        <f>'评委分表 (13)'!K10</f>
        <v>0</v>
      </c>
      <c r="O9" s="29">
        <f>'评委分表 (14)'!K10</f>
        <v>0</v>
      </c>
      <c r="P9" s="29">
        <f>'评委分表 (15)'!K10</f>
        <v>0</v>
      </c>
      <c r="Q9" s="24">
        <f>(VALUE(RANK(B9,$B$9:$P$9)+COUNTIF($B$9:B9,B9)-1))</f>
        <v>1</v>
      </c>
      <c r="R9" s="24">
        <f>(VALUE(RANK(C9,$B$9:$P$9)+COUNTIF($C$9:C9,C9)-1))</f>
        <v>1</v>
      </c>
      <c r="S9" s="24">
        <f>(VALUE(RANK(D9,$B$9:$P$9)+COUNTIF($D$9:D9,D9)-1))</f>
        <v>1</v>
      </c>
      <c r="T9" s="24">
        <f>(VALUE(RANK(E9,$B$9:$P$9)+COUNTIF($E$9:E9,E9)-1))</f>
        <v>1</v>
      </c>
      <c r="U9" s="24">
        <f>(VALUE(RANK(F9,$B$9:$P$9)+COUNTIF($F$9:F9,F9)-1))</f>
        <v>1</v>
      </c>
      <c r="V9" s="24">
        <f>(VALUE(RANK(G9,$B$9:$P$9)+COUNTIF($G$9:G9,G9)-1))</f>
        <v>1</v>
      </c>
      <c r="W9" s="24">
        <f>(VALUE(RANK(H9,$B$9:$P$9)+COUNTIF($H$9:H9,H9)-1))</f>
        <v>1</v>
      </c>
      <c r="X9" s="24">
        <f>(VALUE(RANK(I9,$B$9:$P$9)+COUNTIF($I$9:I9,I9)-1))</f>
        <v>1</v>
      </c>
      <c r="Y9" s="24">
        <f>(VALUE(RANK(J9,$B$9:$P$9)+COUNTIF($J$9:J9,J9)-1))</f>
        <v>1</v>
      </c>
      <c r="Z9" s="24">
        <f>(VALUE(RANK(K9,$B$9:$P$9)+COUNTIF($K$9:K9,K9)-1))</f>
        <v>1</v>
      </c>
      <c r="AA9" s="24">
        <f>(VALUE(RANK(L9,$B$9:$P$9)+COUNTIF($L$9:L9,L9)-1))</f>
        <v>1</v>
      </c>
      <c r="AB9" s="24">
        <f>(VALUE(RANK(M9,$B$9:$P$9)+COUNTIF($M$9:M9,M9)-1))</f>
        <v>1</v>
      </c>
      <c r="AC9" s="24">
        <f>(VALUE(RANK(N9,$B$9:$P$9)+COUNTIF($N$9:N9,N9)-1))</f>
        <v>1</v>
      </c>
      <c r="AD9" s="24">
        <f>(VALUE(RANK(O9,$B$9:$P$9)+COUNTIF(O$9:$O9,O9)-1))</f>
        <v>1</v>
      </c>
      <c r="AE9" s="24">
        <f>(VALUE(RANK(P9,$B$9:$P$9)+COUNTIF($P$9:P9,P9)-1))</f>
        <v>1</v>
      </c>
      <c r="AF9" s="36">
        <f t="shared" ref="AF9" si="6">MAX(B9:P9)</f>
        <v>0</v>
      </c>
      <c r="AG9" s="36">
        <f t="shared" ref="AG9" si="7">MIN(B9:P9)</f>
        <v>0</v>
      </c>
      <c r="AH9" s="37">
        <f t="shared" ref="AH9" si="8">SUM(-AF9,-AG9,B9:P9)/13</f>
        <v>0</v>
      </c>
      <c r="AI9" s="17" t="str">
        <f>IF(AH9=0,"未统计",(VALUE(RANK(AH9,$AH$3:$AH$18)+COUNTIF($AH$3:AH9,AH9)-1)))</f>
        <v>未统计</v>
      </c>
      <c r="AJ9" s="35">
        <f>SUM('评委分表 (1)'!F10,'评委分表 (1)'!F11,'评委分表 (2)'!F10,'评委分表 (2)'!F11,'评委分表 (3)'!F10,'评委分表 (3)'!F11,'评委分表 (4)'!F10,'评委分表 (4)'!F11,'评委分表 (5)'!F10,'评委分表 (5)'!F11,'评委分表 (6)'!F10,'评委分表 (6)'!F11,'评委分表 (7)'!F10,'评委分表 (7)'!F11,'评委分表 (8)'!F10,'评委分表 (8)'!F11,'评委分表 (9)'!F10,'评委分表 (9)'!F11,'评委分表 (10)'!F10,'评委分表 (10)'!F11,'评委分表 (11)'!F10,'评委分表 (11)'!F11,'评委分表 (12)'!F10,'评委分表 (12)'!F11,'评委分表 (13)'!F10,'评委分表 (13)'!F11,'评委分表 (14)'!F10,'评委分表 (14)'!F11,'评委分表 (15)'!F10,'评委分表 (15)'!F11,)</f>
        <v>0</v>
      </c>
      <c r="AK9" s="34" t="str">
        <f>IF(AJ9=0,"未统计",(VALUE(RANK(AJ9,$AJ$3:$AJ$18)+COUNTIF($AJ$3:AJ9,AJ9)-1)))</f>
        <v>未统计</v>
      </c>
    </row>
    <row r="10" spans="1:37" x14ac:dyDescent="0.2">
      <c r="A10" s="25"/>
      <c r="B10" s="30"/>
      <c r="C10" s="30"/>
      <c r="D10" s="30"/>
      <c r="E10" s="30"/>
      <c r="F10" s="30"/>
      <c r="G10" s="30"/>
      <c r="H10" s="30"/>
      <c r="I10" s="30"/>
      <c r="J10" s="30"/>
      <c r="K10" s="30"/>
      <c r="L10" s="30"/>
      <c r="M10" s="30"/>
      <c r="N10" s="30"/>
      <c r="O10" s="30"/>
      <c r="P10" s="30"/>
      <c r="Q10" s="25"/>
      <c r="R10" s="25"/>
      <c r="S10" s="25"/>
      <c r="T10" s="25"/>
      <c r="U10" s="25"/>
      <c r="V10" s="25"/>
      <c r="W10" s="25"/>
      <c r="X10" s="25"/>
      <c r="Y10" s="25"/>
      <c r="Z10" s="25"/>
      <c r="AA10" s="25"/>
      <c r="AB10" s="25"/>
      <c r="AC10" s="25"/>
      <c r="AD10" s="25"/>
      <c r="AE10" s="25"/>
      <c r="AF10" s="36"/>
      <c r="AG10" s="36"/>
      <c r="AH10" s="37"/>
      <c r="AI10" s="17"/>
      <c r="AJ10" s="35"/>
      <c r="AK10" s="34"/>
    </row>
    <row r="11" spans="1:37" x14ac:dyDescent="0.2">
      <c r="A11" s="24" t="str">
        <f>排行榜总榜!C10</f>
        <v>#请填写#</v>
      </c>
      <c r="B11" s="29">
        <f>'评委分表 (1)'!K12</f>
        <v>0</v>
      </c>
      <c r="C11" s="29">
        <f>'评委分表 (2)'!K12</f>
        <v>0</v>
      </c>
      <c r="D11" s="29">
        <f>'评委分表 (3)'!K12</f>
        <v>0</v>
      </c>
      <c r="E11" s="29">
        <f>'评委分表 (4)'!K12</f>
        <v>0</v>
      </c>
      <c r="F11" s="29">
        <f>'评委分表 (5)'!K12</f>
        <v>0</v>
      </c>
      <c r="G11" s="29">
        <f>'评委分表 (6)'!K12</f>
        <v>0</v>
      </c>
      <c r="H11" s="29">
        <f>'评委分表 (7)'!K12</f>
        <v>0</v>
      </c>
      <c r="I11" s="29">
        <f>'评委分表 (8)'!K12</f>
        <v>0</v>
      </c>
      <c r="J11" s="29">
        <f>'评委分表 (9)'!K12</f>
        <v>0</v>
      </c>
      <c r="K11" s="29">
        <f>'评委分表 (10)'!K12</f>
        <v>0</v>
      </c>
      <c r="L11" s="29">
        <f>'评委分表 (11)'!K12</f>
        <v>0</v>
      </c>
      <c r="M11" s="29">
        <f>'评委分表 (12)'!K12</f>
        <v>0</v>
      </c>
      <c r="N11" s="29">
        <f>'评委分表 (13)'!K12</f>
        <v>0</v>
      </c>
      <c r="O11" s="29">
        <f>'评委分表 (14)'!K12</f>
        <v>0</v>
      </c>
      <c r="P11" s="29">
        <f>'评委分表 (15)'!K12</f>
        <v>0</v>
      </c>
      <c r="Q11" s="24">
        <f>(VALUE(RANK(B11,$B$11:$P$11)+COUNTIF($B$11:B11,B11)-1))</f>
        <v>1</v>
      </c>
      <c r="R11" s="24">
        <f>(VALUE(RANK(C11,$B$11:$P$11)+COUNTIF($C$11:C11,C11)-1))</f>
        <v>1</v>
      </c>
      <c r="S11" s="24">
        <f>(VALUE(RANK(D11,$B$11:$P$11)+COUNTIF($D$11:D11,D11)-1))</f>
        <v>1</v>
      </c>
      <c r="T11" s="24">
        <f>(VALUE(RANK(E11,$B$11:$P$11)+COUNTIF($E$11:E11,E11)-1))</f>
        <v>1</v>
      </c>
      <c r="U11" s="24">
        <f>(VALUE(RANK(F11,$B$11:$P$11)+COUNTIF($F$11:F11,F11)-1))</f>
        <v>1</v>
      </c>
      <c r="V11" s="24">
        <f>(VALUE(RANK(G11,$B$11:$P$11)+COUNTIF($G$11:G11,G11)-1))</f>
        <v>1</v>
      </c>
      <c r="W11" s="24">
        <f>(VALUE(RANK(H11,$B$11:$P$11)+COUNTIF($H$11:H11,H11)-1))</f>
        <v>1</v>
      </c>
      <c r="X11" s="24">
        <f>(VALUE(RANK(I11,$B$11:$P$11)+COUNTIF($I$11:I11,I11)-1))</f>
        <v>1</v>
      </c>
      <c r="Y11" s="24">
        <f>(VALUE(RANK(J11,$B$11:$P$11)+COUNTIF($J$11:J11,J11)-1))</f>
        <v>1</v>
      </c>
      <c r="Z11" s="24">
        <f>(VALUE(RANK(K11,$B$11:$P$11)+COUNTIF($K$11:K11,K11)-1))</f>
        <v>1</v>
      </c>
      <c r="AA11" s="24">
        <f>(VALUE(RANK(L11,$B$11:$P$11)+COUNTIF($L$11:L11,L11)-1))</f>
        <v>1</v>
      </c>
      <c r="AB11" s="24">
        <f>(VALUE(RANK(M11,$B$11:$P$11)+COUNTIF($M$11:M11,M11)-1))</f>
        <v>1</v>
      </c>
      <c r="AC11" s="24">
        <f>(VALUE(RANK(N11,$B$11:$P$11)+COUNTIF($N$11:N11,N11)-1))</f>
        <v>1</v>
      </c>
      <c r="AD11" s="24">
        <f>(VALUE(RANK(O11,$B$11:$P$11)+COUNTIF($O$11:O11,O11)-1))</f>
        <v>1</v>
      </c>
      <c r="AE11" s="24">
        <f>(VALUE(RANK(P11,$B$11:$P$11)+COUNTIF($P$11:P11,P11)-1))</f>
        <v>1</v>
      </c>
      <c r="AF11" s="36">
        <f t="shared" ref="AF11" si="9">MAX(B11:P11)</f>
        <v>0</v>
      </c>
      <c r="AG11" s="36">
        <f t="shared" ref="AG11" si="10">MIN(B11:P11)</f>
        <v>0</v>
      </c>
      <c r="AH11" s="37">
        <f t="shared" ref="AH11" si="11">SUM(-AF11,-AG11,B11:P11)/13</f>
        <v>0</v>
      </c>
      <c r="AI11" s="17" t="str">
        <f>IF(AH11=0,"未统计",(VALUE(RANK(AH11,$AH$3:$AH$18)+COUNTIF($AH$3:AH11,AH11)-1)))</f>
        <v>未统计</v>
      </c>
      <c r="AJ11" s="35">
        <f>SUM('评委分表 (1)'!F12,'评委分表 (1)'!F13,'评委分表 (2)'!F12,'评委分表 (2)'!F13,'评委分表 (3)'!F12,'评委分表 (3)'!F13,'评委分表 (4)'!F12,'评委分表 (4)'!F13,'评委分表 (5)'!F12,'评委分表 (5)'!F13,'评委分表 (6)'!F12,'评委分表 (6)'!F13,'评委分表 (7)'!F12,'评委分表 (7)'!F13,'评委分表 (8)'!F12,'评委分表 (8)'!F13,'评委分表 (9)'!F12,'评委分表 (9)'!F13,'评委分表 (10)'!F12,'评委分表 (10)'!F13,'评委分表 (11)'!F12,'评委分表 (11)'!F13,'评委分表 (12)'!F12,'评委分表 (12)'!F13,'评委分表 (13)'!F12,'评委分表 (13)'!F13,'评委分表 (14)'!F12,'评委分表 (14)'!F13,'评委分表 (15)'!F12,'评委分表 (15)'!F13,)</f>
        <v>0</v>
      </c>
      <c r="AK11" s="34" t="str">
        <f>IF(AJ11=0,"未统计",(VALUE(RANK(AJ11,$AJ$3:$AJ$18)+COUNTIF($AJ$3:AJ11,AJ11)-1)))</f>
        <v>未统计</v>
      </c>
    </row>
    <row r="12" spans="1:37" x14ac:dyDescent="0.2">
      <c r="A12" s="25"/>
      <c r="B12" s="30"/>
      <c r="C12" s="30"/>
      <c r="D12" s="30"/>
      <c r="E12" s="30"/>
      <c r="F12" s="30"/>
      <c r="G12" s="30"/>
      <c r="H12" s="30"/>
      <c r="I12" s="30"/>
      <c r="J12" s="30"/>
      <c r="K12" s="30"/>
      <c r="L12" s="30"/>
      <c r="M12" s="30"/>
      <c r="N12" s="30"/>
      <c r="O12" s="30"/>
      <c r="P12" s="30"/>
      <c r="Q12" s="25"/>
      <c r="R12" s="25"/>
      <c r="S12" s="25"/>
      <c r="T12" s="25"/>
      <c r="U12" s="25"/>
      <c r="V12" s="25"/>
      <c r="W12" s="25"/>
      <c r="X12" s="25"/>
      <c r="Y12" s="25"/>
      <c r="Z12" s="25"/>
      <c r="AA12" s="25"/>
      <c r="AB12" s="25"/>
      <c r="AC12" s="25"/>
      <c r="AD12" s="25"/>
      <c r="AE12" s="25"/>
      <c r="AF12" s="36"/>
      <c r="AG12" s="36"/>
      <c r="AH12" s="37"/>
      <c r="AI12" s="17"/>
      <c r="AJ12" s="35"/>
      <c r="AK12" s="34"/>
    </row>
    <row r="13" spans="1:37" x14ac:dyDescent="0.2">
      <c r="A13" s="24" t="str">
        <f>排行榜总榜!C12</f>
        <v>#请填写#</v>
      </c>
      <c r="B13" s="29">
        <f>'评委分表 (1)'!K14</f>
        <v>0</v>
      </c>
      <c r="C13" s="29">
        <f>'评委分表 (2)'!K14</f>
        <v>0</v>
      </c>
      <c r="D13" s="29">
        <f>'评委分表 (3)'!K14</f>
        <v>0</v>
      </c>
      <c r="E13" s="29">
        <f>'评委分表 (4)'!K14</f>
        <v>0</v>
      </c>
      <c r="F13" s="29">
        <f>'评委分表 (5)'!K14</f>
        <v>0</v>
      </c>
      <c r="G13" s="29">
        <f>'评委分表 (6)'!K14</f>
        <v>0</v>
      </c>
      <c r="H13" s="29">
        <f>'评委分表 (7)'!K14</f>
        <v>0</v>
      </c>
      <c r="I13" s="29">
        <f>'评委分表 (8)'!K14</f>
        <v>0</v>
      </c>
      <c r="J13" s="29">
        <f>'评委分表 (9)'!K14</f>
        <v>0</v>
      </c>
      <c r="K13" s="29">
        <f>'评委分表 (10)'!K14</f>
        <v>0</v>
      </c>
      <c r="L13" s="29">
        <f>'评委分表 (11)'!K14</f>
        <v>0</v>
      </c>
      <c r="M13" s="29">
        <f>'评委分表 (12)'!K14</f>
        <v>0</v>
      </c>
      <c r="N13" s="29">
        <f>'评委分表 (13)'!K14</f>
        <v>0</v>
      </c>
      <c r="O13" s="29">
        <f>'评委分表 (14)'!K14</f>
        <v>0</v>
      </c>
      <c r="P13" s="29">
        <f>'评委分表 (15)'!K14</f>
        <v>0</v>
      </c>
      <c r="Q13" s="24">
        <f>(VALUE(RANK(B13,$B$13:$P$13)+COUNTIF($B$13:B13,B13)-1))</f>
        <v>1</v>
      </c>
      <c r="R13" s="24">
        <f>(VALUE(RANK(C13,$B$13:$P$13)+COUNTIF($C$13:C13,C13)-1))</f>
        <v>1</v>
      </c>
      <c r="S13" s="24">
        <f>(VALUE(RANK(D13,$B$13:$P$13)+COUNTIF($D$13:D13,D13)-1))</f>
        <v>1</v>
      </c>
      <c r="T13" s="24">
        <f>(VALUE(RANK(E13,$B$13:$P$13)+COUNTIF($E$13:E13,E13)-1))</f>
        <v>1</v>
      </c>
      <c r="U13" s="24">
        <f>(VALUE(RANK(F13,$B$13:$P$13)+COUNTIF($F$13:F13,F13)-1))</f>
        <v>1</v>
      </c>
      <c r="V13" s="24">
        <f>(VALUE(RANK(G13,$B$13:$P$13)+COUNTIF($G$13:G13,G13)-1))</f>
        <v>1</v>
      </c>
      <c r="W13" s="24">
        <f>(VALUE(RANK(H13,$B$13:$P$13)+COUNTIF($H$13:H13,H13)-1))</f>
        <v>1</v>
      </c>
      <c r="X13" s="24">
        <f>(VALUE(RANK(I13,$B$13:$P$13)+COUNTIF($I$13:I13,I13)-1))</f>
        <v>1</v>
      </c>
      <c r="Y13" s="24">
        <f>(VALUE(RANK(J13,$B$13:$P$13)+COUNTIF($J$13:J13,J13)-1))</f>
        <v>1</v>
      </c>
      <c r="Z13" s="24">
        <f>(VALUE(RANK(K13,$B$13:$P$13)+COUNTIF($K$13:K13,K13)-1))</f>
        <v>1</v>
      </c>
      <c r="AA13" s="24">
        <f>(VALUE(RANK(L13,$B$13:$P$13)+COUNTIF($L$13:L13,L13)-1))</f>
        <v>1</v>
      </c>
      <c r="AB13" s="24">
        <f>(VALUE(RANK(M13,$B$13:$P$13)+COUNTIF($M$13:M13,M13)-1))</f>
        <v>1</v>
      </c>
      <c r="AC13" s="24">
        <f>(VALUE(RANK(N13,$B$13:$P$13)+COUNTIF($N$13:N13,N13)-1))</f>
        <v>1</v>
      </c>
      <c r="AD13" s="24">
        <f>(VALUE(RANK(O13,$B$13:$P$13)+COUNTIF($O$13:O13,O13)-1))</f>
        <v>1</v>
      </c>
      <c r="AE13" s="24">
        <f>(VALUE(RANK(P13,$B$13:$P$13)+COUNTIF($P$13:P13,P13)-1))</f>
        <v>1</v>
      </c>
      <c r="AF13" s="36">
        <f t="shared" ref="AF13" si="12">MAX(B13:P13)</f>
        <v>0</v>
      </c>
      <c r="AG13" s="36">
        <f t="shared" ref="AG13" si="13">MIN(B13:P13)</f>
        <v>0</v>
      </c>
      <c r="AH13" s="37">
        <f t="shared" ref="AH13" si="14">SUM(-AF13,-AG13,B13:P13)/13</f>
        <v>0</v>
      </c>
      <c r="AI13" s="17" t="str">
        <f>IF(AH13=0,"未统计",(VALUE(RANK(AH13,$AH$3:$AH$18)+COUNTIF($AH$3:AH13,AH13)-1)))</f>
        <v>未统计</v>
      </c>
      <c r="AJ13" s="35">
        <f>SUM('评委分表 (1)'!F14,'评委分表 (1)'!F15,'评委分表 (2)'!F14,'评委分表 (2)'!F15,'评委分表 (3)'!F14,'评委分表 (3)'!F15,'评委分表 (4)'!F14,'评委分表 (4)'!F15,'评委分表 (5)'!F14,'评委分表 (5)'!F15,'评委分表 (6)'!F14,'评委分表 (6)'!F15,'评委分表 (7)'!F14,'评委分表 (7)'!F15,'评委分表 (8)'!F14,'评委分表 (8)'!F15,'评委分表 (9)'!F14,'评委分表 (9)'!F15,'评委分表 (10)'!F14,'评委分表 (10)'!F15,'评委分表 (11)'!F14,'评委分表 (11)'!F15,'评委分表 (12)'!F14,'评委分表 (12)'!F15,'评委分表 (13)'!F14,'评委分表 (13)'!F15,'评委分表 (14)'!F14,'评委分表 (14)'!F15,'评委分表 (15)'!F14,'评委分表 (15)'!F15,)</f>
        <v>0</v>
      </c>
      <c r="AK13" s="34" t="str">
        <f>IF(AJ13=0,"未统计",(VALUE(RANK(AJ13,$AJ$3:$AJ$18)+COUNTIF($AJ$3:AJ13,AJ13)-1)))</f>
        <v>未统计</v>
      </c>
    </row>
    <row r="14" spans="1:37" x14ac:dyDescent="0.2">
      <c r="A14" s="25"/>
      <c r="B14" s="30"/>
      <c r="C14" s="30"/>
      <c r="D14" s="30"/>
      <c r="E14" s="30"/>
      <c r="F14" s="30"/>
      <c r="G14" s="30"/>
      <c r="H14" s="30"/>
      <c r="I14" s="30"/>
      <c r="J14" s="30"/>
      <c r="K14" s="30"/>
      <c r="L14" s="30"/>
      <c r="M14" s="30"/>
      <c r="N14" s="30"/>
      <c r="O14" s="30"/>
      <c r="P14" s="30"/>
      <c r="Q14" s="25"/>
      <c r="R14" s="25"/>
      <c r="S14" s="25"/>
      <c r="T14" s="25"/>
      <c r="U14" s="25"/>
      <c r="V14" s="25"/>
      <c r="W14" s="25"/>
      <c r="X14" s="25"/>
      <c r="Y14" s="25"/>
      <c r="Z14" s="25"/>
      <c r="AA14" s="25"/>
      <c r="AB14" s="25"/>
      <c r="AC14" s="25"/>
      <c r="AD14" s="25"/>
      <c r="AE14" s="25"/>
      <c r="AF14" s="36"/>
      <c r="AG14" s="36"/>
      <c r="AH14" s="37"/>
      <c r="AI14" s="17"/>
      <c r="AJ14" s="35"/>
      <c r="AK14" s="34"/>
    </row>
    <row r="15" spans="1:37" x14ac:dyDescent="0.2">
      <c r="A15" s="24" t="str">
        <f>排行榜总榜!C14</f>
        <v>#请填写#</v>
      </c>
      <c r="B15" s="29">
        <f>'评委分表 (1)'!K16</f>
        <v>0</v>
      </c>
      <c r="C15" s="29">
        <f>'评委分表 (2)'!K16</f>
        <v>0</v>
      </c>
      <c r="D15" s="29">
        <f>'评委分表 (3)'!K16</f>
        <v>0</v>
      </c>
      <c r="E15" s="29">
        <f>'评委分表 (4)'!K16</f>
        <v>0</v>
      </c>
      <c r="F15" s="29">
        <f>'评委分表 (5)'!K16</f>
        <v>0</v>
      </c>
      <c r="G15" s="29">
        <f>'评委分表 (6)'!K16</f>
        <v>0</v>
      </c>
      <c r="H15" s="29">
        <f>'评委分表 (7)'!K16</f>
        <v>0</v>
      </c>
      <c r="I15" s="29">
        <f>'评委分表 (8)'!K16</f>
        <v>0</v>
      </c>
      <c r="J15" s="29">
        <f>'评委分表 (9)'!K16</f>
        <v>0</v>
      </c>
      <c r="K15" s="29">
        <f>'评委分表 (10)'!K16</f>
        <v>0</v>
      </c>
      <c r="L15" s="29">
        <f>'评委分表 (11)'!K16</f>
        <v>0</v>
      </c>
      <c r="M15" s="29">
        <f>'评委分表 (12)'!K16</f>
        <v>0</v>
      </c>
      <c r="N15" s="29">
        <f>'评委分表 (13)'!K16</f>
        <v>0</v>
      </c>
      <c r="O15" s="29">
        <f>'评委分表 (14)'!K16</f>
        <v>0</v>
      </c>
      <c r="P15" s="29">
        <f>'评委分表 (15)'!K16</f>
        <v>0</v>
      </c>
      <c r="Q15" s="24">
        <f>(VALUE(RANK(B15,$B$15:$P$15)+COUNTIF($B$15:B15,B15)-1))</f>
        <v>1</v>
      </c>
      <c r="R15" s="24">
        <f>(VALUE(RANK(C15,$B$15:$P$15)+COUNTIF($C$15:C15,C15)-1))</f>
        <v>1</v>
      </c>
      <c r="S15" s="24">
        <f>(VALUE(RANK(D15,$B$15:$P$15)+COUNTIF($D$15:D15,D15)-1))</f>
        <v>1</v>
      </c>
      <c r="T15" s="24">
        <f>(VALUE(RANK(E15,$B$15:$P$15)+COUNTIF($E$15:E15,E15)-1))</f>
        <v>1</v>
      </c>
      <c r="U15" s="24">
        <f>(VALUE(RANK(F15,$B$15:$P$15)+COUNTIF($F$15:F15,F15)-1))</f>
        <v>1</v>
      </c>
      <c r="V15" s="24">
        <f>(VALUE(RANK(G15,$B$15:$P$15)+COUNTIF($G$15:G15,G15)-1))</f>
        <v>1</v>
      </c>
      <c r="W15" s="24">
        <f>(VALUE(RANK(H15,$B$15:$P$15)+COUNTIF($H$15:H15,H15)-1))</f>
        <v>1</v>
      </c>
      <c r="X15" s="24">
        <f>(VALUE(RANK(I15,$B$15:$P$15)+COUNTIF($I$15:I15,I15)-1))</f>
        <v>1</v>
      </c>
      <c r="Y15" s="24">
        <f>(VALUE(RANK(J15,$B$15:$P$15)+COUNTIF($J$15:J15,J15)-1))</f>
        <v>1</v>
      </c>
      <c r="Z15" s="24">
        <f>(VALUE(RANK(K15,$B$15:$P$15)+COUNTIF($K$15:K15,K15)-1))</f>
        <v>1</v>
      </c>
      <c r="AA15" s="24">
        <f>(VALUE(RANK(L15,$B$15:$P$15)+COUNTIF($L$15:L15,L15)-1))</f>
        <v>1</v>
      </c>
      <c r="AB15" s="24">
        <f>(VALUE(RANK(M15,$B$15:$P$15)+COUNTIF($M$15:M15,M15)-1))</f>
        <v>1</v>
      </c>
      <c r="AC15" s="24">
        <f>(VALUE(RANK(N15,$B$15:$P$15)+COUNTIF($N$15:N15,N15)-1))</f>
        <v>1</v>
      </c>
      <c r="AD15" s="24">
        <f>(VALUE(RANK(O15,$B$15:$P$15)+COUNTIF($O$15:O15,O15)-1))</f>
        <v>1</v>
      </c>
      <c r="AE15" s="24">
        <f>(VALUE(RANK(P15,$B$15:$P$15)+COUNTIF($P$15:P15,P15)-1))</f>
        <v>1</v>
      </c>
      <c r="AF15" s="36">
        <f t="shared" ref="AF15" si="15">MAX(B15:P15)</f>
        <v>0</v>
      </c>
      <c r="AG15" s="36">
        <f t="shared" ref="AG15" si="16">MIN(B15:P15)</f>
        <v>0</v>
      </c>
      <c r="AH15" s="37">
        <f t="shared" ref="AH15" si="17">SUM(-AF15,-AG15,B15:P15)/13</f>
        <v>0</v>
      </c>
      <c r="AI15" s="17" t="str">
        <f>IF(AH15=0,"未统计",(VALUE(RANK(AH15,$AH$3:$AH$18)+COUNTIF($AH$3:AH15,AH15)-1)))</f>
        <v>未统计</v>
      </c>
      <c r="AJ15" s="35">
        <f>SUM('评委分表 (1)'!F16,'评委分表 (1)'!F17,'评委分表 (2)'!F16,'评委分表 (2)'!F17,'评委分表 (3)'!F16,'评委分表 (3)'!F17,'评委分表 (4)'!F16,'评委分表 (4)'!F17,'评委分表 (5)'!F16,'评委分表 (5)'!F17,'评委分表 (6)'!F16,'评委分表 (6)'!F17,'评委分表 (7)'!F16,'评委分表 (7)'!F17,'评委分表 (8)'!F16,'评委分表 (8)'!F17,'评委分表 (9)'!F16,'评委分表 (9)'!F17,'评委分表 (10)'!F16,'评委分表 (10)'!F17,'评委分表 (11)'!F16,'评委分表 (11)'!F17,'评委分表 (12)'!F16,'评委分表 (12)'!F17,'评委分表 (13)'!F16,'评委分表 (13)'!F17,'评委分表 (14)'!F16,'评委分表 (14)'!F17,'评委分表 (15)'!F16,'评委分表 (15)'!F17,)</f>
        <v>0</v>
      </c>
      <c r="AK15" s="34" t="str">
        <f>IF(AJ15=0,"未统计",(VALUE(RANK(AJ15,$AJ$3:$AJ$18)+COUNTIF($AJ$3:AJ15,AJ15)-1)))</f>
        <v>未统计</v>
      </c>
    </row>
    <row r="16" spans="1:37" x14ac:dyDescent="0.2">
      <c r="A16" s="25"/>
      <c r="B16" s="30"/>
      <c r="C16" s="30"/>
      <c r="D16" s="30"/>
      <c r="E16" s="30"/>
      <c r="F16" s="30"/>
      <c r="G16" s="30"/>
      <c r="H16" s="30"/>
      <c r="I16" s="30"/>
      <c r="J16" s="30"/>
      <c r="K16" s="30"/>
      <c r="L16" s="30"/>
      <c r="M16" s="30"/>
      <c r="N16" s="30"/>
      <c r="O16" s="30"/>
      <c r="P16" s="30"/>
      <c r="Q16" s="25"/>
      <c r="R16" s="25"/>
      <c r="S16" s="25"/>
      <c r="T16" s="25"/>
      <c r="U16" s="25"/>
      <c r="V16" s="25"/>
      <c r="W16" s="25"/>
      <c r="X16" s="25"/>
      <c r="Y16" s="25"/>
      <c r="Z16" s="25"/>
      <c r="AA16" s="25"/>
      <c r="AB16" s="25"/>
      <c r="AC16" s="25"/>
      <c r="AD16" s="25"/>
      <c r="AE16" s="25"/>
      <c r="AF16" s="36"/>
      <c r="AG16" s="36"/>
      <c r="AH16" s="37"/>
      <c r="AI16" s="17"/>
      <c r="AJ16" s="35"/>
      <c r="AK16" s="34"/>
    </row>
    <row r="17" spans="1:37" x14ac:dyDescent="0.2">
      <c r="A17" s="24" t="str">
        <f>排行榜总榜!C16</f>
        <v>#请填写#</v>
      </c>
      <c r="B17" s="29">
        <f>'评委分表 (1)'!K18</f>
        <v>0</v>
      </c>
      <c r="C17" s="29">
        <f>'评委分表 (2)'!K18</f>
        <v>0</v>
      </c>
      <c r="D17" s="29">
        <f>'评委分表 (3)'!K18</f>
        <v>0</v>
      </c>
      <c r="E17" s="29">
        <f>'评委分表 (4)'!K18</f>
        <v>0</v>
      </c>
      <c r="F17" s="29">
        <f>'评委分表 (5)'!K18</f>
        <v>0</v>
      </c>
      <c r="G17" s="29">
        <f>'评委分表 (6)'!K18</f>
        <v>0</v>
      </c>
      <c r="H17" s="29">
        <f>'评委分表 (7)'!K18</f>
        <v>0</v>
      </c>
      <c r="I17" s="29">
        <f>'评委分表 (8)'!K18</f>
        <v>0</v>
      </c>
      <c r="J17" s="29">
        <f>'评委分表 (9)'!K18</f>
        <v>0</v>
      </c>
      <c r="K17" s="29">
        <f>'评委分表 (10)'!K18</f>
        <v>0</v>
      </c>
      <c r="L17" s="29">
        <f>'评委分表 (11)'!K18</f>
        <v>0</v>
      </c>
      <c r="M17" s="29">
        <f>'评委分表 (12)'!K18</f>
        <v>0</v>
      </c>
      <c r="N17" s="29">
        <f>'评委分表 (13)'!K18</f>
        <v>0</v>
      </c>
      <c r="O17" s="29">
        <f>'评委分表 (14)'!K18</f>
        <v>0</v>
      </c>
      <c r="P17" s="29">
        <f>'评委分表 (15)'!K18</f>
        <v>0</v>
      </c>
      <c r="Q17" s="24">
        <f>(VALUE(RANK(B17,$B$17:$P$17)+COUNTIF($B$17:B17,B17)-1))</f>
        <v>1</v>
      </c>
      <c r="R17" s="24">
        <f>(VALUE(RANK(C17,$B$17:$P$17)+COUNTIF($C$17:C17,C17)-1))</f>
        <v>1</v>
      </c>
      <c r="S17" s="24">
        <f>(VALUE(RANK(D17,$B$17:$P$17)+COUNTIF($D$17:D17,D17)-1))</f>
        <v>1</v>
      </c>
      <c r="T17" s="24">
        <f>(VALUE(RANK(E17,$B$17:$P$17)+COUNTIF(E$17:$E17,E17)-1))</f>
        <v>1</v>
      </c>
      <c r="U17" s="24">
        <f>(VALUE(RANK(F17,$B$17:$P$17)+COUNTIF($F$17:F17,F17)-1))</f>
        <v>1</v>
      </c>
      <c r="V17" s="24">
        <f>(VALUE(RANK(G17,$B$17:$P$17)+COUNTIF($G$17:G17,G17)-1))</f>
        <v>1</v>
      </c>
      <c r="W17" s="24">
        <f>(VALUE(RANK(H17,$B$17:$P$17)+COUNTIF($H$17:H17,H17)-1))</f>
        <v>1</v>
      </c>
      <c r="X17" s="24">
        <f>(VALUE(RANK(I17,$B$17:$P$17)+COUNTIF($I$17:I17,I17)-1))</f>
        <v>1</v>
      </c>
      <c r="Y17" s="24">
        <f>(VALUE(RANK(J17,$B$17:$P$17)+COUNTIF($J$17:J17,J17)-1))</f>
        <v>1</v>
      </c>
      <c r="Z17" s="24">
        <f>(VALUE(RANK(K17,$B$17:$P$17)+COUNTIF($K$17:K17,K17)-1))</f>
        <v>1</v>
      </c>
      <c r="AA17" s="24">
        <f>(VALUE(RANK(L17,$B$17:$P$17)+COUNTIF($L$17:L17,L17)-1))</f>
        <v>1</v>
      </c>
      <c r="AB17" s="24">
        <f>(VALUE(RANK(M17,$B$17:$P$17)+COUNTIF($M$17:M17,M17)-1))</f>
        <v>1</v>
      </c>
      <c r="AC17" s="24">
        <f>(VALUE(RANK(N17,$B$17:$P$17)+COUNTIF($N$17:N17,N17)-1))</f>
        <v>1</v>
      </c>
      <c r="AD17" s="24">
        <f>(VALUE(RANK(O17,$B$17:$P$17)+COUNTIF($O$17:O17,O17)-1))</f>
        <v>1</v>
      </c>
      <c r="AE17" s="24">
        <f>(VALUE(RANK(P17,$B$17:$P$17)+COUNTIF($P$17:P17,P17)-1))</f>
        <v>1</v>
      </c>
      <c r="AF17" s="36">
        <f t="shared" ref="AF17" si="18">MAX(B17:P17)</f>
        <v>0</v>
      </c>
      <c r="AG17" s="36">
        <f t="shared" ref="AG17" si="19">MIN(B17:P17)</f>
        <v>0</v>
      </c>
      <c r="AH17" s="37">
        <f t="shared" ref="AH17" si="20">SUM(-AF17,-AG17,B17:P17)/13</f>
        <v>0</v>
      </c>
      <c r="AI17" s="17" t="str">
        <f>IF(AH17=0,"未统计",(VALUE(RANK(AH17,$AH$3:$AH$18)+COUNTIF($AH$3:AH17,AH17)-1)))</f>
        <v>未统计</v>
      </c>
      <c r="AJ17" s="35">
        <f>SUM('评委分表 (1)'!F18,'评委分表 (1)'!F19,'评委分表 (2)'!F18,'评委分表 (2)'!F19,'评委分表 (3)'!F18,'评委分表 (3)'!F19,'评委分表 (4)'!F18,'评委分表 (4)'!F19,'评委分表 (5)'!F18,'评委分表 (5)'!F19,'评委分表 (6)'!F18,'评委分表 (6)'!F19,'评委分表 (7)'!F18,'评委分表 (7)'!F19,'评委分表 (8)'!F18,'评委分表 (8)'!F19,'评委分表 (9)'!F18,'评委分表 (9)'!F19,'评委分表 (10)'!F18,'评委分表 (10)'!F19,'评委分表 (11)'!F18,'评委分表 (11)'!F19,'评委分表 (12)'!F18,'评委分表 (12)'!F19,'评委分表 (13)'!F18,'评委分表 (13)'!F19,'评委分表 (14)'!F18,'评委分表 (14)'!F19,'评委分表 (15)'!F18,'评委分表 (15)'!F19,)</f>
        <v>0</v>
      </c>
      <c r="AK17" s="34" t="str">
        <f>IF(AJ17=0,"未统计",(VALUE(RANK(AJ17,$AJ$3:$AJ$18)+COUNTIF($AJ$3:AJ17,AJ17)-1)))</f>
        <v>未统计</v>
      </c>
    </row>
    <row r="18" spans="1:37" x14ac:dyDescent="0.2">
      <c r="A18" s="25"/>
      <c r="B18" s="30"/>
      <c r="C18" s="30"/>
      <c r="D18" s="30"/>
      <c r="E18" s="30"/>
      <c r="F18" s="30"/>
      <c r="G18" s="30"/>
      <c r="H18" s="30"/>
      <c r="I18" s="30"/>
      <c r="J18" s="30"/>
      <c r="K18" s="30"/>
      <c r="L18" s="30"/>
      <c r="M18" s="30"/>
      <c r="N18" s="30"/>
      <c r="O18" s="30"/>
      <c r="P18" s="30"/>
      <c r="Q18" s="25"/>
      <c r="R18" s="25"/>
      <c r="S18" s="25"/>
      <c r="T18" s="25"/>
      <c r="U18" s="25"/>
      <c r="V18" s="25"/>
      <c r="W18" s="25"/>
      <c r="X18" s="25"/>
      <c r="Y18" s="25"/>
      <c r="Z18" s="25"/>
      <c r="AA18" s="25"/>
      <c r="AB18" s="25"/>
      <c r="AC18" s="25"/>
      <c r="AD18" s="25"/>
      <c r="AE18" s="25"/>
      <c r="AF18" s="36"/>
      <c r="AG18" s="36"/>
      <c r="AH18" s="37"/>
      <c r="AI18" s="17"/>
      <c r="AJ18" s="35"/>
      <c r="AK18" s="34"/>
    </row>
    <row r="19" spans="1:37" x14ac:dyDescent="0.2">
      <c r="A19" s="18" t="s">
        <v>62</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row>
    <row r="20" spans="1:37" x14ac:dyDescent="0.2">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row>
    <row r="21" spans="1:37" x14ac:dyDescent="0.2">
      <c r="AF21" s="39" t="s">
        <v>65</v>
      </c>
      <c r="AG21" s="39"/>
      <c r="AH21" s="39"/>
    </row>
  </sheetData>
  <mergeCells count="335">
    <mergeCell ref="AF21:AH21"/>
    <mergeCell ref="AG15:AG16"/>
    <mergeCell ref="AG17:AG18"/>
    <mergeCell ref="AH1:AH2"/>
    <mergeCell ref="AH3:AH4"/>
    <mergeCell ref="AH5:AH6"/>
    <mergeCell ref="AH7:AH8"/>
    <mergeCell ref="AH13:AH14"/>
    <mergeCell ref="AH15:AH16"/>
    <mergeCell ref="AF13:AF14"/>
    <mergeCell ref="AF15:AF16"/>
    <mergeCell ref="AF17:AF18"/>
    <mergeCell ref="AG13:AG14"/>
    <mergeCell ref="AH17:AH18"/>
    <mergeCell ref="AE1:AE2"/>
    <mergeCell ref="AE3:AE4"/>
    <mergeCell ref="AE5:AE6"/>
    <mergeCell ref="AG1:AG2"/>
    <mergeCell ref="AG3:AG4"/>
    <mergeCell ref="AG5:AG6"/>
    <mergeCell ref="AG7:AG8"/>
    <mergeCell ref="AH9:AH10"/>
    <mergeCell ref="AH11:AH12"/>
    <mergeCell ref="AF1:AF2"/>
    <mergeCell ref="AF3:AF4"/>
    <mergeCell ref="AF5:AF6"/>
    <mergeCell ref="AF7:AF8"/>
    <mergeCell ref="AF9:AF10"/>
    <mergeCell ref="AF11:AF12"/>
    <mergeCell ref="AG9:AG10"/>
    <mergeCell ref="AG11:AG12"/>
    <mergeCell ref="AI1:AI2"/>
    <mergeCell ref="AI3:AI4"/>
    <mergeCell ref="AI5:AI6"/>
    <mergeCell ref="AI7:AI8"/>
    <mergeCell ref="AI9:AI10"/>
    <mergeCell ref="AI11:AI12"/>
    <mergeCell ref="AI13:AI14"/>
    <mergeCell ref="AI15:AI16"/>
    <mergeCell ref="AI17:AI18"/>
    <mergeCell ref="AC17:AC18"/>
    <mergeCell ref="AD17:AD18"/>
    <mergeCell ref="AC7:AC8"/>
    <mergeCell ref="AD7:AD8"/>
    <mergeCell ref="AC9:AC10"/>
    <mergeCell ref="AD9:AD10"/>
    <mergeCell ref="AC11:AC12"/>
    <mergeCell ref="AD11:AD12"/>
    <mergeCell ref="AE13:AE14"/>
    <mergeCell ref="AE15:AE16"/>
    <mergeCell ref="AE17:AE18"/>
    <mergeCell ref="AE7:AE8"/>
    <mergeCell ref="AE9:AE10"/>
    <mergeCell ref="AE11:AE12"/>
    <mergeCell ref="AC1:AC2"/>
    <mergeCell ref="AD1:AD2"/>
    <mergeCell ref="AC3:AC4"/>
    <mergeCell ref="AD3:AD4"/>
    <mergeCell ref="AC5:AC6"/>
    <mergeCell ref="AD5:AD6"/>
    <mergeCell ref="AA13:AA14"/>
    <mergeCell ref="AB13:AB14"/>
    <mergeCell ref="AA15:AA16"/>
    <mergeCell ref="AB15:AB16"/>
    <mergeCell ref="AC13:AC14"/>
    <mergeCell ref="AD13:AD14"/>
    <mergeCell ref="AC15:AC16"/>
    <mergeCell ref="AD15:AD16"/>
    <mergeCell ref="AA17:AA18"/>
    <mergeCell ref="AB17:AB18"/>
    <mergeCell ref="AA7:AA8"/>
    <mergeCell ref="AB7:AB8"/>
    <mergeCell ref="AA9:AA10"/>
    <mergeCell ref="AB9:AB10"/>
    <mergeCell ref="AA11:AA12"/>
    <mergeCell ref="AB11:AB12"/>
    <mergeCell ref="AA1:AA2"/>
    <mergeCell ref="AB1:AB2"/>
    <mergeCell ref="AA3:AA4"/>
    <mergeCell ref="AB3:AB4"/>
    <mergeCell ref="AA5:AA6"/>
    <mergeCell ref="AB5:AB6"/>
    <mergeCell ref="Y13:Y14"/>
    <mergeCell ref="Z13:Z14"/>
    <mergeCell ref="Y15:Y16"/>
    <mergeCell ref="Z15:Z16"/>
    <mergeCell ref="Y17:Y18"/>
    <mergeCell ref="Z17:Z18"/>
    <mergeCell ref="Y7:Y8"/>
    <mergeCell ref="Z7:Z8"/>
    <mergeCell ref="Y9:Y10"/>
    <mergeCell ref="Z9:Z10"/>
    <mergeCell ref="Y11:Y12"/>
    <mergeCell ref="Z11:Z12"/>
    <mergeCell ref="W1:W2"/>
    <mergeCell ref="X1:X2"/>
    <mergeCell ref="W3:W4"/>
    <mergeCell ref="X3:X4"/>
    <mergeCell ref="W5:W6"/>
    <mergeCell ref="X5:X6"/>
    <mergeCell ref="Y1:Y2"/>
    <mergeCell ref="Z1:Z2"/>
    <mergeCell ref="Y3:Y4"/>
    <mergeCell ref="Z3:Z4"/>
    <mergeCell ref="Y5:Y6"/>
    <mergeCell ref="Z5:Z6"/>
    <mergeCell ref="V7:V8"/>
    <mergeCell ref="U9:U10"/>
    <mergeCell ref="V9:V10"/>
    <mergeCell ref="U11:U12"/>
    <mergeCell ref="V11:V12"/>
    <mergeCell ref="W17:W18"/>
    <mergeCell ref="X17:X18"/>
    <mergeCell ref="W7:W8"/>
    <mergeCell ref="X7:X8"/>
    <mergeCell ref="W9:W10"/>
    <mergeCell ref="X9:X10"/>
    <mergeCell ref="W11:W12"/>
    <mergeCell ref="X11:X12"/>
    <mergeCell ref="W13:W14"/>
    <mergeCell ref="X13:X14"/>
    <mergeCell ref="W15:W16"/>
    <mergeCell ref="X15:X16"/>
    <mergeCell ref="S15:S16"/>
    <mergeCell ref="T15:T16"/>
    <mergeCell ref="S17:S18"/>
    <mergeCell ref="T17:T18"/>
    <mergeCell ref="U1:U2"/>
    <mergeCell ref="V1:V2"/>
    <mergeCell ref="U3:U4"/>
    <mergeCell ref="V3:V4"/>
    <mergeCell ref="U5:U6"/>
    <mergeCell ref="V5:V6"/>
    <mergeCell ref="T7:T8"/>
    <mergeCell ref="S9:S10"/>
    <mergeCell ref="T9:T10"/>
    <mergeCell ref="S11:S12"/>
    <mergeCell ref="T11:T12"/>
    <mergeCell ref="S13:S14"/>
    <mergeCell ref="T13:T14"/>
    <mergeCell ref="U13:U14"/>
    <mergeCell ref="V13:V14"/>
    <mergeCell ref="U15:U16"/>
    <mergeCell ref="V15:V16"/>
    <mergeCell ref="U17:U18"/>
    <mergeCell ref="V17:V18"/>
    <mergeCell ref="U7:U8"/>
    <mergeCell ref="S1:S2"/>
    <mergeCell ref="T1:T2"/>
    <mergeCell ref="S3:S4"/>
    <mergeCell ref="T3:T4"/>
    <mergeCell ref="S5:S6"/>
    <mergeCell ref="T5:T6"/>
    <mergeCell ref="S7:S8"/>
    <mergeCell ref="N13:N14"/>
    <mergeCell ref="O13:O14"/>
    <mergeCell ref="P13:P14"/>
    <mergeCell ref="N9:N10"/>
    <mergeCell ref="O9:O10"/>
    <mergeCell ref="P9:P10"/>
    <mergeCell ref="N11:N12"/>
    <mergeCell ref="O11:O12"/>
    <mergeCell ref="P11:P12"/>
    <mergeCell ref="N1:N2"/>
    <mergeCell ref="O1:O2"/>
    <mergeCell ref="P1:P2"/>
    <mergeCell ref="N3:N4"/>
    <mergeCell ref="O3:O4"/>
    <mergeCell ref="P3:P4"/>
    <mergeCell ref="N5:N6"/>
    <mergeCell ref="O5:O6"/>
    <mergeCell ref="L5:L6"/>
    <mergeCell ref="M5:M6"/>
    <mergeCell ref="L17:L18"/>
    <mergeCell ref="M17:M18"/>
    <mergeCell ref="K11:K12"/>
    <mergeCell ref="L11:L12"/>
    <mergeCell ref="M11:M12"/>
    <mergeCell ref="K13:K14"/>
    <mergeCell ref="L13:L14"/>
    <mergeCell ref="M13:M14"/>
    <mergeCell ref="P5:P6"/>
    <mergeCell ref="N7:N8"/>
    <mergeCell ref="O7:O8"/>
    <mergeCell ref="P7:P8"/>
    <mergeCell ref="N17:N18"/>
    <mergeCell ref="O17:O18"/>
    <mergeCell ref="P17:P18"/>
    <mergeCell ref="N15:N16"/>
    <mergeCell ref="O15:O16"/>
    <mergeCell ref="P15:P16"/>
    <mergeCell ref="M1:M2"/>
    <mergeCell ref="K3:K4"/>
    <mergeCell ref="L3:L4"/>
    <mergeCell ref="M3:M4"/>
    <mergeCell ref="K5:K6"/>
    <mergeCell ref="H13:H14"/>
    <mergeCell ref="I13:I14"/>
    <mergeCell ref="J13:J14"/>
    <mergeCell ref="H9:H10"/>
    <mergeCell ref="I9:I10"/>
    <mergeCell ref="J9:J10"/>
    <mergeCell ref="H11:H12"/>
    <mergeCell ref="I11:I12"/>
    <mergeCell ref="J11:J12"/>
    <mergeCell ref="H5:H6"/>
    <mergeCell ref="I5:I6"/>
    <mergeCell ref="J5:J6"/>
    <mergeCell ref="H7:H8"/>
    <mergeCell ref="I7:I8"/>
    <mergeCell ref="J7:J8"/>
    <mergeCell ref="H1:H2"/>
    <mergeCell ref="I1:I2"/>
    <mergeCell ref="K7:K8"/>
    <mergeCell ref="L7:L8"/>
    <mergeCell ref="R13:R14"/>
    <mergeCell ref="R15:R16"/>
    <mergeCell ref="R17:R18"/>
    <mergeCell ref="D1:D2"/>
    <mergeCell ref="D3:D4"/>
    <mergeCell ref="D5:D6"/>
    <mergeCell ref="D7:D8"/>
    <mergeCell ref="D9:D10"/>
    <mergeCell ref="D11:D12"/>
    <mergeCell ref="D13:D14"/>
    <mergeCell ref="R1:R2"/>
    <mergeCell ref="R3:R4"/>
    <mergeCell ref="R5:R6"/>
    <mergeCell ref="R7:R8"/>
    <mergeCell ref="R9:R10"/>
    <mergeCell ref="R11:R12"/>
    <mergeCell ref="D15:D16"/>
    <mergeCell ref="D17:D18"/>
    <mergeCell ref="E1:E2"/>
    <mergeCell ref="F1:F2"/>
    <mergeCell ref="G1:G2"/>
    <mergeCell ref="G9:G10"/>
    <mergeCell ref="K1:K2"/>
    <mergeCell ref="L1:L2"/>
    <mergeCell ref="J1:J2"/>
    <mergeCell ref="H3:H4"/>
    <mergeCell ref="I3:I4"/>
    <mergeCell ref="J3:J4"/>
    <mergeCell ref="E15:E16"/>
    <mergeCell ref="F15:F16"/>
    <mergeCell ref="G15:G16"/>
    <mergeCell ref="E3:E4"/>
    <mergeCell ref="F3:F4"/>
    <mergeCell ref="G3:G4"/>
    <mergeCell ref="E11:E12"/>
    <mergeCell ref="F11:F12"/>
    <mergeCell ref="G11:G12"/>
    <mergeCell ref="E13:E14"/>
    <mergeCell ref="F13:F14"/>
    <mergeCell ref="G13:G14"/>
    <mergeCell ref="G5:G6"/>
    <mergeCell ref="E7:E8"/>
    <mergeCell ref="F7:F8"/>
    <mergeCell ref="G7:G8"/>
    <mergeCell ref="E9:E10"/>
    <mergeCell ref="F9:F10"/>
    <mergeCell ref="H15:H16"/>
    <mergeCell ref="I15:I16"/>
    <mergeCell ref="Q5:Q6"/>
    <mergeCell ref="Q7:Q8"/>
    <mergeCell ref="Q9:Q10"/>
    <mergeCell ref="Q11:Q12"/>
    <mergeCell ref="Q13:Q14"/>
    <mergeCell ref="Q15:Q16"/>
    <mergeCell ref="Q17:Q18"/>
    <mergeCell ref="E5:E6"/>
    <mergeCell ref="F5:F6"/>
    <mergeCell ref="E17:E18"/>
    <mergeCell ref="F17:F18"/>
    <mergeCell ref="G17:G18"/>
    <mergeCell ref="M7:M8"/>
    <mergeCell ref="K9:K10"/>
    <mergeCell ref="L9:L10"/>
    <mergeCell ref="M9:M10"/>
    <mergeCell ref="H17:H18"/>
    <mergeCell ref="I17:I18"/>
    <mergeCell ref="J17:J18"/>
    <mergeCell ref="J15:J16"/>
    <mergeCell ref="K15:K16"/>
    <mergeCell ref="L15:L16"/>
    <mergeCell ref="M15:M16"/>
    <mergeCell ref="K17:K18"/>
    <mergeCell ref="A19:AK20"/>
    <mergeCell ref="AK1:AK2"/>
    <mergeCell ref="AK3:AK4"/>
    <mergeCell ref="AK5:AK6"/>
    <mergeCell ref="AK7:AK8"/>
    <mergeCell ref="AK9:AK10"/>
    <mergeCell ref="AK11:AK12"/>
    <mergeCell ref="AK13:AK14"/>
    <mergeCell ref="AK15:AK16"/>
    <mergeCell ref="AK17:AK18"/>
    <mergeCell ref="AJ1:AJ2"/>
    <mergeCell ref="AJ3:AJ4"/>
    <mergeCell ref="AJ5:AJ6"/>
    <mergeCell ref="AJ7:AJ8"/>
    <mergeCell ref="AJ9:AJ10"/>
    <mergeCell ref="AJ11:AJ12"/>
    <mergeCell ref="AJ13:AJ14"/>
    <mergeCell ref="AJ15:AJ16"/>
    <mergeCell ref="B13:B14"/>
    <mergeCell ref="B15:B16"/>
    <mergeCell ref="B17:B18"/>
    <mergeCell ref="C3:C4"/>
    <mergeCell ref="C5:C6"/>
    <mergeCell ref="C7:C8"/>
    <mergeCell ref="AJ17:AJ18"/>
    <mergeCell ref="A11:A12"/>
    <mergeCell ref="A13:A14"/>
    <mergeCell ref="A15:A16"/>
    <mergeCell ref="A17:A18"/>
    <mergeCell ref="C1:C2"/>
    <mergeCell ref="A1:A2"/>
    <mergeCell ref="B1:B2"/>
    <mergeCell ref="A3:A4"/>
    <mergeCell ref="A5:A6"/>
    <mergeCell ref="A7:A8"/>
    <mergeCell ref="A9:A10"/>
    <mergeCell ref="C9:C10"/>
    <mergeCell ref="C11:C12"/>
    <mergeCell ref="C13:C14"/>
    <mergeCell ref="C15:C16"/>
    <mergeCell ref="C17:C18"/>
    <mergeCell ref="B3:B4"/>
    <mergeCell ref="B5:B6"/>
    <mergeCell ref="B7:B8"/>
    <mergeCell ref="B9:B10"/>
    <mergeCell ref="B11:B12"/>
    <mergeCell ref="Q1:Q2"/>
    <mergeCell ref="Q3:Q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5235D-4E84-44B2-A60D-85B1E0D6FDED}">
  <dimension ref="A1:Q21"/>
  <sheetViews>
    <sheetView showGridLines="0" zoomScale="115" zoomScaleNormal="115" workbookViewId="0">
      <pane xSplit="2" ySplit="3" topLeftCell="G4" activePane="bottomRight" state="frozen"/>
      <selection pane="topRight" activeCell="C1" sqref="C1"/>
      <selection pane="bottomLeft" activeCell="A4" sqref="A4"/>
      <selection pane="bottomRight" activeCell="C23" sqref="C23"/>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公式计算!Q3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公式计算!Q5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公式计算!Q7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公式计算!Q9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公式计算!Q11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公式计算!Q13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公式计算!Q15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公式计算!Q17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M16:M17"/>
    <mergeCell ref="M18:M19"/>
    <mergeCell ref="L16:L17"/>
    <mergeCell ref="L18:L19"/>
    <mergeCell ref="K16:K17"/>
    <mergeCell ref="K18:K19"/>
    <mergeCell ref="J1:Q1"/>
    <mergeCell ref="J2:Q2"/>
    <mergeCell ref="M4:M5"/>
    <mergeCell ref="M6:M7"/>
    <mergeCell ref="M8:M9"/>
    <mergeCell ref="K4:K5"/>
    <mergeCell ref="K6:K7"/>
    <mergeCell ref="K8:K9"/>
    <mergeCell ref="L4:L5"/>
    <mergeCell ref="L6:L7"/>
    <mergeCell ref="L8:L9"/>
    <mergeCell ref="M10:M11"/>
    <mergeCell ref="M12:M13"/>
    <mergeCell ref="M14:M15"/>
    <mergeCell ref="K12:K13"/>
    <mergeCell ref="K14:K15"/>
    <mergeCell ref="L14:L15"/>
    <mergeCell ref="K10:K11"/>
    <mergeCell ref="L10:L11"/>
    <mergeCell ref="L12:L13"/>
    <mergeCell ref="A18:A19"/>
    <mergeCell ref="D1:F1"/>
    <mergeCell ref="A6:A7"/>
    <mergeCell ref="A8:A9"/>
    <mergeCell ref="A10:A11"/>
    <mergeCell ref="A12:A13"/>
    <mergeCell ref="A14:A15"/>
    <mergeCell ref="A16:A17"/>
    <mergeCell ref="C2:I2"/>
    <mergeCell ref="B2:B3"/>
    <mergeCell ref="A2:A3"/>
    <mergeCell ref="A4:A5"/>
    <mergeCell ref="A1:B1"/>
  </mergeCells>
  <phoneticPr fontId="1" type="noConversion"/>
  <dataValidations count="1">
    <dataValidation type="decimal" allowBlank="1" showInputMessage="1" showErrorMessage="1" sqref="C4:I19" xr:uid="{EAD44EB6-4D35-4CE3-B1A9-B527DCDC5D5F}">
      <formula1>0</formula1>
      <formula2>10</formula2>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D0CC-2EF1-4132-8FD4-C2B1F52C31D8}">
  <dimension ref="A1:Q21"/>
  <sheetViews>
    <sheetView showGridLines="0" zoomScale="68" zoomScaleNormal="70" workbookViewId="0">
      <pane xSplit="2" ySplit="3" topLeftCell="C4" activePane="bottomRight" state="frozen"/>
      <selection pane="topRight" activeCell="C1" sqref="C1"/>
      <selection pane="bottomLeft" activeCell="A4" sqref="A4"/>
      <selection pane="bottomRight" activeCell="D4" sqref="C4:I19"/>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公式计算!R3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公式计算!R5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公式计算!R7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公式计算!R9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公式计算!R11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公式计算!R13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公式计算!R15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公式计算!R17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L16:L17"/>
    <mergeCell ref="L18:L19"/>
    <mergeCell ref="K16:K17"/>
    <mergeCell ref="M16:M17"/>
    <mergeCell ref="K18:K19"/>
    <mergeCell ref="M18:M19"/>
    <mergeCell ref="L4:L5"/>
    <mergeCell ref="L6:L7"/>
    <mergeCell ref="L8:L9"/>
    <mergeCell ref="L10:L11"/>
    <mergeCell ref="L12:L13"/>
    <mergeCell ref="L14:L15"/>
    <mergeCell ref="K10:K11"/>
    <mergeCell ref="M10:M11"/>
    <mergeCell ref="K12:K13"/>
    <mergeCell ref="M12:M13"/>
    <mergeCell ref="K14:K15"/>
    <mergeCell ref="M14:M15"/>
    <mergeCell ref="A16:A17"/>
    <mergeCell ref="A18:A19"/>
    <mergeCell ref="J1:Q1"/>
    <mergeCell ref="J2:Q2"/>
    <mergeCell ref="K4:K5"/>
    <mergeCell ref="M4:M5"/>
    <mergeCell ref="K6:K7"/>
    <mergeCell ref="M6:M7"/>
    <mergeCell ref="K8:K9"/>
    <mergeCell ref="M8:M9"/>
    <mergeCell ref="A4:A5"/>
    <mergeCell ref="A6:A7"/>
    <mergeCell ref="A8:A9"/>
    <mergeCell ref="A10:A11"/>
    <mergeCell ref="A12:A13"/>
    <mergeCell ref="A14:A15"/>
    <mergeCell ref="D1:F1"/>
    <mergeCell ref="A2:A3"/>
    <mergeCell ref="B2:B3"/>
    <mergeCell ref="C2:I2"/>
    <mergeCell ref="A1:B1"/>
  </mergeCells>
  <phoneticPr fontId="1" type="noConversion"/>
  <dataValidations count="1">
    <dataValidation type="decimal" allowBlank="1" showInputMessage="1" showErrorMessage="1" sqref="C4:I19" xr:uid="{FA3C5AB0-3227-4C1B-B4D4-76B104CE9CBB}">
      <formula1>0</formula1>
      <formula2>10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8377-BE8C-489F-81A5-72DBC5519E24}">
  <dimension ref="A1:Q21"/>
  <sheetViews>
    <sheetView showGridLines="0" workbookViewId="0">
      <pane xSplit="2" ySplit="3" topLeftCell="E4" activePane="bottomRight" state="frozen"/>
      <selection pane="topRight" activeCell="C1" sqref="C1"/>
      <selection pane="bottomLeft" activeCell="A4" sqref="A4"/>
      <selection pane="bottomRight" activeCell="C4" sqref="C4:I19"/>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公式计算!S3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公式计算!S5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公式计算!S7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公式计算!S9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公式计算!S11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公式计算!S13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公式计算!S15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公式计算!S17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1">
    <dataValidation type="decimal" allowBlank="1" showInputMessage="1" showErrorMessage="1" sqref="C4:I19" xr:uid="{603272A4-08BF-44A4-9B2B-0D38989BAF1C}">
      <formula1>0</formula1>
      <formula2>10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5317-BCF2-4E98-9CB1-2C5775DC0E79}">
  <dimension ref="A1:Q21"/>
  <sheetViews>
    <sheetView showGridLines="0" workbookViewId="0">
      <pane xSplit="2" ySplit="3" topLeftCell="C4" activePane="bottomRight" state="frozen"/>
      <selection activeCell="D25" sqref="D25"/>
      <selection pane="topRight" activeCell="D25" sqref="D25"/>
      <selection pane="bottomLeft" activeCell="D25" sqref="D25"/>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公式计算!T3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公式计算!T5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公式计算!T7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公式计算!T9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公式计算!T11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公式计算!T13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公式计算!T15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公式计算!T17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C396493B-BC9F-423D-9475-63D5F1036DE1}">
      <formula1>0</formula1>
      <formula2>30</formula2>
    </dataValidation>
    <dataValidation type="decimal" allowBlank="1" showInputMessage="1" showErrorMessage="1" sqref="E4:E19" xr:uid="{279A8219-30B0-4F2F-B59B-C86E3809F9DC}">
      <formula1>0</formula1>
      <formula2>20</formula2>
    </dataValidation>
    <dataValidation type="decimal" allowBlank="1" showInputMessage="1" showErrorMessage="1" sqref="C4:D19 F4:G19 I4:I19" xr:uid="{523A01FA-CA8D-4E46-8A58-0F9B32DB6D8F}">
      <formula1>0</formula1>
      <formula2>10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EEE84-8F74-4BC3-BD25-41B5E05AA3FA}">
  <dimension ref="A1:Q21"/>
  <sheetViews>
    <sheetView showGridLines="0" workbookViewId="0">
      <pane xSplit="2" ySplit="3" topLeftCell="C4" activePane="bottomRight" state="frozen"/>
      <selection activeCell="D25" sqref="D25"/>
      <selection pane="topRight" activeCell="D25" sqref="D25"/>
      <selection pane="bottomLeft" activeCell="D25" sqref="D25"/>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公式计算!U3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公式计算!U5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公式计算!U7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公式计算!U9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公式计算!U11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公式计算!U13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公式计算!U15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公式计算!U17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5930EC47-A03C-4B44-A8A7-F5155239D82E}">
      <formula1>0</formula1>
      <formula2>30</formula2>
    </dataValidation>
    <dataValidation type="decimal" allowBlank="1" showInputMessage="1" showErrorMessage="1" sqref="E4:E19" xr:uid="{9D4C1819-BF38-4420-B592-5FBFCA0630E5}">
      <formula1>0</formula1>
      <formula2>20</formula2>
    </dataValidation>
    <dataValidation type="decimal" allowBlank="1" showInputMessage="1" showErrorMessage="1" sqref="C4:D19 F4:G19 I4:I19" xr:uid="{B8C86FEE-9AA9-43DC-A945-B85FF4D087CD}">
      <formula1>0</formula1>
      <formula2>10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7CCEF-79A9-4171-933A-DA2E68E40004}">
  <dimension ref="A1:Q21"/>
  <sheetViews>
    <sheetView showGridLines="0" workbookViewId="0">
      <pane xSplit="2" ySplit="3" topLeftCell="C4" activePane="bottomRight" state="frozen"/>
      <selection pane="topRight" activeCell="C1" sqref="C1"/>
      <selection pane="bottomLeft" activeCell="A4" sqref="A4"/>
      <selection pane="bottomRight" sqref="A1:B1"/>
    </sheetView>
  </sheetViews>
  <sheetFormatPr defaultRowHeight="14.25" x14ac:dyDescent="0.2"/>
  <cols>
    <col min="1" max="1" width="8" style="1" customWidth="1"/>
    <col min="2" max="2" width="22.75" style="1" customWidth="1"/>
    <col min="3" max="3" width="28.75" style="1" customWidth="1"/>
    <col min="4" max="4" width="44.125" style="1" customWidth="1"/>
    <col min="5" max="5" width="13.5" style="1" customWidth="1"/>
    <col min="6" max="6" width="48.25" style="1" customWidth="1"/>
    <col min="7" max="7" width="23" style="1" customWidth="1"/>
    <col min="8" max="8" width="39" style="1" customWidth="1"/>
    <col min="9" max="9" width="16.75" style="1" customWidth="1"/>
    <col min="10" max="10" width="9" style="1"/>
    <col min="11" max="11" width="9" style="9"/>
    <col min="12" max="16" width="9" style="1"/>
    <col min="17" max="17" width="29.875" style="1" customWidth="1"/>
    <col min="18" max="16384" width="9" style="1"/>
  </cols>
  <sheetData>
    <row r="1" spans="1:17" ht="24" customHeight="1" x14ac:dyDescent="0.2">
      <c r="A1" s="38" t="s">
        <v>53</v>
      </c>
      <c r="B1" s="38"/>
      <c r="C1" s="12"/>
      <c r="D1" s="19" t="s">
        <v>17</v>
      </c>
      <c r="E1" s="19"/>
      <c r="F1" s="19"/>
      <c r="J1" s="19" t="s">
        <v>51</v>
      </c>
      <c r="K1" s="19"/>
      <c r="L1" s="19"/>
      <c r="M1" s="19"/>
      <c r="N1" s="19"/>
      <c r="O1" s="19"/>
      <c r="P1" s="19"/>
      <c r="Q1" s="19"/>
    </row>
    <row r="2" spans="1:17" ht="20.100000000000001" customHeight="1" x14ac:dyDescent="0.2">
      <c r="A2" s="24" t="s">
        <v>1</v>
      </c>
      <c r="B2" s="24" t="s">
        <v>4</v>
      </c>
      <c r="C2" s="17" t="s">
        <v>5</v>
      </c>
      <c r="D2" s="17"/>
      <c r="E2" s="17"/>
      <c r="F2" s="17"/>
      <c r="G2" s="17"/>
      <c r="H2" s="17"/>
      <c r="I2" s="17"/>
      <c r="J2" s="19" t="s">
        <v>20</v>
      </c>
      <c r="K2" s="19"/>
      <c r="L2" s="19"/>
      <c r="M2" s="19"/>
      <c r="N2" s="19"/>
      <c r="O2" s="19"/>
      <c r="P2" s="19"/>
      <c r="Q2" s="19"/>
    </row>
    <row r="3" spans="1:17" ht="39.950000000000003" customHeight="1" x14ac:dyDescent="0.2">
      <c r="A3" s="25"/>
      <c r="B3" s="25"/>
      <c r="C3" s="5" t="s">
        <v>6</v>
      </c>
      <c r="D3" s="5" t="s">
        <v>7</v>
      </c>
      <c r="E3" s="6" t="s">
        <v>8</v>
      </c>
      <c r="F3" s="5" t="s">
        <v>63</v>
      </c>
      <c r="G3" s="5" t="s">
        <v>9</v>
      </c>
      <c r="H3" s="6" t="s">
        <v>10</v>
      </c>
      <c r="I3" s="5" t="s">
        <v>11</v>
      </c>
      <c r="J3" s="3" t="s">
        <v>15</v>
      </c>
      <c r="K3" s="8" t="s">
        <v>16</v>
      </c>
      <c r="L3" s="3" t="s">
        <v>0</v>
      </c>
      <c r="M3" s="3" t="s">
        <v>19</v>
      </c>
    </row>
    <row r="4" spans="1:17" ht="20.100000000000001" customHeight="1" x14ac:dyDescent="0.2">
      <c r="A4" s="24" t="str">
        <f>排行榜总榜!C2</f>
        <v>#请填写#</v>
      </c>
      <c r="B4" s="3" t="str">
        <f>排行榜总榜!D2</f>
        <v>#请填写#</v>
      </c>
      <c r="C4" s="11">
        <v>0</v>
      </c>
      <c r="D4" s="11">
        <v>0</v>
      </c>
      <c r="E4" s="11">
        <v>0</v>
      </c>
      <c r="F4" s="11">
        <v>0</v>
      </c>
      <c r="G4" s="11">
        <v>0</v>
      </c>
      <c r="H4" s="11">
        <v>0</v>
      </c>
      <c r="I4" s="11">
        <v>0</v>
      </c>
      <c r="J4" s="7">
        <f>SUM(C4:I4)</f>
        <v>0</v>
      </c>
      <c r="K4" s="29">
        <f>AVERAGE(J4:J5)</f>
        <v>0</v>
      </c>
      <c r="L4" s="15" t="str">
        <f>IF(K4=0,"未统计",(VALUE(RANK(K4,$K$3:$K$18)+COUNTIF($K$3:K4,K4)-1)))</f>
        <v>未统计</v>
      </c>
      <c r="M4" s="24">
        <f>公式计算!V3</f>
        <v>1</v>
      </c>
    </row>
    <row r="5" spans="1:17" ht="20.100000000000001" customHeight="1" x14ac:dyDescent="0.2">
      <c r="A5" s="25"/>
      <c r="B5" s="3" t="str">
        <f>排行榜总榜!D3</f>
        <v>#请填写#</v>
      </c>
      <c r="C5" s="11">
        <v>0</v>
      </c>
      <c r="D5" s="11">
        <v>0</v>
      </c>
      <c r="E5" s="11">
        <v>0</v>
      </c>
      <c r="F5" s="11">
        <v>0</v>
      </c>
      <c r="G5" s="11">
        <v>0</v>
      </c>
      <c r="H5" s="11">
        <v>0</v>
      </c>
      <c r="I5" s="11">
        <v>0</v>
      </c>
      <c r="J5" s="4">
        <f t="shared" ref="J5:J19" si="0">SUM(C5:I5)</f>
        <v>0</v>
      </c>
      <c r="K5" s="30"/>
      <c r="L5" s="16"/>
      <c r="M5" s="25"/>
    </row>
    <row r="6" spans="1:17" ht="20.100000000000001" customHeight="1" x14ac:dyDescent="0.2">
      <c r="A6" s="24" t="str">
        <f>排行榜总榜!C4</f>
        <v>#请填写#</v>
      </c>
      <c r="B6" s="3" t="str">
        <f>排行榜总榜!D4</f>
        <v>#请填写#</v>
      </c>
      <c r="C6" s="11">
        <v>0</v>
      </c>
      <c r="D6" s="11">
        <v>0</v>
      </c>
      <c r="E6" s="11">
        <v>0</v>
      </c>
      <c r="F6" s="11">
        <v>0</v>
      </c>
      <c r="G6" s="11">
        <v>0</v>
      </c>
      <c r="H6" s="11">
        <v>0</v>
      </c>
      <c r="I6" s="11">
        <v>0</v>
      </c>
      <c r="J6" s="4">
        <f t="shared" si="0"/>
        <v>0</v>
      </c>
      <c r="K6" s="29">
        <f t="shared" ref="K6" si="1">AVERAGE(J6:J7)</f>
        <v>0</v>
      </c>
      <c r="L6" s="15" t="str">
        <f>IF(K6=0,"未统计",(VALUE(RANK(K6,$K$3:$K$18)+COUNTIF($K$3:K6,K6)-1)))</f>
        <v>未统计</v>
      </c>
      <c r="M6" s="24">
        <f>公式计算!V5</f>
        <v>1</v>
      </c>
    </row>
    <row r="7" spans="1:17" ht="20.100000000000001" customHeight="1" x14ac:dyDescent="0.2">
      <c r="A7" s="25"/>
      <c r="B7" s="3" t="str">
        <f>排行榜总榜!D5</f>
        <v>#请填写#</v>
      </c>
      <c r="C7" s="11">
        <v>0</v>
      </c>
      <c r="D7" s="11">
        <v>0</v>
      </c>
      <c r="E7" s="11">
        <v>0</v>
      </c>
      <c r="F7" s="11">
        <v>0</v>
      </c>
      <c r="G7" s="11">
        <v>0</v>
      </c>
      <c r="H7" s="11">
        <v>0</v>
      </c>
      <c r="I7" s="11">
        <v>0</v>
      </c>
      <c r="J7" s="4">
        <f t="shared" si="0"/>
        <v>0</v>
      </c>
      <c r="K7" s="30"/>
      <c r="L7" s="16"/>
      <c r="M7" s="25"/>
    </row>
    <row r="8" spans="1:17" ht="20.100000000000001" customHeight="1" x14ac:dyDescent="0.2">
      <c r="A8" s="24" t="str">
        <f>排行榜总榜!C6</f>
        <v>#请填写#</v>
      </c>
      <c r="B8" s="3" t="str">
        <f>排行榜总榜!D6</f>
        <v>#请填写#</v>
      </c>
      <c r="C8" s="11">
        <v>0</v>
      </c>
      <c r="D8" s="11">
        <v>0</v>
      </c>
      <c r="E8" s="11">
        <v>0</v>
      </c>
      <c r="F8" s="11">
        <v>0</v>
      </c>
      <c r="G8" s="11">
        <v>0</v>
      </c>
      <c r="H8" s="11">
        <v>0</v>
      </c>
      <c r="I8" s="11">
        <v>0</v>
      </c>
      <c r="J8" s="4">
        <f t="shared" si="0"/>
        <v>0</v>
      </c>
      <c r="K8" s="29">
        <f t="shared" ref="K8" si="2">AVERAGE(J8:J9)</f>
        <v>0</v>
      </c>
      <c r="L8" s="15" t="str">
        <f>IF(K8=0,"未统计",(VALUE(RANK(K8,$K$3:$K$18)+COUNTIF($K$3:K8,K8)-1)))</f>
        <v>未统计</v>
      </c>
      <c r="M8" s="24">
        <f>公式计算!V7</f>
        <v>1</v>
      </c>
    </row>
    <row r="9" spans="1:17" ht="20.100000000000001" customHeight="1" x14ac:dyDescent="0.2">
      <c r="A9" s="25"/>
      <c r="B9" s="3" t="str">
        <f>排行榜总榜!D7</f>
        <v>#请填写#</v>
      </c>
      <c r="C9" s="11">
        <v>0</v>
      </c>
      <c r="D9" s="11">
        <v>0</v>
      </c>
      <c r="E9" s="11">
        <v>0</v>
      </c>
      <c r="F9" s="11">
        <v>0</v>
      </c>
      <c r="G9" s="11">
        <v>0</v>
      </c>
      <c r="H9" s="11">
        <v>0</v>
      </c>
      <c r="I9" s="11">
        <v>0</v>
      </c>
      <c r="J9" s="4">
        <f t="shared" si="0"/>
        <v>0</v>
      </c>
      <c r="K9" s="30"/>
      <c r="L9" s="16"/>
      <c r="M9" s="25"/>
    </row>
    <row r="10" spans="1:17" ht="20.100000000000001" customHeight="1" x14ac:dyDescent="0.2">
      <c r="A10" s="24" t="str">
        <f>排行榜总榜!C8</f>
        <v>#请填写#</v>
      </c>
      <c r="B10" s="3" t="str">
        <f>排行榜总榜!D8</f>
        <v>#请填写#</v>
      </c>
      <c r="C10" s="11">
        <v>0</v>
      </c>
      <c r="D10" s="11">
        <v>0</v>
      </c>
      <c r="E10" s="11">
        <v>0</v>
      </c>
      <c r="F10" s="11">
        <v>0</v>
      </c>
      <c r="G10" s="11">
        <v>0</v>
      </c>
      <c r="H10" s="11">
        <v>0</v>
      </c>
      <c r="I10" s="11">
        <v>0</v>
      </c>
      <c r="J10" s="4">
        <f t="shared" si="0"/>
        <v>0</v>
      </c>
      <c r="K10" s="29">
        <f t="shared" ref="K10" si="3">AVERAGE(J10:J11)</f>
        <v>0</v>
      </c>
      <c r="L10" s="15" t="str">
        <f>IF(K10=0,"未统计",(VALUE(RANK(K10,$K$3:$K$18)+COUNTIF($K$3:K10,K10)-1)))</f>
        <v>未统计</v>
      </c>
      <c r="M10" s="24">
        <f>公式计算!V9</f>
        <v>1</v>
      </c>
    </row>
    <row r="11" spans="1:17" ht="20.100000000000001" customHeight="1" x14ac:dyDescent="0.2">
      <c r="A11" s="25"/>
      <c r="B11" s="3" t="str">
        <f>排行榜总榜!D9</f>
        <v>#请填写#</v>
      </c>
      <c r="C11" s="11">
        <v>0</v>
      </c>
      <c r="D11" s="11">
        <v>0</v>
      </c>
      <c r="E11" s="11">
        <v>0</v>
      </c>
      <c r="F11" s="11">
        <v>0</v>
      </c>
      <c r="G11" s="11">
        <v>0</v>
      </c>
      <c r="H11" s="11">
        <v>0</v>
      </c>
      <c r="I11" s="11">
        <v>0</v>
      </c>
      <c r="J11" s="4">
        <f t="shared" si="0"/>
        <v>0</v>
      </c>
      <c r="K11" s="30"/>
      <c r="L11" s="16"/>
      <c r="M11" s="25"/>
    </row>
    <row r="12" spans="1:17" ht="20.100000000000001" customHeight="1" x14ac:dyDescent="0.2">
      <c r="A12" s="24" t="str">
        <f>排行榜总榜!C10</f>
        <v>#请填写#</v>
      </c>
      <c r="B12" s="3" t="str">
        <f>排行榜总榜!D10</f>
        <v>#请填写#</v>
      </c>
      <c r="C12" s="11">
        <v>0</v>
      </c>
      <c r="D12" s="11">
        <v>0</v>
      </c>
      <c r="E12" s="11">
        <v>0</v>
      </c>
      <c r="F12" s="11">
        <v>0</v>
      </c>
      <c r="G12" s="11">
        <v>0</v>
      </c>
      <c r="H12" s="11">
        <v>0</v>
      </c>
      <c r="I12" s="11">
        <v>0</v>
      </c>
      <c r="J12" s="4">
        <f t="shared" si="0"/>
        <v>0</v>
      </c>
      <c r="K12" s="29">
        <f t="shared" ref="K12" si="4">AVERAGE(J12:J13)</f>
        <v>0</v>
      </c>
      <c r="L12" s="15" t="str">
        <f>IF(K12=0,"未统计",(VALUE(RANK(K12,$K$3:$K$18)+COUNTIF($K$3:K12,K12)-1)))</f>
        <v>未统计</v>
      </c>
      <c r="M12" s="24">
        <f>公式计算!V11</f>
        <v>1</v>
      </c>
    </row>
    <row r="13" spans="1:17" ht="20.100000000000001" customHeight="1" x14ac:dyDescent="0.2">
      <c r="A13" s="25"/>
      <c r="B13" s="3" t="str">
        <f>排行榜总榜!D11</f>
        <v>#请填写#</v>
      </c>
      <c r="C13" s="11">
        <v>0</v>
      </c>
      <c r="D13" s="11">
        <v>0</v>
      </c>
      <c r="E13" s="11">
        <v>0</v>
      </c>
      <c r="F13" s="11">
        <v>0</v>
      </c>
      <c r="G13" s="11">
        <v>0</v>
      </c>
      <c r="H13" s="11">
        <v>0</v>
      </c>
      <c r="I13" s="11">
        <v>0</v>
      </c>
      <c r="J13" s="4">
        <f t="shared" si="0"/>
        <v>0</v>
      </c>
      <c r="K13" s="30"/>
      <c r="L13" s="16"/>
      <c r="M13" s="25"/>
    </row>
    <row r="14" spans="1:17" ht="20.100000000000001" customHeight="1" x14ac:dyDescent="0.2">
      <c r="A14" s="24" t="str">
        <f>排行榜总榜!C12</f>
        <v>#请填写#</v>
      </c>
      <c r="B14" s="3" t="str">
        <f>排行榜总榜!D12</f>
        <v>#请填写#</v>
      </c>
      <c r="C14" s="11">
        <v>0</v>
      </c>
      <c r="D14" s="11">
        <v>0</v>
      </c>
      <c r="E14" s="11">
        <v>0</v>
      </c>
      <c r="F14" s="11">
        <v>0</v>
      </c>
      <c r="G14" s="11">
        <v>0</v>
      </c>
      <c r="H14" s="11">
        <v>0</v>
      </c>
      <c r="I14" s="11">
        <v>0</v>
      </c>
      <c r="J14" s="4">
        <f t="shared" si="0"/>
        <v>0</v>
      </c>
      <c r="K14" s="29">
        <f t="shared" ref="K14" si="5">AVERAGE(J14:J15)</f>
        <v>0</v>
      </c>
      <c r="L14" s="15" t="str">
        <f>IF(K14=0,"未统计",(VALUE(RANK(K14,$K$3:$K$18)+COUNTIF($K$3:K14,K14)-1)))</f>
        <v>未统计</v>
      </c>
      <c r="M14" s="24">
        <f>公式计算!V13</f>
        <v>1</v>
      </c>
    </row>
    <row r="15" spans="1:17" ht="20.100000000000001" customHeight="1" x14ac:dyDescent="0.2">
      <c r="A15" s="25"/>
      <c r="B15" s="3" t="str">
        <f>排行榜总榜!D13</f>
        <v>#请填写#</v>
      </c>
      <c r="C15" s="11">
        <v>0</v>
      </c>
      <c r="D15" s="11">
        <v>0</v>
      </c>
      <c r="E15" s="11">
        <v>0</v>
      </c>
      <c r="F15" s="11">
        <v>0</v>
      </c>
      <c r="G15" s="11">
        <v>0</v>
      </c>
      <c r="H15" s="11">
        <v>0</v>
      </c>
      <c r="I15" s="11">
        <v>0</v>
      </c>
      <c r="J15" s="4">
        <f t="shared" si="0"/>
        <v>0</v>
      </c>
      <c r="K15" s="30"/>
      <c r="L15" s="16"/>
      <c r="M15" s="25"/>
    </row>
    <row r="16" spans="1:17" ht="20.100000000000001" customHeight="1" x14ac:dyDescent="0.2">
      <c r="A16" s="24" t="str">
        <f>排行榜总榜!C14</f>
        <v>#请填写#</v>
      </c>
      <c r="B16" s="3" t="str">
        <f>排行榜总榜!D14</f>
        <v>#请填写#</v>
      </c>
      <c r="C16" s="11">
        <v>0</v>
      </c>
      <c r="D16" s="11">
        <v>0</v>
      </c>
      <c r="E16" s="11">
        <v>0</v>
      </c>
      <c r="F16" s="11">
        <v>0</v>
      </c>
      <c r="G16" s="11">
        <v>0</v>
      </c>
      <c r="H16" s="11">
        <v>0</v>
      </c>
      <c r="I16" s="11">
        <v>0</v>
      </c>
      <c r="J16" s="4">
        <f t="shared" si="0"/>
        <v>0</v>
      </c>
      <c r="K16" s="29">
        <f t="shared" ref="K16" si="6">AVERAGE(J16:J17)</f>
        <v>0</v>
      </c>
      <c r="L16" s="15" t="str">
        <f>IF(K16=0,"未统计",(VALUE(RANK(K16,$K$3:$K$18)+COUNTIF($K$3:K16,K16)-1)))</f>
        <v>未统计</v>
      </c>
      <c r="M16" s="24">
        <f>公式计算!V15</f>
        <v>1</v>
      </c>
    </row>
    <row r="17" spans="1:13" ht="20.100000000000001" customHeight="1" x14ac:dyDescent="0.2">
      <c r="A17" s="25"/>
      <c r="B17" s="3" t="str">
        <f>排行榜总榜!D15</f>
        <v>#请填写#</v>
      </c>
      <c r="C17" s="11">
        <v>0</v>
      </c>
      <c r="D17" s="11">
        <v>0</v>
      </c>
      <c r="E17" s="11">
        <v>0</v>
      </c>
      <c r="F17" s="11">
        <v>0</v>
      </c>
      <c r="G17" s="11">
        <v>0</v>
      </c>
      <c r="H17" s="11">
        <v>0</v>
      </c>
      <c r="I17" s="11">
        <v>0</v>
      </c>
      <c r="J17" s="4">
        <f t="shared" si="0"/>
        <v>0</v>
      </c>
      <c r="K17" s="30"/>
      <c r="L17" s="16"/>
      <c r="M17" s="25"/>
    </row>
    <row r="18" spans="1:13" ht="20.100000000000001" customHeight="1" x14ac:dyDescent="0.2">
      <c r="A18" s="24" t="str">
        <f>排行榜总榜!C16</f>
        <v>#请填写#</v>
      </c>
      <c r="B18" s="3" t="str">
        <f>排行榜总榜!D16</f>
        <v>#请填写#</v>
      </c>
      <c r="C18" s="11">
        <v>0</v>
      </c>
      <c r="D18" s="11">
        <v>0</v>
      </c>
      <c r="E18" s="11">
        <v>0</v>
      </c>
      <c r="F18" s="11">
        <v>0</v>
      </c>
      <c r="G18" s="11">
        <v>0</v>
      </c>
      <c r="H18" s="11">
        <v>0</v>
      </c>
      <c r="I18" s="11">
        <v>0</v>
      </c>
      <c r="J18" s="4">
        <f t="shared" si="0"/>
        <v>0</v>
      </c>
      <c r="K18" s="29">
        <f t="shared" ref="K18" si="7">AVERAGE(J18:J19)</f>
        <v>0</v>
      </c>
      <c r="L18" s="15" t="str">
        <f>IF(K18=0,"未统计",(VALUE(RANK(K18,$K$3:$K$18)+COUNTIF($K$3:K18,K18)-1)))</f>
        <v>未统计</v>
      </c>
      <c r="M18" s="24">
        <f>公式计算!V17</f>
        <v>1</v>
      </c>
    </row>
    <row r="19" spans="1:13" ht="20.100000000000001" customHeight="1" x14ac:dyDescent="0.2">
      <c r="A19" s="25"/>
      <c r="B19" s="3" t="str">
        <f>排行榜总榜!D17</f>
        <v>#请填写#</v>
      </c>
      <c r="C19" s="11">
        <v>0</v>
      </c>
      <c r="D19" s="11">
        <v>0</v>
      </c>
      <c r="E19" s="11">
        <v>0</v>
      </c>
      <c r="F19" s="11">
        <v>0</v>
      </c>
      <c r="G19" s="11">
        <v>0</v>
      </c>
      <c r="H19" s="11">
        <v>0</v>
      </c>
      <c r="I19" s="11">
        <v>0</v>
      </c>
      <c r="J19" s="4">
        <f t="shared" si="0"/>
        <v>0</v>
      </c>
      <c r="K19" s="30"/>
      <c r="L19" s="16"/>
      <c r="M19" s="25"/>
    </row>
    <row r="20" spans="1:13" x14ac:dyDescent="0.2">
      <c r="C20" s="18" t="s">
        <v>54</v>
      </c>
      <c r="D20" s="18"/>
      <c r="E20" s="18"/>
      <c r="F20" s="18"/>
      <c r="G20" s="18"/>
      <c r="H20" s="18"/>
      <c r="I20" s="18"/>
      <c r="J20" s="18" t="s">
        <v>55</v>
      </c>
      <c r="K20" s="18"/>
      <c r="L20" s="18"/>
      <c r="M20" s="18"/>
    </row>
    <row r="21" spans="1:13" x14ac:dyDescent="0.2">
      <c r="C21" s="19"/>
      <c r="D21" s="19"/>
      <c r="E21" s="19"/>
      <c r="F21" s="19"/>
      <c r="G21" s="19"/>
      <c r="H21" s="19"/>
      <c r="I21" s="19"/>
      <c r="J21" s="19"/>
      <c r="K21" s="19"/>
      <c r="L21" s="19"/>
      <c r="M21" s="19"/>
    </row>
  </sheetData>
  <mergeCells count="41">
    <mergeCell ref="C20:I21"/>
    <mergeCell ref="J20:M21"/>
    <mergeCell ref="A16:A17"/>
    <mergeCell ref="K16:K17"/>
    <mergeCell ref="L16:L17"/>
    <mergeCell ref="M16:M17"/>
    <mergeCell ref="A18:A19"/>
    <mergeCell ref="K18:K19"/>
    <mergeCell ref="L18:L19"/>
    <mergeCell ref="M18:M19"/>
    <mergeCell ref="A12:A13"/>
    <mergeCell ref="K12:K13"/>
    <mergeCell ref="L12:L13"/>
    <mergeCell ref="M12:M13"/>
    <mergeCell ref="A14:A15"/>
    <mergeCell ref="K14:K15"/>
    <mergeCell ref="L14:L15"/>
    <mergeCell ref="M14:M15"/>
    <mergeCell ref="A8:A9"/>
    <mergeCell ref="K8:K9"/>
    <mergeCell ref="L8:L9"/>
    <mergeCell ref="M8:M9"/>
    <mergeCell ref="A10:A11"/>
    <mergeCell ref="K10:K11"/>
    <mergeCell ref="L10:L11"/>
    <mergeCell ref="M10:M11"/>
    <mergeCell ref="A4:A5"/>
    <mergeCell ref="K4:K5"/>
    <mergeCell ref="L4:L5"/>
    <mergeCell ref="M4:M5"/>
    <mergeCell ref="A6:A7"/>
    <mergeCell ref="K6:K7"/>
    <mergeCell ref="L6:L7"/>
    <mergeCell ref="M6:M7"/>
    <mergeCell ref="D1:F1"/>
    <mergeCell ref="J1:Q1"/>
    <mergeCell ref="A2:A3"/>
    <mergeCell ref="B2:B3"/>
    <mergeCell ref="C2:I2"/>
    <mergeCell ref="J2:Q2"/>
    <mergeCell ref="A1:B1"/>
  </mergeCells>
  <phoneticPr fontId="1" type="noConversion"/>
  <dataValidations count="3">
    <dataValidation type="decimal" allowBlank="1" showInputMessage="1" showErrorMessage="1" sqref="H4:H19" xr:uid="{F0186DC9-DCA8-4B3C-BFDF-8626BEA3E93B}">
      <formula1>0</formula1>
      <formula2>30</formula2>
    </dataValidation>
    <dataValidation type="decimal" allowBlank="1" showInputMessage="1" showErrorMessage="1" sqref="E4:E19" xr:uid="{71A21D77-058D-48B4-B156-31690202B833}">
      <formula1>0</formula1>
      <formula2>20</formula2>
    </dataValidation>
    <dataValidation type="decimal" allowBlank="1" showInputMessage="1" showErrorMessage="1" sqref="C4:D19 F4:G19 I4:I19" xr:uid="{E1DD34DB-F4B7-4002-AA52-7A6509311D31}">
      <formula1>0</formula1>
      <formula2>10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排行榜总榜</vt:lpstr>
      <vt:lpstr>评委总表</vt:lpstr>
      <vt:lpstr>公式计算</vt:lpstr>
      <vt:lpstr>评委分表 (1)</vt:lpstr>
      <vt:lpstr>评委分表 (2)</vt:lpstr>
      <vt:lpstr>评委分表 (3)</vt:lpstr>
      <vt:lpstr>评委分表 (4)</vt:lpstr>
      <vt:lpstr>评委分表 (5)</vt:lpstr>
      <vt:lpstr>评委分表 (6)</vt:lpstr>
      <vt:lpstr>评委分表 (7)</vt:lpstr>
      <vt:lpstr>评委分表 (8)</vt:lpstr>
      <vt:lpstr>评委分表 (9)</vt:lpstr>
      <vt:lpstr>评委分表 (10)</vt:lpstr>
      <vt:lpstr>评委分表 (11)</vt:lpstr>
      <vt:lpstr>评委分表 (12)</vt:lpstr>
      <vt:lpstr>评委分表 (13)</vt:lpstr>
      <vt:lpstr>评委分表 (14)</vt:lpstr>
      <vt:lpstr>评委分表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GreenBudsOnPotato土豆上的绿芽</dc:creator>
  <cp:lastModifiedBy>土豆上的绿芽 GreenBudsOnPotato</cp:lastModifiedBy>
  <dcterms:created xsi:type="dcterms:W3CDTF">2015-06-05T18:19:34Z</dcterms:created>
  <dcterms:modified xsi:type="dcterms:W3CDTF">2024-06-29T15:23:40Z</dcterms:modified>
</cp:coreProperties>
</file>