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FC0F9842-2EDA-4CB2-B9D6-38EC4BFBF41C}" xr6:coauthVersionLast="47" xr6:coauthVersionMax="47" xr10:uidLastSave="{00000000-0000-0000-0000-000000000000}"/>
  <bookViews>
    <workbookView xWindow="25490" yWindow="-20" windowWidth="34620" windowHeight="13900" activeTab="5" xr2:uid="{00000000-000D-0000-FFFF-FFFF00000000}"/>
  </bookViews>
  <sheets>
    <sheet name="默认值一览" sheetId="1" r:id="rId1"/>
    <sheet name="5.5.46" sheetId="2" r:id="rId2"/>
    <sheet name="5.6.27" sheetId="3" r:id="rId3"/>
    <sheet name="5.7.9" sheetId="4" r:id="rId4"/>
    <sheet name="5.7.17" sheetId="5" r:id="rId5"/>
    <sheet name="参考手册" sheetId="7" r:id="rId6"/>
  </sheets>
  <definedNames>
    <definedName name="_xlnm._FilterDatabase" localSheetId="1" hidden="1">'5.5.46'!$A$1:$D$325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13" i="1"/>
  <c r="B14" i="1"/>
  <c r="C14" i="1" s="1"/>
  <c r="B15" i="1"/>
  <c r="C15" i="1" s="1"/>
  <c r="B16" i="1"/>
  <c r="C16" i="1" s="1"/>
  <c r="B17" i="1"/>
  <c r="C17" i="1" s="1"/>
  <c r="B18" i="1"/>
  <c r="C18" i="1" s="1"/>
  <c r="K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K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K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K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K137" i="1" s="1"/>
  <c r="B138" i="1"/>
  <c r="C138" i="1" s="1"/>
  <c r="K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K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K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K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K221" i="1" s="1"/>
  <c r="B222" i="1"/>
  <c r="C222" i="1" s="1"/>
  <c r="B223" i="1"/>
  <c r="C223" i="1" s="1"/>
  <c r="K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K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K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K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K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K305" i="1" s="1"/>
  <c r="B306" i="1"/>
  <c r="C306" i="1" s="1"/>
  <c r="B307" i="1"/>
  <c r="C307" i="1" s="1"/>
  <c r="K307" i="1" s="1"/>
  <c r="B308" i="1"/>
  <c r="C308" i="1" s="1"/>
  <c r="K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K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13" i="1"/>
  <c r="C13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K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K34" i="1" s="1"/>
  <c r="D35" i="1"/>
  <c r="E35" i="1" s="1"/>
  <c r="D36" i="1"/>
  <c r="E36" i="1" s="1"/>
  <c r="D37" i="1"/>
  <c r="E37" i="1" s="1"/>
  <c r="D38" i="1"/>
  <c r="E38" i="1" s="1"/>
  <c r="K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K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K58" i="1" s="1"/>
  <c r="D59" i="1"/>
  <c r="E59" i="1" s="1"/>
  <c r="D60" i="1"/>
  <c r="E60" i="1" s="1"/>
  <c r="D61" i="1"/>
  <c r="E61" i="1" s="1"/>
  <c r="D62" i="1"/>
  <c r="E62" i="1" s="1"/>
  <c r="K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K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K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K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K106" i="1" s="1"/>
  <c r="D107" i="1"/>
  <c r="E107" i="1" s="1"/>
  <c r="D108" i="1"/>
  <c r="E108" i="1" s="1"/>
  <c r="D109" i="1"/>
  <c r="E109" i="1" s="1"/>
  <c r="D110" i="1"/>
  <c r="E110" i="1" s="1"/>
  <c r="K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K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K129" i="1" s="1"/>
  <c r="D130" i="1"/>
  <c r="E130" i="1" s="1"/>
  <c r="K130" i="1" s="1"/>
  <c r="D131" i="1"/>
  <c r="E131" i="1" s="1"/>
  <c r="D132" i="1"/>
  <c r="E132" i="1" s="1"/>
  <c r="K132" i="1" s="1"/>
  <c r="D133" i="1"/>
  <c r="E133" i="1" s="1"/>
  <c r="D134" i="1"/>
  <c r="E134" i="1" s="1"/>
  <c r="K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K142" i="1" s="1"/>
  <c r="D143" i="1"/>
  <c r="E143" i="1" s="1"/>
  <c r="D144" i="1"/>
  <c r="E144" i="1" s="1"/>
  <c r="K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K154" i="1" s="1"/>
  <c r="D155" i="1"/>
  <c r="E155" i="1" s="1"/>
  <c r="D156" i="1"/>
  <c r="E156" i="1" s="1"/>
  <c r="K156" i="1" s="1"/>
  <c r="D157" i="1"/>
  <c r="E157" i="1" s="1"/>
  <c r="D158" i="1"/>
  <c r="E158" i="1" s="1"/>
  <c r="K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K166" i="1" s="1"/>
  <c r="D167" i="1"/>
  <c r="E167" i="1" s="1"/>
  <c r="K167" i="1" s="1"/>
  <c r="D168" i="1"/>
  <c r="E168" i="1" s="1"/>
  <c r="D169" i="1"/>
  <c r="E169" i="1" s="1"/>
  <c r="D170" i="1"/>
  <c r="E170" i="1" s="1"/>
  <c r="K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K178" i="1" s="1"/>
  <c r="D179" i="1"/>
  <c r="E179" i="1" s="1"/>
  <c r="K179" i="1" s="1"/>
  <c r="D180" i="1"/>
  <c r="E180" i="1" s="1"/>
  <c r="K180" i="1" s="1"/>
  <c r="D181" i="1"/>
  <c r="E181" i="1" s="1"/>
  <c r="D182" i="1"/>
  <c r="E182" i="1" s="1"/>
  <c r="K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K190" i="1" s="1"/>
  <c r="D191" i="1"/>
  <c r="E191" i="1" s="1"/>
  <c r="K191" i="1" s="1"/>
  <c r="D192" i="1"/>
  <c r="E192" i="1" s="1"/>
  <c r="D193" i="1"/>
  <c r="E193" i="1" s="1"/>
  <c r="D194" i="1"/>
  <c r="E194" i="1" s="1"/>
  <c r="K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K202" i="1" s="1"/>
  <c r="D203" i="1"/>
  <c r="E203" i="1" s="1"/>
  <c r="K203" i="1" s="1"/>
  <c r="D204" i="1"/>
  <c r="E204" i="1" s="1"/>
  <c r="K204" i="1" s="1"/>
  <c r="D205" i="1"/>
  <c r="E205" i="1" s="1"/>
  <c r="D206" i="1"/>
  <c r="E206" i="1" s="1"/>
  <c r="K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K212" i="1" s="1"/>
  <c r="D213" i="1"/>
  <c r="E213" i="1" s="1"/>
  <c r="K213" i="1" s="1"/>
  <c r="D214" i="1"/>
  <c r="E214" i="1" s="1"/>
  <c r="K214" i="1" s="1"/>
  <c r="D215" i="1"/>
  <c r="E215" i="1" s="1"/>
  <c r="K215" i="1" s="1"/>
  <c r="D216" i="1"/>
  <c r="E216" i="1" s="1"/>
  <c r="D217" i="1"/>
  <c r="E217" i="1" s="1"/>
  <c r="D218" i="1"/>
  <c r="E218" i="1" s="1"/>
  <c r="K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K225" i="1" s="1"/>
  <c r="D226" i="1"/>
  <c r="E226" i="1" s="1"/>
  <c r="D227" i="1"/>
  <c r="E227" i="1" s="1"/>
  <c r="K227" i="1" s="1"/>
  <c r="D228" i="1"/>
  <c r="E228" i="1" s="1"/>
  <c r="K228" i="1" s="1"/>
  <c r="D229" i="1"/>
  <c r="E229" i="1" s="1"/>
  <c r="D230" i="1"/>
  <c r="E230" i="1" s="1"/>
  <c r="K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K238" i="1" s="1"/>
  <c r="D239" i="1"/>
  <c r="E239" i="1" s="1"/>
  <c r="D240" i="1"/>
  <c r="E240" i="1" s="1"/>
  <c r="D241" i="1"/>
  <c r="E241" i="1" s="1"/>
  <c r="D242" i="1"/>
  <c r="E242" i="1" s="1"/>
  <c r="K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K250" i="1" s="1"/>
  <c r="D251" i="1"/>
  <c r="E251" i="1" s="1"/>
  <c r="K251" i="1" s="1"/>
  <c r="D252" i="1"/>
  <c r="E252" i="1" s="1"/>
  <c r="K252" i="1" s="1"/>
  <c r="D253" i="1"/>
  <c r="E253" i="1" s="1"/>
  <c r="K253" i="1" s="1"/>
  <c r="D254" i="1"/>
  <c r="E254" i="1" s="1"/>
  <c r="K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K260" i="1" s="1"/>
  <c r="D261" i="1"/>
  <c r="E261" i="1" s="1"/>
  <c r="K261" i="1" s="1"/>
  <c r="D262" i="1"/>
  <c r="E262" i="1" s="1"/>
  <c r="D263" i="1"/>
  <c r="E263" i="1" s="1"/>
  <c r="K263" i="1" s="1"/>
  <c r="D264" i="1"/>
  <c r="E264" i="1" s="1"/>
  <c r="D265" i="1"/>
  <c r="E265" i="1" s="1"/>
  <c r="D266" i="1"/>
  <c r="E266" i="1" s="1"/>
  <c r="K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K273" i="1" s="1"/>
  <c r="D274" i="1"/>
  <c r="E274" i="1" s="1"/>
  <c r="K274" i="1" s="1"/>
  <c r="D275" i="1"/>
  <c r="E275" i="1" s="1"/>
  <c r="K275" i="1" s="1"/>
  <c r="D276" i="1"/>
  <c r="E276" i="1" s="1"/>
  <c r="K276" i="1" s="1"/>
  <c r="D277" i="1"/>
  <c r="E277" i="1" s="1"/>
  <c r="D278" i="1"/>
  <c r="E278" i="1" s="1"/>
  <c r="K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K284" i="1" s="1"/>
  <c r="D285" i="1"/>
  <c r="E285" i="1" s="1"/>
  <c r="K285" i="1" s="1"/>
  <c r="D286" i="1"/>
  <c r="E286" i="1" s="1"/>
  <c r="K286" i="1" s="1"/>
  <c r="D287" i="1"/>
  <c r="E287" i="1" s="1"/>
  <c r="K287" i="1" s="1"/>
  <c r="D288" i="1"/>
  <c r="E288" i="1" s="1"/>
  <c r="D289" i="1"/>
  <c r="E289" i="1" s="1"/>
  <c r="D290" i="1"/>
  <c r="E290" i="1" s="1"/>
  <c r="K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K298" i="1" s="1"/>
  <c r="D299" i="1"/>
  <c r="E299" i="1" s="1"/>
  <c r="K299" i="1" s="1"/>
  <c r="D300" i="1"/>
  <c r="E300" i="1" s="1"/>
  <c r="K300" i="1" s="1"/>
  <c r="D301" i="1"/>
  <c r="E301" i="1" s="1"/>
  <c r="D302" i="1"/>
  <c r="E302" i="1" s="1"/>
  <c r="K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K310" i="1" s="1"/>
  <c r="D311" i="1"/>
  <c r="E311" i="1" s="1"/>
  <c r="D312" i="1"/>
  <c r="E312" i="1" s="1"/>
  <c r="D313" i="1"/>
  <c r="E313" i="1" s="1"/>
  <c r="D314" i="1"/>
  <c r="E314" i="1" s="1"/>
  <c r="K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K322" i="1" s="1"/>
  <c r="D323" i="1"/>
  <c r="E323" i="1" s="1"/>
  <c r="K323" i="1" s="1"/>
  <c r="D324" i="1"/>
  <c r="E324" i="1" s="1"/>
  <c r="K324" i="1" s="1"/>
  <c r="D325" i="1"/>
  <c r="E325" i="1" s="1"/>
  <c r="D326" i="1"/>
  <c r="E326" i="1" s="1"/>
  <c r="K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K332" i="1" s="1"/>
  <c r="D333" i="1"/>
  <c r="E333" i="1" s="1"/>
  <c r="D334" i="1"/>
  <c r="E334" i="1" s="1"/>
  <c r="K334" i="1" s="1"/>
  <c r="D335" i="1"/>
  <c r="E335" i="1" s="1"/>
  <c r="K335" i="1" s="1"/>
  <c r="D336" i="1"/>
  <c r="E336" i="1" s="1"/>
  <c r="D337" i="1"/>
  <c r="E337" i="1" s="1"/>
  <c r="D338" i="1"/>
  <c r="E338" i="1" s="1"/>
  <c r="K338" i="1" s="1"/>
  <c r="D339" i="1"/>
  <c r="E339" i="1" s="1"/>
  <c r="K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K346" i="1" s="1"/>
  <c r="D347" i="1"/>
  <c r="E347" i="1" s="1"/>
  <c r="K347" i="1" s="1"/>
  <c r="D348" i="1"/>
  <c r="E348" i="1" s="1"/>
  <c r="K348" i="1" s="1"/>
  <c r="D349" i="1"/>
  <c r="E349" i="1" s="1"/>
  <c r="D350" i="1"/>
  <c r="E350" i="1" s="1"/>
  <c r="K350" i="1" s="1"/>
  <c r="D351" i="1"/>
  <c r="E351" i="1" s="1"/>
  <c r="K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K358" i="1" s="1"/>
  <c r="D359" i="1"/>
  <c r="E359" i="1" s="1"/>
  <c r="K359" i="1" s="1"/>
  <c r="D360" i="1"/>
  <c r="E360" i="1" s="1"/>
  <c r="D361" i="1"/>
  <c r="E361" i="1" s="1"/>
  <c r="D362" i="1"/>
  <c r="E362" i="1" s="1"/>
  <c r="K362" i="1" s="1"/>
  <c r="D363" i="1"/>
  <c r="E363" i="1" s="1"/>
  <c r="K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K370" i="1" s="1"/>
  <c r="D371" i="1"/>
  <c r="E371" i="1" s="1"/>
  <c r="K371" i="1" s="1"/>
  <c r="D372" i="1"/>
  <c r="E372" i="1" s="1"/>
  <c r="K372" i="1" s="1"/>
  <c r="D373" i="1"/>
  <c r="E373" i="1" s="1"/>
  <c r="D374" i="1"/>
  <c r="E374" i="1" s="1"/>
  <c r="K374" i="1" s="1"/>
  <c r="D375" i="1"/>
  <c r="E375" i="1" s="1"/>
  <c r="K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K382" i="1" s="1"/>
  <c r="D383" i="1"/>
  <c r="E383" i="1" s="1"/>
  <c r="K383" i="1" s="1"/>
  <c r="D384" i="1"/>
  <c r="E384" i="1" s="1"/>
  <c r="D385" i="1"/>
  <c r="E385" i="1" s="1"/>
  <c r="D386" i="1"/>
  <c r="E386" i="1" s="1"/>
  <c r="K386" i="1" s="1"/>
  <c r="D387" i="1"/>
  <c r="E387" i="1" s="1"/>
  <c r="K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K394" i="1" s="1"/>
  <c r="D395" i="1"/>
  <c r="E395" i="1" s="1"/>
  <c r="K395" i="1" s="1"/>
  <c r="D396" i="1"/>
  <c r="E396" i="1" s="1"/>
  <c r="K396" i="1" s="1"/>
  <c r="D397" i="1"/>
  <c r="E397" i="1" s="1"/>
  <c r="D398" i="1"/>
  <c r="E398" i="1" s="1"/>
  <c r="K398" i="1" s="1"/>
  <c r="D399" i="1"/>
  <c r="E399" i="1" s="1"/>
  <c r="K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K406" i="1" s="1"/>
  <c r="D407" i="1"/>
  <c r="E407" i="1" s="1"/>
  <c r="K407" i="1" s="1"/>
  <c r="D408" i="1"/>
  <c r="E408" i="1" s="1"/>
  <c r="D409" i="1"/>
  <c r="E409" i="1" s="1"/>
  <c r="D410" i="1"/>
  <c r="E410" i="1" s="1"/>
  <c r="K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K418" i="1" s="1"/>
  <c r="D419" i="1"/>
  <c r="E419" i="1" s="1"/>
  <c r="K419" i="1" s="1"/>
  <c r="D420" i="1"/>
  <c r="E420" i="1" s="1"/>
  <c r="K420" i="1" s="1"/>
  <c r="D421" i="1"/>
  <c r="E421" i="1" s="1"/>
  <c r="D422" i="1"/>
  <c r="E422" i="1" s="1"/>
  <c r="K422" i="1" s="1"/>
  <c r="D423" i="1"/>
  <c r="E423" i="1" s="1"/>
  <c r="K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K430" i="1" s="1"/>
  <c r="D431" i="1"/>
  <c r="E431" i="1" s="1"/>
  <c r="K431" i="1" s="1"/>
  <c r="D432" i="1"/>
  <c r="E432" i="1" s="1"/>
  <c r="D433" i="1"/>
  <c r="E433" i="1" s="1"/>
  <c r="D434" i="1"/>
  <c r="E434" i="1" s="1"/>
  <c r="K434" i="1" s="1"/>
  <c r="D435" i="1"/>
  <c r="E435" i="1" s="1"/>
  <c r="K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K442" i="1" s="1"/>
  <c r="D443" i="1"/>
  <c r="E443" i="1" s="1"/>
  <c r="K443" i="1" s="1"/>
  <c r="D444" i="1"/>
  <c r="E444" i="1" s="1"/>
  <c r="K444" i="1" s="1"/>
  <c r="D445" i="1"/>
  <c r="E445" i="1" s="1"/>
  <c r="D446" i="1"/>
  <c r="E446" i="1" s="1"/>
  <c r="K446" i="1" s="1"/>
  <c r="D447" i="1"/>
  <c r="E447" i="1" s="1"/>
  <c r="K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K454" i="1" s="1"/>
  <c r="D455" i="1"/>
  <c r="E455" i="1" s="1"/>
  <c r="K455" i="1" s="1"/>
  <c r="D456" i="1"/>
  <c r="E456" i="1" s="1"/>
  <c r="D457" i="1"/>
  <c r="E457" i="1" s="1"/>
  <c r="D458" i="1"/>
  <c r="E458" i="1" s="1"/>
  <c r="K458" i="1" s="1"/>
  <c r="D459" i="1"/>
  <c r="E459" i="1" s="1"/>
  <c r="K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K466" i="1" s="1"/>
  <c r="D467" i="1"/>
  <c r="E467" i="1" s="1"/>
  <c r="K467" i="1" s="1"/>
  <c r="D468" i="1"/>
  <c r="E468" i="1" s="1"/>
  <c r="K468" i="1" s="1"/>
  <c r="D469" i="1"/>
  <c r="E469" i="1" s="1"/>
  <c r="D470" i="1"/>
  <c r="E470" i="1" s="1"/>
  <c r="K470" i="1" s="1"/>
  <c r="D471" i="1"/>
  <c r="E471" i="1" s="1"/>
  <c r="K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K478" i="1" s="1"/>
  <c r="D479" i="1"/>
  <c r="E479" i="1" s="1"/>
  <c r="K479" i="1" s="1"/>
  <c r="D480" i="1"/>
  <c r="E480" i="1" s="1"/>
  <c r="D481" i="1"/>
  <c r="E481" i="1" s="1"/>
  <c r="D482" i="1"/>
  <c r="E482" i="1" s="1"/>
  <c r="K482" i="1" s="1"/>
  <c r="D483" i="1"/>
  <c r="E483" i="1" s="1"/>
  <c r="K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K490" i="1" s="1"/>
  <c r="D491" i="1"/>
  <c r="E491" i="1" s="1"/>
  <c r="K491" i="1" s="1"/>
  <c r="D492" i="1"/>
  <c r="E492" i="1" s="1"/>
  <c r="K492" i="1" s="1"/>
  <c r="D493" i="1"/>
  <c r="E493" i="1" s="1"/>
  <c r="D494" i="1"/>
  <c r="E494" i="1" s="1"/>
  <c r="K494" i="1" s="1"/>
  <c r="D495" i="1"/>
  <c r="E495" i="1" s="1"/>
  <c r="K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K502" i="1" s="1"/>
  <c r="D503" i="1"/>
  <c r="E503" i="1" s="1"/>
  <c r="K503" i="1" s="1"/>
  <c r="D504" i="1"/>
  <c r="E504" i="1" s="1"/>
  <c r="D505" i="1"/>
  <c r="E505" i="1" s="1"/>
  <c r="D506" i="1"/>
  <c r="E506" i="1" s="1"/>
  <c r="K506" i="1" s="1"/>
  <c r="D507" i="1"/>
  <c r="E507" i="1" s="1"/>
  <c r="K507" i="1" s="1"/>
  <c r="D508" i="1"/>
  <c r="E508" i="1" s="1"/>
  <c r="D509" i="1"/>
  <c r="E509" i="1" s="1"/>
  <c r="D510" i="1"/>
  <c r="E510" i="1" s="1"/>
  <c r="D511" i="1"/>
  <c r="E511" i="1" s="1"/>
  <c r="D512" i="1"/>
  <c r="E512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L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L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L339" i="1" s="1"/>
  <c r="F340" i="1"/>
  <c r="G340" i="1" s="1"/>
  <c r="L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L351" i="1" s="1"/>
  <c r="F352" i="1"/>
  <c r="G352" i="1" s="1"/>
  <c r="L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L363" i="1" s="1"/>
  <c r="F364" i="1"/>
  <c r="G364" i="1" s="1"/>
  <c r="L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L375" i="1" s="1"/>
  <c r="F376" i="1"/>
  <c r="G376" i="1" s="1"/>
  <c r="L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L387" i="1" s="1"/>
  <c r="F388" i="1"/>
  <c r="G388" i="1" s="1"/>
  <c r="L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L398" i="1" s="1"/>
  <c r="F399" i="1"/>
  <c r="G399" i="1" s="1"/>
  <c r="L399" i="1" s="1"/>
  <c r="F400" i="1"/>
  <c r="G400" i="1" s="1"/>
  <c r="L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L411" i="1" s="1"/>
  <c r="F412" i="1"/>
  <c r="G412" i="1" s="1"/>
  <c r="L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L423" i="1" s="1"/>
  <c r="F424" i="1"/>
  <c r="G424" i="1" s="1"/>
  <c r="L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L435" i="1" s="1"/>
  <c r="F436" i="1"/>
  <c r="G436" i="1" s="1"/>
  <c r="L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L447" i="1" s="1"/>
  <c r="F448" i="1"/>
  <c r="G448" i="1" s="1"/>
  <c r="L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L459" i="1" s="1"/>
  <c r="F460" i="1"/>
  <c r="G460" i="1" s="1"/>
  <c r="L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L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L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L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13" i="1"/>
  <c r="G13" i="1" s="1"/>
  <c r="L13" i="1" s="1"/>
  <c r="K50" i="1"/>
  <c r="K66" i="1"/>
  <c r="K74" i="1"/>
  <c r="K82" i="1"/>
  <c r="K98" i="1"/>
  <c r="K122" i="1"/>
  <c r="K136" i="1"/>
  <c r="K146" i="1"/>
  <c r="K148" i="1"/>
  <c r="K163" i="1"/>
  <c r="K164" i="1"/>
  <c r="K171" i="1"/>
  <c r="K172" i="1"/>
  <c r="K183" i="1"/>
  <c r="K195" i="1"/>
  <c r="K196" i="1"/>
  <c r="K205" i="1"/>
  <c r="K207" i="1"/>
  <c r="K219" i="1"/>
  <c r="K220" i="1"/>
  <c r="K231" i="1"/>
  <c r="K235" i="1"/>
  <c r="K237" i="1"/>
  <c r="K239" i="1"/>
  <c r="K241" i="1"/>
  <c r="K243" i="1"/>
  <c r="K244" i="1"/>
  <c r="K255" i="1"/>
  <c r="K267" i="1"/>
  <c r="K268" i="1"/>
  <c r="K269" i="1"/>
  <c r="K279" i="1"/>
  <c r="K289" i="1"/>
  <c r="K291" i="1"/>
  <c r="K292" i="1"/>
  <c r="K303" i="1"/>
  <c r="K311" i="1"/>
  <c r="K315" i="1"/>
  <c r="K316" i="1"/>
  <c r="K325" i="1"/>
  <c r="K327" i="1"/>
  <c r="K331" i="1" l="1"/>
  <c r="K319" i="1"/>
  <c r="K295" i="1"/>
  <c r="K283" i="1"/>
  <c r="K271" i="1"/>
  <c r="K259" i="1"/>
  <c r="K211" i="1"/>
  <c r="K175" i="1"/>
  <c r="K428" i="1"/>
  <c r="K356" i="1"/>
  <c r="K236" i="1"/>
  <c r="K140" i="1"/>
  <c r="K476" i="1"/>
  <c r="K380" i="1"/>
  <c r="K209" i="1"/>
  <c r="K452" i="1"/>
  <c r="K500" i="1"/>
  <c r="K404" i="1"/>
  <c r="K188" i="1"/>
  <c r="K128" i="1"/>
  <c r="K20" i="1"/>
  <c r="L468" i="1"/>
  <c r="L456" i="1"/>
  <c r="L444" i="1"/>
  <c r="L432" i="1"/>
  <c r="L420" i="1"/>
  <c r="L408" i="1"/>
  <c r="L396" i="1"/>
  <c r="L384" i="1"/>
  <c r="L372" i="1"/>
  <c r="L360" i="1"/>
  <c r="L348" i="1"/>
  <c r="K511" i="1"/>
  <c r="K499" i="1"/>
  <c r="K487" i="1"/>
  <c r="K475" i="1"/>
  <c r="K463" i="1"/>
  <c r="K451" i="1"/>
  <c r="K439" i="1"/>
  <c r="K427" i="1"/>
  <c r="K415" i="1"/>
  <c r="K403" i="1"/>
  <c r="K391" i="1"/>
  <c r="K379" i="1"/>
  <c r="K367" i="1"/>
  <c r="K355" i="1"/>
  <c r="K343" i="1"/>
  <c r="L491" i="1"/>
  <c r="L479" i="1"/>
  <c r="L467" i="1"/>
  <c r="L455" i="1"/>
  <c r="L443" i="1"/>
  <c r="L431" i="1"/>
  <c r="L419" i="1"/>
  <c r="L407" i="1"/>
  <c r="L395" i="1"/>
  <c r="L383" i="1"/>
  <c r="L371" i="1"/>
  <c r="L359" i="1"/>
  <c r="L347" i="1"/>
  <c r="K510" i="1"/>
  <c r="K498" i="1"/>
  <c r="K486" i="1"/>
  <c r="K474" i="1"/>
  <c r="K462" i="1"/>
  <c r="K450" i="1"/>
  <c r="K438" i="1"/>
  <c r="K426" i="1"/>
  <c r="K414" i="1"/>
  <c r="K402" i="1"/>
  <c r="K390" i="1"/>
  <c r="K378" i="1"/>
  <c r="K366" i="1"/>
  <c r="K354" i="1"/>
  <c r="K342" i="1"/>
  <c r="K330" i="1"/>
  <c r="K318" i="1"/>
  <c r="K306" i="1"/>
  <c r="K294" i="1"/>
  <c r="K282" i="1"/>
  <c r="K270" i="1"/>
  <c r="K258" i="1"/>
  <c r="K246" i="1"/>
  <c r="K234" i="1"/>
  <c r="K222" i="1"/>
  <c r="K210" i="1"/>
  <c r="K198" i="1"/>
  <c r="K186" i="1"/>
  <c r="K174" i="1"/>
  <c r="K162" i="1"/>
  <c r="K150" i="1"/>
  <c r="K126" i="1"/>
  <c r="K102" i="1"/>
  <c r="K78" i="1"/>
  <c r="K54" i="1"/>
  <c r="K30" i="1"/>
  <c r="K508" i="1"/>
  <c r="K484" i="1"/>
  <c r="K460" i="1"/>
  <c r="K436" i="1"/>
  <c r="K412" i="1"/>
  <c r="K388" i="1"/>
  <c r="K364" i="1"/>
  <c r="K340" i="1"/>
  <c r="M13" i="1"/>
  <c r="L464" i="1"/>
  <c r="L452" i="1"/>
  <c r="L440" i="1"/>
  <c r="L428" i="1"/>
  <c r="L416" i="1"/>
  <c r="L404" i="1"/>
  <c r="L392" i="1"/>
  <c r="L380" i="1"/>
  <c r="L368" i="1"/>
  <c r="L356" i="1"/>
  <c r="L344" i="1"/>
  <c r="L511" i="1"/>
  <c r="L487" i="1"/>
  <c r="L475" i="1"/>
  <c r="L463" i="1"/>
  <c r="L451" i="1"/>
  <c r="L439" i="1"/>
  <c r="L427" i="1"/>
  <c r="L415" i="1"/>
  <c r="L403" i="1"/>
  <c r="L391" i="1"/>
  <c r="L379" i="1"/>
  <c r="L367" i="1"/>
  <c r="L355" i="1"/>
  <c r="L343" i="1"/>
  <c r="K337" i="1"/>
  <c r="K13" i="1"/>
  <c r="L508" i="1"/>
  <c r="L504" i="1"/>
  <c r="L492" i="1"/>
  <c r="L484" i="1"/>
  <c r="L512" i="1"/>
  <c r="L496" i="1"/>
  <c r="L480" i="1"/>
  <c r="L472" i="1"/>
  <c r="L500" i="1"/>
  <c r="L488" i="1"/>
  <c r="L476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3" i="1"/>
  <c r="K369" i="1"/>
  <c r="K365" i="1"/>
  <c r="K357" i="1"/>
  <c r="K353" i="1"/>
  <c r="K349" i="1"/>
  <c r="K341" i="1"/>
  <c r="K333" i="1"/>
  <c r="K321" i="1"/>
  <c r="K309" i="1"/>
  <c r="K301" i="1"/>
  <c r="K277" i="1"/>
  <c r="K245" i="1"/>
  <c r="K197" i="1"/>
  <c r="K193" i="1"/>
  <c r="K189" i="1"/>
  <c r="K181" i="1"/>
  <c r="K177" i="1"/>
  <c r="K173" i="1"/>
  <c r="K165" i="1"/>
  <c r="K161" i="1"/>
  <c r="K157" i="1"/>
  <c r="K149" i="1"/>
  <c r="K141" i="1"/>
  <c r="K133" i="1"/>
  <c r="K411" i="1"/>
  <c r="K262" i="1"/>
  <c r="K226" i="1"/>
  <c r="K153" i="1"/>
  <c r="K313" i="1"/>
  <c r="K281" i="1"/>
  <c r="K249" i="1"/>
  <c r="K233" i="1"/>
  <c r="K217" i="1"/>
  <c r="K201" i="1"/>
  <c r="K377" i="1"/>
  <c r="K361" i="1"/>
  <c r="K345" i="1"/>
  <c r="K329" i="1"/>
  <c r="K297" i="1"/>
  <c r="K265" i="1"/>
  <c r="K185" i="1"/>
  <c r="K169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L490" i="1"/>
  <c r="L442" i="1"/>
  <c r="L510" i="1"/>
  <c r="L502" i="1"/>
  <c r="L498" i="1"/>
  <c r="L469" i="1"/>
  <c r="L441" i="1"/>
  <c r="L357" i="1"/>
  <c r="L470" i="1"/>
  <c r="L494" i="1"/>
  <c r="L478" i="1"/>
  <c r="L505" i="1"/>
  <c r="L489" i="1"/>
  <c r="L482" i="1"/>
  <c r="L497" i="1"/>
  <c r="L507" i="1"/>
  <c r="L503" i="1"/>
  <c r="L499" i="1"/>
  <c r="L474" i="1"/>
  <c r="L466" i="1"/>
  <c r="L462" i="1"/>
  <c r="L458" i="1"/>
  <c r="L454" i="1"/>
  <c r="L450" i="1"/>
  <c r="L446" i="1"/>
  <c r="L438" i="1"/>
  <c r="L434" i="1"/>
  <c r="L430" i="1"/>
  <c r="L426" i="1"/>
  <c r="L422" i="1"/>
  <c r="L418" i="1"/>
  <c r="L414" i="1"/>
  <c r="L410" i="1"/>
  <c r="L406" i="1"/>
  <c r="L402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L506" i="1"/>
  <c r="L486" i="1"/>
  <c r="L509" i="1"/>
  <c r="L501" i="1"/>
  <c r="L493" i="1"/>
  <c r="L485" i="1"/>
  <c r="L481" i="1"/>
  <c r="L477" i="1"/>
  <c r="L473" i="1"/>
  <c r="L465" i="1"/>
  <c r="L461" i="1"/>
  <c r="L457" i="1"/>
  <c r="L453" i="1"/>
  <c r="L449" i="1"/>
  <c r="L445" i="1"/>
  <c r="L437" i="1"/>
  <c r="L433" i="1"/>
  <c r="L429" i="1"/>
  <c r="L425" i="1"/>
  <c r="L421" i="1"/>
  <c r="L417" i="1"/>
  <c r="L413" i="1"/>
  <c r="L409" i="1"/>
  <c r="L405" i="1"/>
  <c r="L401" i="1"/>
  <c r="M401" i="1"/>
  <c r="L397" i="1"/>
  <c r="L393" i="1"/>
  <c r="L389" i="1"/>
  <c r="L385" i="1"/>
  <c r="M385" i="1"/>
  <c r="L381" i="1"/>
  <c r="L377" i="1"/>
  <c r="L373" i="1"/>
  <c r="L369" i="1"/>
  <c r="M369" i="1"/>
  <c r="L365" i="1"/>
  <c r="L361" i="1"/>
  <c r="L353" i="1"/>
  <c r="M353" i="1"/>
  <c r="L349" i="1"/>
  <c r="L345" i="1"/>
  <c r="L341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M510" i="1"/>
  <c r="M506" i="1"/>
  <c r="M502" i="1"/>
  <c r="M498" i="1"/>
  <c r="M494" i="1"/>
  <c r="M490" i="1"/>
  <c r="M486" i="1"/>
  <c r="M482" i="1"/>
  <c r="M509" i="1"/>
  <c r="M449" i="1"/>
  <c r="M433" i="1"/>
  <c r="M417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5" i="1"/>
  <c r="M441" i="1"/>
  <c r="M437" i="1"/>
  <c r="M429" i="1"/>
  <c r="M425" i="1"/>
  <c r="M421" i="1"/>
  <c r="M413" i="1"/>
  <c r="M409" i="1"/>
  <c r="M405" i="1"/>
  <c r="M397" i="1"/>
  <c r="M393" i="1"/>
  <c r="M389" i="1"/>
  <c r="M381" i="1"/>
  <c r="M377" i="1"/>
  <c r="M373" i="1"/>
  <c r="M365" i="1"/>
  <c r="M361" i="1"/>
  <c r="M357" i="1"/>
  <c r="M349" i="1"/>
  <c r="M345" i="1"/>
  <c r="M341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K26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59" i="1"/>
  <c r="L249" i="1"/>
  <c r="L247" i="1"/>
  <c r="M246" i="1"/>
  <c r="L245" i="1"/>
  <c r="M244" i="1"/>
  <c r="L243" i="1"/>
  <c r="M242" i="1"/>
  <c r="L241" i="1"/>
  <c r="M240" i="1"/>
  <c r="L239" i="1"/>
  <c r="M238" i="1"/>
  <c r="L237" i="1"/>
  <c r="M236" i="1"/>
  <c r="L235" i="1"/>
  <c r="M234" i="1"/>
  <c r="L233" i="1"/>
  <c r="M232" i="1"/>
  <c r="L231" i="1"/>
  <c r="M230" i="1"/>
  <c r="L229" i="1"/>
  <c r="M228" i="1"/>
  <c r="L227" i="1"/>
  <c r="M226" i="1"/>
  <c r="L225" i="1"/>
  <c r="M224" i="1"/>
  <c r="L223" i="1"/>
  <c r="M222" i="1"/>
  <c r="L221" i="1"/>
  <c r="M220" i="1"/>
  <c r="L219" i="1"/>
  <c r="M218" i="1"/>
  <c r="L217" i="1"/>
  <c r="M216" i="1"/>
  <c r="L215" i="1"/>
  <c r="M214" i="1"/>
  <c r="L213" i="1"/>
  <c r="M212" i="1"/>
  <c r="L211" i="1"/>
  <c r="M210" i="1"/>
  <c r="L209" i="1"/>
  <c r="M208" i="1"/>
  <c r="L207" i="1"/>
  <c r="M206" i="1"/>
  <c r="L205" i="1"/>
  <c r="M204" i="1"/>
  <c r="L203" i="1"/>
  <c r="M202" i="1"/>
  <c r="L201" i="1"/>
  <c r="M200" i="1"/>
  <c r="L199" i="1"/>
  <c r="M198" i="1"/>
  <c r="L197" i="1"/>
  <c r="M196" i="1"/>
  <c r="L195" i="1"/>
  <c r="M194" i="1"/>
  <c r="L193" i="1"/>
  <c r="M192" i="1"/>
  <c r="L191" i="1"/>
  <c r="M190" i="1"/>
  <c r="L189" i="1"/>
  <c r="M188" i="1"/>
  <c r="L187" i="1"/>
  <c r="M186" i="1"/>
  <c r="L185" i="1"/>
  <c r="L141" i="1"/>
  <c r="L89" i="1"/>
  <c r="M337" i="1"/>
  <c r="M184" i="1"/>
  <c r="L183" i="1"/>
  <c r="M182" i="1"/>
  <c r="L181" i="1"/>
  <c r="M180" i="1"/>
  <c r="L179" i="1"/>
  <c r="M178" i="1"/>
  <c r="L177" i="1"/>
  <c r="M176" i="1"/>
  <c r="L175" i="1"/>
  <c r="M174" i="1"/>
  <c r="L173" i="1"/>
  <c r="M172" i="1"/>
  <c r="L171" i="1"/>
  <c r="M170" i="1"/>
  <c r="L169" i="1"/>
  <c r="M168" i="1"/>
  <c r="L167" i="1"/>
  <c r="M166" i="1"/>
  <c r="L165" i="1"/>
  <c r="M164" i="1"/>
  <c r="L163" i="1"/>
  <c r="M162" i="1"/>
  <c r="L161" i="1"/>
  <c r="M160" i="1"/>
  <c r="L159" i="1"/>
  <c r="M158" i="1"/>
  <c r="L157" i="1"/>
  <c r="M156" i="1"/>
  <c r="L155" i="1"/>
  <c r="M154" i="1"/>
  <c r="L153" i="1"/>
  <c r="M152" i="1"/>
  <c r="L336" i="1"/>
  <c r="M335" i="1"/>
  <c r="L334" i="1"/>
  <c r="K99" i="1"/>
  <c r="K14" i="1"/>
  <c r="L151" i="1"/>
  <c r="L91" i="1"/>
  <c r="L83" i="1"/>
  <c r="M333" i="1"/>
  <c r="L332" i="1"/>
  <c r="M331" i="1"/>
  <c r="L330" i="1"/>
  <c r="M329" i="1"/>
  <c r="L328" i="1"/>
  <c r="M327" i="1"/>
  <c r="L326" i="1"/>
  <c r="M325" i="1"/>
  <c r="L324" i="1"/>
  <c r="M323" i="1"/>
  <c r="L322" i="1"/>
  <c r="M321" i="1"/>
  <c r="L320" i="1"/>
  <c r="M319" i="1"/>
  <c r="L318" i="1"/>
  <c r="M317" i="1"/>
  <c r="L316" i="1"/>
  <c r="M315" i="1"/>
  <c r="L314" i="1"/>
  <c r="M313" i="1"/>
  <c r="L312" i="1"/>
  <c r="M311" i="1"/>
  <c r="L310" i="1"/>
  <c r="M309" i="1"/>
  <c r="L308" i="1"/>
  <c r="M307" i="1"/>
  <c r="L306" i="1"/>
  <c r="M305" i="1"/>
  <c r="L304" i="1"/>
  <c r="M303" i="1"/>
  <c r="L302" i="1"/>
  <c r="M301" i="1"/>
  <c r="L300" i="1"/>
  <c r="M299" i="1"/>
  <c r="L298" i="1"/>
  <c r="M297" i="1"/>
  <c r="L296" i="1"/>
  <c r="M295" i="1"/>
  <c r="L294" i="1"/>
  <c r="M293" i="1"/>
  <c r="L292" i="1"/>
  <c r="M291" i="1"/>
  <c r="L290" i="1"/>
  <c r="M289" i="1"/>
  <c r="L288" i="1"/>
  <c r="M287" i="1"/>
  <c r="L286" i="1"/>
  <c r="M285" i="1"/>
  <c r="L284" i="1"/>
  <c r="M283" i="1"/>
  <c r="L282" i="1"/>
  <c r="M281" i="1"/>
  <c r="L280" i="1"/>
  <c r="L279" i="1"/>
  <c r="M278" i="1"/>
  <c r="L277" i="1"/>
  <c r="M276" i="1"/>
  <c r="L275" i="1"/>
  <c r="M274" i="1"/>
  <c r="L273" i="1"/>
  <c r="M272" i="1"/>
  <c r="L271" i="1"/>
  <c r="M270" i="1"/>
  <c r="L269" i="1"/>
  <c r="M268" i="1"/>
  <c r="L267" i="1"/>
  <c r="M266" i="1"/>
  <c r="L265" i="1"/>
  <c r="M264" i="1"/>
  <c r="L263" i="1"/>
  <c r="M262" i="1"/>
  <c r="L261" i="1"/>
  <c r="M260" i="1"/>
  <c r="L259" i="1"/>
  <c r="M258" i="1"/>
  <c r="L257" i="1"/>
  <c r="M256" i="1"/>
  <c r="L255" i="1"/>
  <c r="M254" i="1"/>
  <c r="L253" i="1"/>
  <c r="M252" i="1"/>
  <c r="L251" i="1"/>
  <c r="M250" i="1"/>
  <c r="M248" i="1"/>
  <c r="K155" i="1"/>
  <c r="K151" i="1"/>
  <c r="K147" i="1"/>
  <c r="K143" i="1"/>
  <c r="K139" i="1"/>
  <c r="K135" i="1"/>
  <c r="K131" i="1"/>
  <c r="K127" i="1"/>
  <c r="M267" i="1"/>
  <c r="L262" i="1"/>
  <c r="M251" i="1"/>
  <c r="L246" i="1"/>
  <c r="M235" i="1"/>
  <c r="L230" i="1"/>
  <c r="M219" i="1"/>
  <c r="L214" i="1"/>
  <c r="L150" i="1"/>
  <c r="M149" i="1"/>
  <c r="L148" i="1"/>
  <c r="M147" i="1"/>
  <c r="L146" i="1"/>
  <c r="M145" i="1"/>
  <c r="L144" i="1"/>
  <c r="M143" i="1"/>
  <c r="L142" i="1"/>
  <c r="M141" i="1"/>
  <c r="L140" i="1"/>
  <c r="M139" i="1"/>
  <c r="L138" i="1"/>
  <c r="M137" i="1"/>
  <c r="L136" i="1"/>
  <c r="M135" i="1"/>
  <c r="L134" i="1"/>
  <c r="M133" i="1"/>
  <c r="L132" i="1"/>
  <c r="M131" i="1"/>
  <c r="L130" i="1"/>
  <c r="M129" i="1"/>
  <c r="L128" i="1"/>
  <c r="M127" i="1"/>
  <c r="L126" i="1"/>
  <c r="M125" i="1"/>
  <c r="L124" i="1"/>
  <c r="M123" i="1"/>
  <c r="K123" i="1"/>
  <c r="L122" i="1"/>
  <c r="M121" i="1"/>
  <c r="L120" i="1"/>
  <c r="M119" i="1"/>
  <c r="K119" i="1"/>
  <c r="L118" i="1"/>
  <c r="M117" i="1"/>
  <c r="L116" i="1"/>
  <c r="M115" i="1"/>
  <c r="K115" i="1"/>
  <c r="L114" i="1"/>
  <c r="M113" i="1"/>
  <c r="L112" i="1"/>
  <c r="M111" i="1"/>
  <c r="K111" i="1"/>
  <c r="L110" i="1"/>
  <c r="M109" i="1"/>
  <c r="L108" i="1"/>
  <c r="M107" i="1"/>
  <c r="K107" i="1"/>
  <c r="L106" i="1"/>
  <c r="M105" i="1"/>
  <c r="L104" i="1"/>
  <c r="M103" i="1"/>
  <c r="K103" i="1"/>
  <c r="L102" i="1"/>
  <c r="M101" i="1"/>
  <c r="L100" i="1"/>
  <c r="M99" i="1"/>
  <c r="L98" i="1"/>
  <c r="M97" i="1"/>
  <c r="L96" i="1"/>
  <c r="M95" i="1"/>
  <c r="K95" i="1"/>
  <c r="L94" i="1"/>
  <c r="M93" i="1"/>
  <c r="L92" i="1"/>
  <c r="M91" i="1"/>
  <c r="K91" i="1"/>
  <c r="L90" i="1"/>
  <c r="M89" i="1"/>
  <c r="L88" i="1"/>
  <c r="M87" i="1"/>
  <c r="K87" i="1"/>
  <c r="L86" i="1"/>
  <c r="M85" i="1"/>
  <c r="L84" i="1"/>
  <c r="M83" i="1"/>
  <c r="K83" i="1"/>
  <c r="L82" i="1"/>
  <c r="M81" i="1"/>
  <c r="L80" i="1"/>
  <c r="M79" i="1"/>
  <c r="K79" i="1"/>
  <c r="L78" i="1"/>
  <c r="M77" i="1"/>
  <c r="L76" i="1"/>
  <c r="M75" i="1"/>
  <c r="K75" i="1"/>
  <c r="L74" i="1"/>
  <c r="M73" i="1"/>
  <c r="L72" i="1"/>
  <c r="M71" i="1"/>
  <c r="K71" i="1"/>
  <c r="L70" i="1"/>
  <c r="M69" i="1"/>
  <c r="L68" i="1"/>
  <c r="M67" i="1"/>
  <c r="K67" i="1"/>
  <c r="L66" i="1"/>
  <c r="M65" i="1"/>
  <c r="L64" i="1"/>
  <c r="M63" i="1"/>
  <c r="K63" i="1"/>
  <c r="L62" i="1"/>
  <c r="M61" i="1"/>
  <c r="L60" i="1"/>
  <c r="M59" i="1"/>
  <c r="K59" i="1"/>
  <c r="L58" i="1"/>
  <c r="M57" i="1"/>
  <c r="L56" i="1"/>
  <c r="M55" i="1"/>
  <c r="K55" i="1"/>
  <c r="L54" i="1"/>
  <c r="M53" i="1"/>
  <c r="L52" i="1"/>
  <c r="M51" i="1"/>
  <c r="K51" i="1"/>
  <c r="L50" i="1"/>
  <c r="M49" i="1"/>
  <c r="L48" i="1"/>
  <c r="M47" i="1"/>
  <c r="K47" i="1"/>
  <c r="L46" i="1"/>
  <c r="M45" i="1"/>
  <c r="L44" i="1"/>
  <c r="M43" i="1"/>
  <c r="K43" i="1"/>
  <c r="L42" i="1"/>
  <c r="M41" i="1"/>
  <c r="L40" i="1"/>
  <c r="M39" i="1"/>
  <c r="K39" i="1"/>
  <c r="L38" i="1"/>
  <c r="M37" i="1"/>
  <c r="L36" i="1"/>
  <c r="M35" i="1"/>
  <c r="K35" i="1"/>
  <c r="L34" i="1"/>
  <c r="M33" i="1"/>
  <c r="L32" i="1"/>
  <c r="M31" i="1"/>
  <c r="K31" i="1"/>
  <c r="M29" i="1"/>
  <c r="L28" i="1"/>
  <c r="M27" i="1"/>
  <c r="K27" i="1"/>
  <c r="L26" i="1"/>
  <c r="M25" i="1"/>
  <c r="L24" i="1"/>
  <c r="M23" i="1"/>
  <c r="K23" i="1"/>
  <c r="L22" i="1"/>
  <c r="M21" i="1"/>
  <c r="L20" i="1"/>
  <c r="M19" i="1"/>
  <c r="K19" i="1"/>
  <c r="L18" i="1"/>
  <c r="M17" i="1"/>
  <c r="L16" i="1"/>
  <c r="M15" i="1"/>
  <c r="K15" i="1"/>
  <c r="L14" i="1"/>
  <c r="L337" i="1"/>
  <c r="M336" i="1"/>
  <c r="L335" i="1"/>
  <c r="M334" i="1"/>
  <c r="L333" i="1"/>
  <c r="M332" i="1"/>
  <c r="L331" i="1"/>
  <c r="M330" i="1"/>
  <c r="L329" i="1"/>
  <c r="M328" i="1"/>
  <c r="L327" i="1"/>
  <c r="M326" i="1"/>
  <c r="L325" i="1"/>
  <c r="M324" i="1"/>
  <c r="L323" i="1"/>
  <c r="M322" i="1"/>
  <c r="L321" i="1"/>
  <c r="M320" i="1"/>
  <c r="M150" i="1"/>
  <c r="L149" i="1"/>
  <c r="M148" i="1"/>
  <c r="L147" i="1"/>
  <c r="M146" i="1"/>
  <c r="L145" i="1"/>
  <c r="M144" i="1"/>
  <c r="L143" i="1"/>
  <c r="M142" i="1"/>
  <c r="M140" i="1"/>
  <c r="L139" i="1"/>
  <c r="M138" i="1"/>
  <c r="L137" i="1"/>
  <c r="M136" i="1"/>
  <c r="L135" i="1"/>
  <c r="M134" i="1"/>
  <c r="L133" i="1"/>
  <c r="M132" i="1"/>
  <c r="L131" i="1"/>
  <c r="M130" i="1"/>
  <c r="L129" i="1"/>
  <c r="M128" i="1"/>
  <c r="L127" i="1"/>
  <c r="M126" i="1"/>
  <c r="L125" i="1"/>
  <c r="M124" i="1"/>
  <c r="K124" i="1"/>
  <c r="L123" i="1"/>
  <c r="M122" i="1"/>
  <c r="L121" i="1"/>
  <c r="M120" i="1"/>
  <c r="K120" i="1"/>
  <c r="L119" i="1"/>
  <c r="M118" i="1"/>
  <c r="L117" i="1"/>
  <c r="L319" i="1"/>
  <c r="M318" i="1"/>
  <c r="L317" i="1"/>
  <c r="M316" i="1"/>
  <c r="L315" i="1"/>
  <c r="M314" i="1"/>
  <c r="L313" i="1"/>
  <c r="M312" i="1"/>
  <c r="L311" i="1"/>
  <c r="M310" i="1"/>
  <c r="L309" i="1"/>
  <c r="M308" i="1"/>
  <c r="L307" i="1"/>
  <c r="M306" i="1"/>
  <c r="L305" i="1"/>
  <c r="M304" i="1"/>
  <c r="L303" i="1"/>
  <c r="M302" i="1"/>
  <c r="L301" i="1"/>
  <c r="M300" i="1"/>
  <c r="L299" i="1"/>
  <c r="M298" i="1"/>
  <c r="L297" i="1"/>
  <c r="M296" i="1"/>
  <c r="L295" i="1"/>
  <c r="M294" i="1"/>
  <c r="L293" i="1"/>
  <c r="M292" i="1"/>
  <c r="L291" i="1"/>
  <c r="M290" i="1"/>
  <c r="L289" i="1"/>
  <c r="M288" i="1"/>
  <c r="L287" i="1"/>
  <c r="M286" i="1"/>
  <c r="L285" i="1"/>
  <c r="M284" i="1"/>
  <c r="L283" i="1"/>
  <c r="M282" i="1"/>
  <c r="L281" i="1"/>
  <c r="M280" i="1"/>
  <c r="M277" i="1"/>
  <c r="L276" i="1"/>
  <c r="M275" i="1"/>
  <c r="L274" i="1"/>
  <c r="M273" i="1"/>
  <c r="L272" i="1"/>
  <c r="M271" i="1"/>
  <c r="L270" i="1"/>
  <c r="M269" i="1"/>
  <c r="L268" i="1"/>
  <c r="L266" i="1"/>
  <c r="M265" i="1"/>
  <c r="L264" i="1"/>
  <c r="M263" i="1"/>
  <c r="M261" i="1"/>
  <c r="L260" i="1"/>
  <c r="M259" i="1"/>
  <c r="L258" i="1"/>
  <c r="M257" i="1"/>
  <c r="L256" i="1"/>
  <c r="M255" i="1"/>
  <c r="L254" i="1"/>
  <c r="M253" i="1"/>
  <c r="L252" i="1"/>
  <c r="L250" i="1"/>
  <c r="M249" i="1"/>
  <c r="L248" i="1"/>
  <c r="M247" i="1"/>
  <c r="M245" i="1"/>
  <c r="L244" i="1"/>
  <c r="M243" i="1"/>
  <c r="L242" i="1"/>
  <c r="M241" i="1"/>
  <c r="L240" i="1"/>
  <c r="M239" i="1"/>
  <c r="L238" i="1"/>
  <c r="M237" i="1"/>
  <c r="L236" i="1"/>
  <c r="L234" i="1"/>
  <c r="M233" i="1"/>
  <c r="L232" i="1"/>
  <c r="M231" i="1"/>
  <c r="M229" i="1"/>
  <c r="L228" i="1"/>
  <c r="M227" i="1"/>
  <c r="L226" i="1"/>
  <c r="M225" i="1"/>
  <c r="L224" i="1"/>
  <c r="M223" i="1"/>
  <c r="L222" i="1"/>
  <c r="M221" i="1"/>
  <c r="L220" i="1"/>
  <c r="L218" i="1"/>
  <c r="M217" i="1"/>
  <c r="L216" i="1"/>
  <c r="M215" i="1"/>
  <c r="M213" i="1"/>
  <c r="L212" i="1"/>
  <c r="M211" i="1"/>
  <c r="L210" i="1"/>
  <c r="M209" i="1"/>
  <c r="L208" i="1"/>
  <c r="M207" i="1"/>
  <c r="L206" i="1"/>
  <c r="M205" i="1"/>
  <c r="L204" i="1"/>
  <c r="M203" i="1"/>
  <c r="L202" i="1"/>
  <c r="M201" i="1"/>
  <c r="L200" i="1"/>
  <c r="M199" i="1"/>
  <c r="L198" i="1"/>
  <c r="M197" i="1"/>
  <c r="L196" i="1"/>
  <c r="M195" i="1"/>
  <c r="L194" i="1"/>
  <c r="M193" i="1"/>
  <c r="L192" i="1"/>
  <c r="M191" i="1"/>
  <c r="L190" i="1"/>
  <c r="M189" i="1"/>
  <c r="L188" i="1"/>
  <c r="M187" i="1"/>
  <c r="L186" i="1"/>
  <c r="M185" i="1"/>
  <c r="L184" i="1"/>
  <c r="M183" i="1"/>
  <c r="L182" i="1"/>
  <c r="M181" i="1"/>
  <c r="L180" i="1"/>
  <c r="M179" i="1"/>
  <c r="L178" i="1"/>
  <c r="M177" i="1"/>
  <c r="L176" i="1"/>
  <c r="M175" i="1"/>
  <c r="L174" i="1"/>
  <c r="M173" i="1"/>
  <c r="L172" i="1"/>
  <c r="M171" i="1"/>
  <c r="L170" i="1"/>
  <c r="M169" i="1"/>
  <c r="L168" i="1"/>
  <c r="M167" i="1"/>
  <c r="L166" i="1"/>
  <c r="M165" i="1"/>
  <c r="L164" i="1"/>
  <c r="M163" i="1"/>
  <c r="L162" i="1"/>
  <c r="M161" i="1"/>
  <c r="L160" i="1"/>
  <c r="M159" i="1"/>
  <c r="L158" i="1"/>
  <c r="M157" i="1"/>
  <c r="L156" i="1"/>
  <c r="M155" i="1"/>
  <c r="L154" i="1"/>
  <c r="M153" i="1"/>
  <c r="L152" i="1"/>
  <c r="M151" i="1"/>
  <c r="M279" i="1"/>
  <c r="M116" i="1"/>
  <c r="K116" i="1"/>
  <c r="L115" i="1"/>
  <c r="M114" i="1"/>
  <c r="L113" i="1"/>
  <c r="M112" i="1"/>
  <c r="K112" i="1"/>
  <c r="L111" i="1"/>
  <c r="M110" i="1"/>
  <c r="L109" i="1"/>
  <c r="M108" i="1"/>
  <c r="K108" i="1"/>
  <c r="L107" i="1"/>
  <c r="M106" i="1"/>
  <c r="L105" i="1"/>
  <c r="M104" i="1"/>
  <c r="K104" i="1"/>
  <c r="L103" i="1"/>
  <c r="M102" i="1"/>
  <c r="L101" i="1"/>
  <c r="M100" i="1"/>
  <c r="K100" i="1"/>
  <c r="L99" i="1"/>
  <c r="M98" i="1"/>
  <c r="L97" i="1"/>
  <c r="M96" i="1"/>
  <c r="K96" i="1"/>
  <c r="L95" i="1"/>
  <c r="M94" i="1"/>
  <c r="L93" i="1"/>
  <c r="M92" i="1"/>
  <c r="K92" i="1"/>
  <c r="M90" i="1"/>
  <c r="M88" i="1"/>
  <c r="K88" i="1"/>
  <c r="L87" i="1"/>
  <c r="M86" i="1"/>
  <c r="L85" i="1"/>
  <c r="M84" i="1"/>
  <c r="K84" i="1"/>
  <c r="M82" i="1"/>
  <c r="L81" i="1"/>
  <c r="M80" i="1"/>
  <c r="K80" i="1"/>
  <c r="L79" i="1"/>
  <c r="M78" i="1"/>
  <c r="L77" i="1"/>
  <c r="M76" i="1"/>
  <c r="K76" i="1"/>
  <c r="L75" i="1"/>
  <c r="M74" i="1"/>
  <c r="L73" i="1"/>
  <c r="M72" i="1"/>
  <c r="K72" i="1"/>
  <c r="L71" i="1"/>
  <c r="M70" i="1"/>
  <c r="L69" i="1"/>
  <c r="M68" i="1"/>
  <c r="K68" i="1"/>
  <c r="L67" i="1"/>
  <c r="M66" i="1"/>
  <c r="L65" i="1"/>
  <c r="M64" i="1"/>
  <c r="K64" i="1"/>
  <c r="L63" i="1"/>
  <c r="M62" i="1"/>
  <c r="L61" i="1"/>
  <c r="M60" i="1"/>
  <c r="K60" i="1"/>
  <c r="L59" i="1"/>
  <c r="M58" i="1"/>
  <c r="L57" i="1"/>
  <c r="M56" i="1"/>
  <c r="K56" i="1"/>
  <c r="L55" i="1"/>
  <c r="M54" i="1"/>
  <c r="L53" i="1"/>
  <c r="M52" i="1"/>
  <c r="K52" i="1"/>
  <c r="L51" i="1"/>
  <c r="M50" i="1"/>
  <c r="L49" i="1"/>
  <c r="M48" i="1"/>
  <c r="K48" i="1"/>
  <c r="L47" i="1"/>
  <c r="M46" i="1"/>
  <c r="L45" i="1"/>
  <c r="M44" i="1"/>
  <c r="K44" i="1"/>
  <c r="L43" i="1"/>
  <c r="M42" i="1"/>
  <c r="L41" i="1"/>
  <c r="M40" i="1"/>
  <c r="K40" i="1"/>
  <c r="L39" i="1"/>
  <c r="M38" i="1"/>
  <c r="L37" i="1"/>
  <c r="M36" i="1"/>
  <c r="K36" i="1"/>
  <c r="L35" i="1"/>
  <c r="M34" i="1"/>
  <c r="L33" i="1"/>
  <c r="M32" i="1"/>
  <c r="K32" i="1"/>
  <c r="L31" i="1"/>
  <c r="M30" i="1"/>
  <c r="L29" i="1"/>
  <c r="M28" i="1"/>
  <c r="K28" i="1"/>
  <c r="L27" i="1"/>
  <c r="M26" i="1"/>
  <c r="L25" i="1"/>
  <c r="M24" i="1"/>
  <c r="K24" i="1"/>
  <c r="L23" i="1"/>
  <c r="M22" i="1"/>
  <c r="L21" i="1"/>
  <c r="M20" i="1"/>
  <c r="L19" i="1"/>
  <c r="M18" i="1"/>
  <c r="L17" i="1"/>
  <c r="M16" i="1"/>
  <c r="K16" i="1"/>
  <c r="L15" i="1"/>
  <c r="M14" i="1"/>
</calcChain>
</file>

<file path=xl/sharedStrings.xml><?xml version="1.0" encoding="utf-8"?>
<sst xmlns="http://schemas.openxmlformats.org/spreadsheetml/2006/main" count="2786" uniqueCount="695">
  <si>
    <t>MySQL 5.6.27</t>
    <phoneticPr fontId="1"/>
  </si>
  <si>
    <t>MySQL 5.7.9</t>
    <phoneticPr fontId="1"/>
  </si>
  <si>
    <t>MySQL 5.7.17</t>
    <phoneticPr fontId="1"/>
  </si>
  <si>
    <t>Variable_name</t>
    <phoneticPr fontId="1"/>
  </si>
  <si>
    <t>Value</t>
    <phoneticPr fontId="1"/>
  </si>
  <si>
    <t>・MySQL 5.5.46</t>
    <phoneticPr fontId="1"/>
  </si>
  <si>
    <t>・MySQL 5.6.27</t>
    <phoneticPr fontId="1"/>
  </si>
  <si>
    <t>changes in</t>
    <phoneticPr fontId="1"/>
  </si>
  <si>
    <t>abort-slave-event-count</t>
  </si>
  <si>
    <t>allow-suspicious-udfs</t>
  </si>
  <si>
    <t>archive</t>
  </si>
  <si>
    <t>ON</t>
  </si>
  <si>
    <t>auto-increment-increment</t>
  </si>
  <si>
    <t>auto-increment-offset</t>
  </si>
  <si>
    <t>autocommit</t>
  </si>
  <si>
    <t>automatic-sp-privileges</t>
  </si>
  <si>
    <t>back-log</t>
  </si>
  <si>
    <t>basedir</t>
  </si>
  <si>
    <t>C:\Users\yitxu\Downloads\mysql-5.5.46-winx64\</t>
  </si>
  <si>
    <t>big-tables</t>
  </si>
  <si>
    <t>bind-address</t>
  </si>
  <si>
    <t>binlog-cache-size</t>
  </si>
  <si>
    <t>binlog-direct-non-transactional-updates</t>
  </si>
  <si>
    <t>binlog-format</t>
  </si>
  <si>
    <t>STATEMENT</t>
  </si>
  <si>
    <t>binlog-row-event-max-size</t>
  </si>
  <si>
    <t>binlog-stmt-cache-size</t>
  </si>
  <si>
    <t>blackhole</t>
  </si>
  <si>
    <t>bulk-insert-buffer-size</t>
  </si>
  <si>
    <t>character-set-client-handshake</t>
  </si>
  <si>
    <t>character-set-filesystem</t>
  </si>
  <si>
    <t>binary</t>
  </si>
  <si>
    <t>character-set-server</t>
  </si>
  <si>
    <t>latin1</t>
  </si>
  <si>
    <t>character-sets-dir</t>
  </si>
  <si>
    <t>C:\Users\yitxu\Downloads\mysql-5.5.46-winx64\share\charsets\</t>
  </si>
  <si>
    <t>chroot</t>
  </si>
  <si>
    <t>collation-server</t>
  </si>
  <si>
    <t>latin1_swedish_ci</t>
  </si>
  <si>
    <t>completion-type</t>
  </si>
  <si>
    <t>NO_CHAIN</t>
  </si>
  <si>
    <t>concurrent-insert</t>
  </si>
  <si>
    <t>AUTO</t>
  </si>
  <si>
    <t>connect-timeout</t>
  </si>
  <si>
    <t>console</t>
  </si>
  <si>
    <t>datadir</t>
  </si>
  <si>
    <t>C:\Users\yitxu\Downloads\mysql-5.5.46-winx64\data\</t>
  </si>
  <si>
    <t>date-format</t>
  </si>
  <si>
    <t>%Y-%m-%d</t>
  </si>
  <si>
    <t>datetime-format</t>
  </si>
  <si>
    <t>%H:%i:%s</t>
  </si>
  <si>
    <t>default-storage-engine</t>
  </si>
  <si>
    <t>InnoDB</t>
  </si>
  <si>
    <t>default-time-zone</t>
  </si>
  <si>
    <t>default-week-format</t>
  </si>
  <si>
    <t>delay-key-write</t>
  </si>
  <si>
    <t>delayed-insert-limit</t>
  </si>
  <si>
    <t>delayed-insert-timeout</t>
  </si>
  <si>
    <t>delayed-queue-size</t>
  </si>
  <si>
    <t>des-key-file</t>
  </si>
  <si>
    <t>disconnect-slave-event-count</t>
  </si>
  <si>
    <t>div-precision-increment</t>
  </si>
  <si>
    <t>engine-condition-pushdown</t>
  </si>
  <si>
    <t>event-scheduler</t>
  </si>
  <si>
    <t>OFF</t>
  </si>
  <si>
    <t>expire-logs-days</t>
  </si>
  <si>
    <t>external-locking</t>
  </si>
  <si>
    <t>federated</t>
  </si>
  <si>
    <t>flush</t>
  </si>
  <si>
    <t>flush-time</t>
  </si>
  <si>
    <t>ft-boolean-syntax</t>
  </si>
  <si>
    <t>ft-max-word-len</t>
  </si>
  <si>
    <t>ft-min-word-len</t>
  </si>
  <si>
    <t>ft-query-expansion-limit</t>
  </si>
  <si>
    <t>ft-stopword-file</t>
  </si>
  <si>
    <t>gdb</t>
  </si>
  <si>
    <t>general-log</t>
  </si>
  <si>
    <t>general-log-file</t>
  </si>
  <si>
    <t>C:\Users\yitxu\Downloads\mysql-5.5.46-winx64\data\YITXU-CN.log</t>
  </si>
  <si>
    <t>group-concat-max-len</t>
  </si>
  <si>
    <t>help</t>
  </si>
  <si>
    <t>ignore-builtin-innodb</t>
  </si>
  <si>
    <t>init-connect</t>
  </si>
  <si>
    <t>init-file</t>
  </si>
  <si>
    <t>init-rpl-role</t>
  </si>
  <si>
    <t>MASTER</t>
  </si>
  <si>
    <t>init-slave</t>
  </si>
  <si>
    <t>innodb</t>
  </si>
  <si>
    <t>innodb-adaptive-flushing</t>
  </si>
  <si>
    <t>innodb-adaptive-hash-index</t>
  </si>
  <si>
    <t>innodb-additional-mem-pool-size</t>
  </si>
  <si>
    <t>innodb-autoextend-increment</t>
  </si>
  <si>
    <t>innodb-autoinc-lock-mode</t>
  </si>
  <si>
    <t>innodb-buffer-page</t>
  </si>
  <si>
    <t>innodb-buffer-page-lru</t>
  </si>
  <si>
    <t>innodb-buffer-pool-instances</t>
  </si>
  <si>
    <t>innodb-buffer-pool-size</t>
  </si>
  <si>
    <t>innodb-buffer-pool-stats</t>
  </si>
  <si>
    <t>innodb-change-buffering</t>
  </si>
  <si>
    <t>all</t>
  </si>
  <si>
    <t>innodb-checksums</t>
  </si>
  <si>
    <t>innodb-cmp</t>
  </si>
  <si>
    <t>innodb-cmp-reset</t>
  </si>
  <si>
    <t>innodb-cmpmem</t>
  </si>
  <si>
    <t>innodb-cmpmem-reset</t>
  </si>
  <si>
    <t>innodb-commit-concurrency</t>
  </si>
  <si>
    <t>innodb-concurrency-tickets</t>
  </si>
  <si>
    <t>innodb-data-file-path</t>
  </si>
  <si>
    <t>innodb-data-home-dir</t>
  </si>
  <si>
    <t>innodb-doublewrite</t>
  </si>
  <si>
    <t>innodb-fast-shutdown</t>
  </si>
  <si>
    <t>innodb-file-format</t>
  </si>
  <si>
    <t>Antelope</t>
  </si>
  <si>
    <t>innodb-file-format-check</t>
  </si>
  <si>
    <t>innodb-file-format-max</t>
  </si>
  <si>
    <t>innodb-file-io-threads</t>
  </si>
  <si>
    <t>innodb-file-per-table</t>
  </si>
  <si>
    <t>innodb-flush-log-at-trx-commit</t>
  </si>
  <si>
    <t>innodb-flush-method</t>
  </si>
  <si>
    <t>innodb-force-load-corrupted</t>
  </si>
  <si>
    <t>innodb-force-recovery</t>
  </si>
  <si>
    <t>innodb-io-capacity</t>
  </si>
  <si>
    <t>innodb-large-prefix</t>
  </si>
  <si>
    <t>innodb-lock-wait-timeout</t>
  </si>
  <si>
    <t>innodb-lock-waits</t>
  </si>
  <si>
    <t>innodb-locks</t>
  </si>
  <si>
    <t>innodb-locks-unsafe-for-binlog</t>
  </si>
  <si>
    <t>innodb-log-buffer-size</t>
  </si>
  <si>
    <t>innodb-log-file-size</t>
  </si>
  <si>
    <t>innodb-log-files-in-group</t>
  </si>
  <si>
    <t>innodb-log-group-home-dir</t>
  </si>
  <si>
    <t>innodb-max-dirty-pages-pct</t>
  </si>
  <si>
    <t>innodb-max-purge-lag</t>
  </si>
  <si>
    <t>innodb-mirrored-log-groups</t>
  </si>
  <si>
    <t>innodb-old-blocks-pct</t>
  </si>
  <si>
    <t>innodb-old-blocks-time</t>
  </si>
  <si>
    <t>innodb-open-files</t>
  </si>
  <si>
    <t>innodb-print-all-deadlocks</t>
  </si>
  <si>
    <t>innodb-purge-batch-size</t>
  </si>
  <si>
    <t>innodb-purge-threads</t>
  </si>
  <si>
    <t>innodb-random-read-ahead</t>
  </si>
  <si>
    <t>innodb-read-ahead-threshold</t>
  </si>
  <si>
    <t>innodb-read-io-threads</t>
  </si>
  <si>
    <t>innodb-replication-delay</t>
  </si>
  <si>
    <t>innodb-rollback-on-timeout</t>
  </si>
  <si>
    <t>innodb-rollback-segments</t>
  </si>
  <si>
    <t>innodb-spin-wait-delay</t>
  </si>
  <si>
    <t>innodb-stats-method</t>
  </si>
  <si>
    <t>nulls_equal</t>
  </si>
  <si>
    <t>innodb-stats-on-metadata</t>
  </si>
  <si>
    <t>innodb-stats-sample-pages</t>
  </si>
  <si>
    <t>innodb-status-file</t>
  </si>
  <si>
    <t>innodb-strict-mode</t>
  </si>
  <si>
    <t>innodb-support-xa</t>
  </si>
  <si>
    <t>innodb-sync-spin-loops</t>
  </si>
  <si>
    <t>innodb-table-locks</t>
  </si>
  <si>
    <t>innodb-thread-concurrency</t>
  </si>
  <si>
    <t>innodb-thread-sleep-delay</t>
  </si>
  <si>
    <t>innodb-trx</t>
  </si>
  <si>
    <t>innodb-use-native-aio</t>
  </si>
  <si>
    <t>innodb-use-sys-malloc</t>
  </si>
  <si>
    <t>innodb-write-io-threads</t>
  </si>
  <si>
    <t>interactive-timeout</t>
  </si>
  <si>
    <t>join-buffer-size</t>
  </si>
  <si>
    <t>keep-files-on-create</t>
  </si>
  <si>
    <t>key-buffer-size</t>
  </si>
  <si>
    <t>key-cache-age-threshold</t>
  </si>
  <si>
    <t>key-cache-block-size</t>
  </si>
  <si>
    <t>key-cache-division-limit</t>
  </si>
  <si>
    <t>language</t>
  </si>
  <si>
    <t>C:\Users\yitxu\Downloads\mysql-5.5.46-winx64\share\</t>
  </si>
  <si>
    <t>lc-messages</t>
  </si>
  <si>
    <t>en_US</t>
  </si>
  <si>
    <t>lc-messages-dir</t>
  </si>
  <si>
    <t>lc-time-names</t>
  </si>
  <si>
    <t>local-infile</t>
  </si>
  <si>
    <t>lock-wait-timeout</t>
  </si>
  <si>
    <t>log</t>
  </si>
  <si>
    <t>log-bin</t>
  </si>
  <si>
    <t>log-bin-index</t>
  </si>
  <si>
    <t>log-bin-trust-function-creators</t>
  </si>
  <si>
    <t>log-error</t>
  </si>
  <si>
    <t>log-isam</t>
  </si>
  <si>
    <t>myisam.log</t>
  </si>
  <si>
    <t>log-output</t>
  </si>
  <si>
    <t>FILE</t>
  </si>
  <si>
    <t>log-queries-not-using-indexes</t>
  </si>
  <si>
    <t>log-short-format</t>
  </si>
  <si>
    <t>log-slave-updates</t>
  </si>
  <si>
    <t>log-slow-admin-statements</t>
  </si>
  <si>
    <t>log-slow-queries</t>
  </si>
  <si>
    <t>C:\Users\yitxu\Downloads\mysql-5.5.46-winx64\data\YITXU-CN-slow.log</t>
  </si>
  <si>
    <t>log-slow-slave-statements</t>
  </si>
  <si>
    <t>log-tc</t>
  </si>
  <si>
    <t>tc.log</t>
  </si>
  <si>
    <t>log-tc-size</t>
  </si>
  <si>
    <t>log-warnings</t>
  </si>
  <si>
    <t>long-query-time</t>
  </si>
  <si>
    <t>low-priority-updates</t>
  </si>
  <si>
    <t>lower-case-table-names</t>
  </si>
  <si>
    <t>master-info-file</t>
  </si>
  <si>
    <t>master.info</t>
  </si>
  <si>
    <t>master-retry-count</t>
  </si>
  <si>
    <t>max-allowed-packet</t>
  </si>
  <si>
    <t>max-binlog-cache-size</t>
  </si>
  <si>
    <t>max-binlog-dump-events</t>
  </si>
  <si>
    <t>max-binlog-size</t>
  </si>
  <si>
    <t>max-binlog-stmt-cache-size</t>
  </si>
  <si>
    <t>max-connect-errors</t>
  </si>
  <si>
    <t>max-connections</t>
  </si>
  <si>
    <t>max-delayed-threads</t>
  </si>
  <si>
    <t>max-error-count</t>
  </si>
  <si>
    <t>max-heap-table-size</t>
  </si>
  <si>
    <t>max-join-size</t>
  </si>
  <si>
    <t>max-length-for-sort-data</t>
  </si>
  <si>
    <t>max-long-data-size</t>
  </si>
  <si>
    <t>max-prepared-stmt-count</t>
  </si>
  <si>
    <t>max-relay-log-size</t>
  </si>
  <si>
    <t>max-seeks-for-key</t>
  </si>
  <si>
    <t>max-sort-length</t>
  </si>
  <si>
    <t>max-sp-recursion-depth</t>
  </si>
  <si>
    <t>max-tmp-tables</t>
  </si>
  <si>
    <t>max-user-connections</t>
  </si>
  <si>
    <t>max-write-lock-count</t>
  </si>
  <si>
    <t>memlock</t>
  </si>
  <si>
    <t>metadata-locks-cache-size</t>
  </si>
  <si>
    <t>min-examined-row-limit</t>
  </si>
  <si>
    <t>multi-range-count</t>
  </si>
  <si>
    <t>myisam-block-size</t>
  </si>
  <si>
    <t>myisam-data-pointer-size</t>
  </si>
  <si>
    <t>myisam-max-sort-file-size</t>
  </si>
  <si>
    <t>myisam-mmap-size</t>
  </si>
  <si>
    <t>myisam-recover-options</t>
  </si>
  <si>
    <t>myisam-repair-threads</t>
  </si>
  <si>
    <t>myisam-sort-buffer-size</t>
  </si>
  <si>
    <t>myisam-stats-method</t>
  </si>
  <si>
    <t>nulls_unequal</t>
  </si>
  <si>
    <t>myisam-use-mmap</t>
  </si>
  <si>
    <t>named-pipe</t>
  </si>
  <si>
    <t>net-buffer-length</t>
  </si>
  <si>
    <t>net-read-timeout</t>
  </si>
  <si>
    <t>net-retry-count</t>
  </si>
  <si>
    <t>net-write-timeout</t>
  </si>
  <si>
    <t>new</t>
  </si>
  <si>
    <t>old</t>
  </si>
  <si>
    <t>old-alter-table</t>
  </si>
  <si>
    <t>old-passwords</t>
  </si>
  <si>
    <t>old-style-user-limits</t>
  </si>
  <si>
    <t>open-files-limit</t>
  </si>
  <si>
    <t>optimizer-prune-level</t>
  </si>
  <si>
    <t>optimizer-search-depth</t>
  </si>
  <si>
    <t>optimizer-switch</t>
  </si>
  <si>
    <t>index_merge=on,index_merge_union=on,index_merge_sort_union=on,index_merge_intersection=on,engine_condition_pushdown=on</t>
  </si>
  <si>
    <t>partition</t>
  </si>
  <si>
    <t>performance-schema</t>
  </si>
  <si>
    <t>performance-schema-events-waits-history-long-size</t>
  </si>
  <si>
    <t>performance-schema-events-waits-history-size</t>
  </si>
  <si>
    <t>performance-schema-max-cond-classes</t>
  </si>
  <si>
    <t>performance-schema-max-cond-instances</t>
  </si>
  <si>
    <t>performance-schema-max-file-classes</t>
  </si>
  <si>
    <t>performance-schema-max-file-handles</t>
  </si>
  <si>
    <t>performance-schema-max-file-instances</t>
  </si>
  <si>
    <t>performance-schema-max-mutex-classes</t>
  </si>
  <si>
    <t>performance-schema-max-mutex-instances</t>
  </si>
  <si>
    <t>performance-schema-max-rwlock-classes</t>
  </si>
  <si>
    <t>performance-schema-max-rwlock-instances</t>
  </si>
  <si>
    <t>performance-schema-max-table-handles</t>
  </si>
  <si>
    <t>performance-schema-max-table-instances</t>
  </si>
  <si>
    <t>performance-schema-max-thread-classes</t>
  </si>
  <si>
    <t>performance-schema-max-thread-instances</t>
  </si>
  <si>
    <t>pid-file</t>
  </si>
  <si>
    <t>C:\Users\yitxu\Downloads\mysql-5.5.46-winx64\data\YITXU-CN.pid</t>
  </si>
  <si>
    <t>plugin-dir</t>
  </si>
  <si>
    <t>C:\Users\yitxu\Downloads\mysql-5.5.46-winx64\lib\plugin\</t>
  </si>
  <si>
    <t>plugin-load</t>
  </si>
  <si>
    <t>port</t>
  </si>
  <si>
    <t>port-open-timeout</t>
  </si>
  <si>
    <t>preload-buffer-size</t>
  </si>
  <si>
    <t>profiling-history-size</t>
  </si>
  <si>
    <t>query-alloc-block-size</t>
  </si>
  <si>
    <t>query-cache-limit</t>
  </si>
  <si>
    <t>query-cache-min-res-unit</t>
  </si>
  <si>
    <t>query-cache-size</t>
  </si>
  <si>
    <t>query-cache-type</t>
  </si>
  <si>
    <t>query-cache-wlock-invalidate</t>
  </si>
  <si>
    <t>query-prealloc-size</t>
  </si>
  <si>
    <t>range-alloc-block-size</t>
  </si>
  <si>
    <t>read-buffer-size</t>
  </si>
  <si>
    <t>read-only</t>
  </si>
  <si>
    <t>read-rnd-buffer-size</t>
  </si>
  <si>
    <t>relay-log</t>
  </si>
  <si>
    <t>relay-log-index</t>
  </si>
  <si>
    <t>relay-log-info-file</t>
  </si>
  <si>
    <t>relay-log.info</t>
  </si>
  <si>
    <t>relay-log-purge</t>
  </si>
  <si>
    <t>relay-log-recovery</t>
  </si>
  <si>
    <t>relay-log-space-limit</t>
  </si>
  <si>
    <t>replicate-same-server-id</t>
  </si>
  <si>
    <t>report-host</t>
  </si>
  <si>
    <t>report-password</t>
  </si>
  <si>
    <t>report-port</t>
  </si>
  <si>
    <t>report-user</t>
  </si>
  <si>
    <t>rpl-recovery-rank</t>
  </si>
  <si>
    <t>safe-user-create</t>
  </si>
  <si>
    <t>secure-auth</t>
  </si>
  <si>
    <t>secure-file-priv</t>
  </si>
  <si>
    <t>server-id</t>
  </si>
  <si>
    <t>shared-memory</t>
  </si>
  <si>
    <t>shared-memory-base-name</t>
  </si>
  <si>
    <t>MYSQL</t>
  </si>
  <si>
    <t>show-slave-auth-info</t>
  </si>
  <si>
    <t>skip-grant-tables</t>
  </si>
  <si>
    <t>skip-name-resolve</t>
  </si>
  <si>
    <t>skip-networking</t>
  </si>
  <si>
    <t>skip-show-database</t>
  </si>
  <si>
    <t>skip-slave-start</t>
  </si>
  <si>
    <t>slave-compressed-protocol</t>
  </si>
  <si>
    <t>slave-exec-mode</t>
  </si>
  <si>
    <t>STRICT</t>
  </si>
  <si>
    <t>slave-load-tmpdir</t>
  </si>
  <si>
    <t>C:\Users\yitxu\AppData\Local\Temp</t>
  </si>
  <si>
    <t>slave-max-allowed-packet</t>
  </si>
  <si>
    <t>slave-net-timeout</t>
  </si>
  <si>
    <t>slave-skip-errors</t>
  </si>
  <si>
    <t>slave-transaction-retries</t>
  </si>
  <si>
    <t>slave-type-conversions</t>
  </si>
  <si>
    <t>slow-launch-time</t>
  </si>
  <si>
    <t>slow-query-log</t>
  </si>
  <si>
    <t>slow-query-log-file</t>
  </si>
  <si>
    <t>slow-start-timeout</t>
  </si>
  <si>
    <t>socket</t>
  </si>
  <si>
    <t>MySQL</t>
  </si>
  <si>
    <t>sort-buffer-size</t>
  </si>
  <si>
    <t>sporadic-binlog-dump-fail</t>
  </si>
  <si>
    <t>sql-mode</t>
  </si>
  <si>
    <t>ssl</t>
  </si>
  <si>
    <t>ssl-ca</t>
  </si>
  <si>
    <t>ssl-capath</t>
  </si>
  <si>
    <t>ssl-cert</t>
  </si>
  <si>
    <t>ssl-cipher</t>
  </si>
  <si>
    <t>ssl-key</t>
  </si>
  <si>
    <t>stored-program-cache</t>
  </si>
  <si>
    <t>symbolic-links</t>
  </si>
  <si>
    <t>sync-binlog</t>
  </si>
  <si>
    <t>sync-frm</t>
  </si>
  <si>
    <t>sync-master-info</t>
  </si>
  <si>
    <t>sync-relay-log</t>
  </si>
  <si>
    <t>sync-relay-log-info</t>
  </si>
  <si>
    <t>sysdate-is-now</t>
  </si>
  <si>
    <t>table-cache</t>
  </si>
  <si>
    <t>table-definition-cache</t>
  </si>
  <si>
    <t>table-open-cache</t>
  </si>
  <si>
    <t>tc-heuristic-recover</t>
  </si>
  <si>
    <t>COMMIT</t>
  </si>
  <si>
    <t>temp-pool</t>
  </si>
  <si>
    <t>thread-cache-size</t>
  </si>
  <si>
    <t>thread-concurrency</t>
  </si>
  <si>
    <t>thread-handling</t>
  </si>
  <si>
    <t>one-thread-per-connection</t>
  </si>
  <si>
    <t>thread-stack</t>
  </si>
  <si>
    <t>time-format</t>
  </si>
  <si>
    <t>timed-mutexes</t>
  </si>
  <si>
    <t>tmp-table-size</t>
  </si>
  <si>
    <t>tmpdir</t>
  </si>
  <si>
    <t>transaction-alloc-block-size</t>
  </si>
  <si>
    <t>transaction-isolation</t>
  </si>
  <si>
    <t>REPEATABLE-READ</t>
  </si>
  <si>
    <t>transaction-prealloc-size</t>
  </si>
  <si>
    <t>updatable-views-with-limit</t>
  </si>
  <si>
    <t>YES</t>
  </si>
  <si>
    <t>verbose</t>
  </si>
  <si>
    <t>wait-timeout</t>
  </si>
  <si>
    <t>avoid-temporal-upgrade</t>
  </si>
  <si>
    <t>c:\Users\yitxu\Downloads\mysql-5.6.27-winx64\</t>
  </si>
  <si>
    <t>*</t>
  </si>
  <si>
    <t>binlog-checksum</t>
  </si>
  <si>
    <t>CRC32</t>
  </si>
  <si>
    <t>binlog-error-action</t>
  </si>
  <si>
    <t>IGNORE_ERROR</t>
  </si>
  <si>
    <t>binlog-gtid-simple-recovery</t>
  </si>
  <si>
    <t>binlog-max-flush-queue-time</t>
  </si>
  <si>
    <t>binlog-order-commits</t>
  </si>
  <si>
    <t>binlog-row-image</t>
  </si>
  <si>
    <t>FULL</t>
  </si>
  <si>
    <t>binlog-rows-query-log-events</t>
  </si>
  <si>
    <t>binlogging-impossible-mode</t>
  </si>
  <si>
    <t>block-encryption-mode</t>
  </si>
  <si>
    <t>aes-128-ecb</t>
  </si>
  <si>
    <t>c:\Users\yitxu\Downloads\mysql-5.6.27-winx64\share\charsets\</t>
  </si>
  <si>
    <t>c:\Users\yitxu\Downloads\mysql-5.6.27-winx64\data\</t>
  </si>
  <si>
    <t>default-tmp-storage-engine</t>
  </si>
  <si>
    <t>disconnect-on-expired-password</t>
  </si>
  <si>
    <t>end-markers-in-json</t>
  </si>
  <si>
    <t>enforce-gtid-consistency</t>
  </si>
  <si>
    <t>eq-range-index-dive-limit</t>
  </si>
  <si>
    <t>explicit-defaults-for-timestamp</t>
  </si>
  <si>
    <t>c:\Users\yitxu\Downloads\mysql-5.6.27-winx64\data\YITXU-CN.log</t>
  </si>
  <si>
    <t>gtid-mode</t>
  </si>
  <si>
    <t>host-cache-size</t>
  </si>
  <si>
    <t>innodb-adaptive-flushing-lwm</t>
  </si>
  <si>
    <t>innodb-adaptive-max-sleep-delay</t>
  </si>
  <si>
    <t>innodb-api-bk-commit-interval</t>
  </si>
  <si>
    <t>innodb-api-disable-rowlock</t>
  </si>
  <si>
    <t>innodb-api-enable-binlog</t>
  </si>
  <si>
    <t>innodb-api-enable-mdl</t>
  </si>
  <si>
    <t>innodb-api-trx-level</t>
  </si>
  <si>
    <t>innodb-buffer-pool-dump-at-shutdown</t>
  </si>
  <si>
    <t>innodb-buffer-pool-dump-now</t>
  </si>
  <si>
    <t>innodb-buffer-pool-filename</t>
  </si>
  <si>
    <t>ib_buffer_pool</t>
  </si>
  <si>
    <t>innodb-buffer-pool-load-abort</t>
  </si>
  <si>
    <t>innodb-buffer-pool-load-at-startup</t>
  </si>
  <si>
    <t>innodb-buffer-pool-load-now</t>
  </si>
  <si>
    <t>innodb-change-buffer-max-size</t>
  </si>
  <si>
    <t>innodb-checksum-algorithm</t>
  </si>
  <si>
    <t>innodb-cmp-per-index</t>
  </si>
  <si>
    <t>innodb-cmp-per-index-enabled</t>
  </si>
  <si>
    <t>innodb-cmp-per-index-reset</t>
  </si>
  <si>
    <t>innodb-compression-failure-threshold-pct</t>
  </si>
  <si>
    <t>innodb-compression-level</t>
  </si>
  <si>
    <t>innodb-compression-pad-pct-max</t>
  </si>
  <si>
    <t>innodb-disable-sort-file-cache</t>
  </si>
  <si>
    <t>innodb-flush-log-at-timeout</t>
  </si>
  <si>
    <t>innodb-flush-neighbors</t>
  </si>
  <si>
    <t>innodb-flushing-avg-loops</t>
  </si>
  <si>
    <t>innodb-ft-aux-table</t>
  </si>
  <si>
    <t>innodb-ft-being-deleted</t>
  </si>
  <si>
    <t>innodb-ft-cache-size</t>
  </si>
  <si>
    <t>innodb-ft-config</t>
  </si>
  <si>
    <t>innodb-ft-default-stopword</t>
  </si>
  <si>
    <t>innodb-ft-deleted</t>
  </si>
  <si>
    <t>innodb-ft-enable-diag-print</t>
  </si>
  <si>
    <t>innodb-ft-enable-stopword</t>
  </si>
  <si>
    <t>innodb-ft-index-cache</t>
  </si>
  <si>
    <t>innodb-ft-index-table</t>
  </si>
  <si>
    <t>innodb-ft-max-token-size</t>
  </si>
  <si>
    <t>innodb-ft-min-token-size</t>
  </si>
  <si>
    <t>innodb-ft-num-word-optimize</t>
  </si>
  <si>
    <t>innodb-ft-result-cache-limit</t>
  </si>
  <si>
    <t>innodb-ft-server-stopword-table</t>
  </si>
  <si>
    <t>innodb-ft-sort-pll-degree</t>
  </si>
  <si>
    <t>innodb-ft-total-cache-size</t>
  </si>
  <si>
    <t>innodb-ft-user-stopword-table</t>
  </si>
  <si>
    <t>innodb-io-capacity-max</t>
  </si>
  <si>
    <t>innodb-log-compressed-pages</t>
  </si>
  <si>
    <t>innodb-lru-scan-depth</t>
  </si>
  <si>
    <t>innodb-max-dirty-pages-pct-lwm</t>
  </si>
  <si>
    <t>innodb-max-purge-lag-delay</t>
  </si>
  <si>
    <t>innodb-metrics</t>
  </si>
  <si>
    <t>innodb-monitor-disable</t>
  </si>
  <si>
    <t>innodb-monitor-enable</t>
  </si>
  <si>
    <t>innodb-monitor-reset</t>
  </si>
  <si>
    <t>innodb-monitor-reset-all</t>
  </si>
  <si>
    <t>innodb-online-alter-log-max-size</t>
  </si>
  <si>
    <t>innodb-optimize-fulltext-only</t>
  </si>
  <si>
    <t>innodb-page-size</t>
  </si>
  <si>
    <t>innodb-read-only</t>
  </si>
  <si>
    <t>innodb-sort-buffer-size</t>
  </si>
  <si>
    <t>innodb-stats-auto-recalc</t>
  </si>
  <si>
    <t>innodb-stats-persistent</t>
  </si>
  <si>
    <t>innodb-stats-persistent-sample-pages</t>
  </si>
  <si>
    <t>innodb-stats-transient-sample-pages</t>
  </si>
  <si>
    <t>innodb-status-output</t>
  </si>
  <si>
    <t>innodb-status-output-locks</t>
  </si>
  <si>
    <t>innodb-sync-array-size</t>
  </si>
  <si>
    <t>innodb-sys-columns</t>
  </si>
  <si>
    <t>innodb-sys-datafiles</t>
  </si>
  <si>
    <t>innodb-sys-fields</t>
  </si>
  <si>
    <t>innodb-sys-foreign</t>
  </si>
  <si>
    <t>innodb-sys-foreign-cols</t>
  </si>
  <si>
    <t>innodb-sys-indexes</t>
  </si>
  <si>
    <t>innodb-sys-tables</t>
  </si>
  <si>
    <t>innodb-sys-tablespaces</t>
  </si>
  <si>
    <t>innodb-sys-tablestats</t>
  </si>
  <si>
    <t>innodb-undo-directory</t>
  </si>
  <si>
    <t>.</t>
  </si>
  <si>
    <t>innodb-undo-logs</t>
  </si>
  <si>
    <t>innodb-undo-tablespaces</t>
  </si>
  <si>
    <t>c:\Users\yitxu\Downloads\mysql-5.6.27-winx64\share\</t>
  </si>
  <si>
    <t>log-bin-use-v1-row-events</t>
  </si>
  <si>
    <t>log-raw</t>
  </si>
  <si>
    <t>log-throttle-queries-not-using-indexes</t>
  </si>
  <si>
    <t>master-info-repository</t>
  </si>
  <si>
    <t>master-verify-checksum</t>
  </si>
  <si>
    <t>max-digest-length</t>
  </si>
  <si>
    <t>metadata-locks-hash-instances</t>
  </si>
  <si>
    <t>index_merge=on,index_merge_union=on,index_merge_sort_union=on,index_merge_intersection=on,engine_condition_pushdown=on,index_condition_pushdown=on,mrr=on,mrr_cost_based=on,block_nested_loop=on,batched_key_access=off,materialization=on,semijoin=on,loosescan=on,firstmatch=on,subquery_materialization_cost_based=on,use_index_extensions=on</t>
  </si>
  <si>
    <t>optimizer-trace</t>
  </si>
  <si>
    <t>optimizer-trace-features</t>
  </si>
  <si>
    <t>greedy_search=on,range_optimizer=on,dynamic_range=on,repeated_subselect=on</t>
  </si>
  <si>
    <t>optimizer-trace-limit</t>
  </si>
  <si>
    <t>optimizer-trace-max-mem-size</t>
  </si>
  <si>
    <t>optimizer-trace-offset</t>
  </si>
  <si>
    <t>performance-schema-accounts-size</t>
  </si>
  <si>
    <t>performance-schema-consumer-events-stages-current</t>
  </si>
  <si>
    <t>performance-schema-consumer-events-stages-history</t>
  </si>
  <si>
    <t>performance-schema-consumer-events-stages-history-long</t>
  </si>
  <si>
    <t>performance-schema-consumer-events-statements-current</t>
  </si>
  <si>
    <t>performance-schema-consumer-events-statements-history</t>
  </si>
  <si>
    <t>performance-schema-consumer-events-statements-history-long</t>
  </si>
  <si>
    <t>performance-schema-consumer-events-waits-current</t>
  </si>
  <si>
    <t>performance-schema-consumer-events-waits-history</t>
  </si>
  <si>
    <t>performance-schema-consumer-events-waits-history-long</t>
  </si>
  <si>
    <t>performance-schema-consumer-global-instrumentation</t>
  </si>
  <si>
    <t>performance-schema-consumer-statements-digest</t>
  </si>
  <si>
    <t>performance-schema-consumer-thread-instrumentation</t>
  </si>
  <si>
    <t>performance-schema-digests-size</t>
  </si>
  <si>
    <t>performance-schema-events-stages-history-long-size</t>
  </si>
  <si>
    <t>performance-schema-events-stages-history-size</t>
  </si>
  <si>
    <t>performance-schema-events-statements-history-long-size</t>
  </si>
  <si>
    <t>performance-schema-events-statements-history-size</t>
  </si>
  <si>
    <t>performance-schema-hosts-size</t>
  </si>
  <si>
    <t>performance-schema-instrument</t>
  </si>
  <si>
    <t>performance-schema-max-digest-length</t>
  </si>
  <si>
    <t>performance-schema-max-socket-classes</t>
  </si>
  <si>
    <t>performance-schema-max-socket-instances</t>
  </si>
  <si>
    <t>performance-schema-max-stage-classes</t>
  </si>
  <si>
    <t>performance-schema-max-statement-classes</t>
  </si>
  <si>
    <t>performance-schema-session-connect-attrs-size</t>
  </si>
  <si>
    <t>performance-schema-setup-actors-size</t>
  </si>
  <si>
    <t>performance-schema-setup-objects-size</t>
  </si>
  <si>
    <t>performance-schema-users-size</t>
  </si>
  <si>
    <t>c:\Users\yitxu\Downloads\mysql-5.6.27-winx64\data\YITXU-CN.pid</t>
  </si>
  <si>
    <t>c:\Users\yitxu\Downloads\mysql-5.6.27-winx64\lib\plugin\</t>
  </si>
  <si>
    <t>relay-log-info-repository</t>
  </si>
  <si>
    <t>rpl-stop-slave-timeout</t>
  </si>
  <si>
    <t>server-id-bits</t>
  </si>
  <si>
    <t>show-old-temporals</t>
  </si>
  <si>
    <t>simplified-binlog-gtid-recovery</t>
  </si>
  <si>
    <t>slave-allow-batching</t>
  </si>
  <si>
    <t>slave-checkpoint-group</t>
  </si>
  <si>
    <t>slave-checkpoint-period</t>
  </si>
  <si>
    <t>slave-parallel-workers</t>
  </si>
  <si>
    <t>slave-pending-jobs-size-max</t>
  </si>
  <si>
    <t>slave-rows-search-algorithms</t>
  </si>
  <si>
    <t>TABLE_SCAN,INDEX_SCAN</t>
  </si>
  <si>
    <t>slave-sql-verify-checksum</t>
  </si>
  <si>
    <t>c:\Users\yitxu\Downloads\mysql-5.6.27-winx64\data\YITXU-CN-slow.log</t>
  </si>
  <si>
    <t>NO_ENGINE_SUBSTITUTION</t>
  </si>
  <si>
    <t>ssl-crl</t>
  </si>
  <si>
    <t>ssl-crlpath</t>
  </si>
  <si>
    <t>table-open-cache-instances</t>
  </si>
  <si>
    <t>transaction-read-only</t>
  </si>
  <si>
    <t>validate-user-plugins</t>
  </si>
  <si>
    <t>c:\Users\yitxu\Downloads\mysql-5.7.9-winx64\</t>
  </si>
  <si>
    <t>ABORT_SERVER</t>
  </si>
  <si>
    <t>ROW</t>
  </si>
  <si>
    <t>binlog-group-commit-sync-delay</t>
  </si>
  <si>
    <t>binlog-group-commit-sync-no-delay-count</t>
  </si>
  <si>
    <t>c:\Users\yitxu\Downloads\mysql-5.7.9-winx64\share\charsets\</t>
  </si>
  <si>
    <t>check-proxy-users</t>
  </si>
  <si>
    <t>c:\Users\yitxu\Downloads\mysql-5.7.9-winx64\data\</t>
  </si>
  <si>
    <t>default-authentication-plugin</t>
  </si>
  <si>
    <t>mysql_native_password</t>
  </si>
  <si>
    <t>default-password-lifetime</t>
  </si>
  <si>
    <t>disabled-storage-engines</t>
  </si>
  <si>
    <t>c:\Users\yitxu\Downloads\mysql-5.7.9-winx64\data\YITXU-CN.log</t>
  </si>
  <si>
    <t>gtid-executed-compression-period</t>
  </si>
  <si>
    <t>initialize</t>
  </si>
  <si>
    <t>initialize-insecure</t>
  </si>
  <si>
    <t>innodb-adaptive-hash-index-parts</t>
  </si>
  <si>
    <t>innodb-buffer-pool-chunk-size</t>
  </si>
  <si>
    <t>innodb-buffer-pool-dump-pct</t>
  </si>
  <si>
    <t>crc32</t>
  </si>
  <si>
    <t>innodb-default-row-format</t>
  </si>
  <si>
    <t>dynamic</t>
  </si>
  <si>
    <t>Barracuda</t>
  </si>
  <si>
    <t>innodb-fill-factor</t>
  </si>
  <si>
    <t>innodb-flush-sync</t>
  </si>
  <si>
    <t>innodb-log-checksums</t>
  </si>
  <si>
    <t>innodb-log-write-ahead-size</t>
  </si>
  <si>
    <t>innodb-max-undo-log-size</t>
  </si>
  <si>
    <t>innodb-page-cleaners</t>
  </si>
  <si>
    <t>innodb-purge-rseg-truncate-frequency</t>
  </si>
  <si>
    <t>innodb-temp-data-file-path</t>
  </si>
  <si>
    <t>innodb-undo-log-truncate</t>
  </si>
  <si>
    <t>internal-tmp-disk-storage-engine</t>
  </si>
  <si>
    <t>c:\Users\yitxu\Downloads\mysql-5.7.9-winx64\share\</t>
  </si>
  <si>
    <t>log-builtin-as-identified-by-password</t>
  </si>
  <si>
    <t>stderr</t>
  </si>
  <si>
    <t>log-error-verbosity</t>
  </si>
  <si>
    <t>log-syslog</t>
  </si>
  <si>
    <t>log-syslog-tag</t>
  </si>
  <si>
    <t>log-timestamps</t>
  </si>
  <si>
    <t>UTC</t>
  </si>
  <si>
    <t>max-execution-time</t>
  </si>
  <si>
    <t>max-points-in-geometry</t>
  </si>
  <si>
    <t>mysql-native-password-proxy-users</t>
  </si>
  <si>
    <t>ngram</t>
  </si>
  <si>
    <t>ngram-token-size</t>
  </si>
  <si>
    <t>offline-mode</t>
  </si>
  <si>
    <t>index_merge=on,index_merge_union=on,index_merge_sort_union=on,index_merge_intersection=on,engine_condition_pushdown=on,index_condition_pushdown=on,mrr=on,mrr_cost_based=on,block_nested_loop=on,batched_key_access=off,materialization=on,semijoin=on,loosescan=on,firstmatch=on,duplicateweedout=on,subquery_materialization_cost_based=on,use_index_extensions=on,condition_fanout_filter=on,derived_merge=on</t>
  </si>
  <si>
    <t>performance-schema-consumer-events-transactions-current</t>
  </si>
  <si>
    <t>performance-schema-consumer-events-transactions-history</t>
  </si>
  <si>
    <t>performance-schema-consumer-events-transactions-history-long</t>
  </si>
  <si>
    <t>performance-schema-events-transactions-history-long-size</t>
  </si>
  <si>
    <t>performance-schema-events-transactions-history-size</t>
  </si>
  <si>
    <t>performance-schema-max-index-stat</t>
  </si>
  <si>
    <t>performance-schema-max-memory-classes</t>
  </si>
  <si>
    <t>performance-schema-max-metadata-locks</t>
  </si>
  <si>
    <t>performance-schema-max-prepared-statements-instances</t>
  </si>
  <si>
    <t>performance-schema-max-program-instances</t>
  </si>
  <si>
    <t>performance-schema-max-sql-text-length</t>
  </si>
  <si>
    <t>performance-schema-max-statement-stack</t>
  </si>
  <si>
    <t>performance-schema-max-table-lock-stat</t>
  </si>
  <si>
    <t>c:\Users\yitxu\Downloads\mysql-5.7.9-winx64\data\YITXU-CN.pid</t>
  </si>
  <si>
    <t>c:\Users\yitxu\Downloads\mysql-5.7.9-winx64\lib\plugin\</t>
  </si>
  <si>
    <t>range-optimizer-max-mem-size</t>
  </si>
  <si>
    <t>require-secure-transport</t>
  </si>
  <si>
    <t>session-track-gtids</t>
  </si>
  <si>
    <t>session-track-schema</t>
  </si>
  <si>
    <t>session-track-state-change</t>
  </si>
  <si>
    <t>session-track-system-variables</t>
  </si>
  <si>
    <t>time_zone,autocommit,character_set_client,character_set_results,character_set_connection</t>
  </si>
  <si>
    <t>session-track-transaction-info</t>
  </si>
  <si>
    <t>sha256-password-proxy-users</t>
  </si>
  <si>
    <t>show-compatibility-56</t>
  </si>
  <si>
    <t>slave-parallel-type</t>
  </si>
  <si>
    <t>DATABASE</t>
  </si>
  <si>
    <t>slave-preserve-commit-order</t>
  </si>
  <si>
    <t>c:\Users\yitxu\Downloads\mysql-5.7.9-winx64\data\YITXU-CN-slow.log</t>
  </si>
  <si>
    <t>ONLY_FULL_GROUP_BY,STRICT_TRANS_TABLES,NO_ZERO_IN_DATE,NO_ZERO_DATE,ERROR_FOR_DIVISION_BY_ZERO,NO_AUTO_CREATE_USER,NO_ENGINE_SUBSTITUTION</t>
  </si>
  <si>
    <t>super-read-only</t>
  </si>
  <si>
    <t>transaction-write-set-extraction</t>
  </si>
  <si>
    <t>c:\Users\yitxu\Downloads\mysql-5.7.17-winx64\</t>
  </si>
  <si>
    <t>c:\Users\yitxu\Downloads\mysql-5.7.17-winx64\share\charsets\</t>
  </si>
  <si>
    <t>c:\Users\yitxu\Downloads\mysql-5.7.17-winx64\data\</t>
  </si>
  <si>
    <t>disable-partition-engine-check</t>
  </si>
  <si>
    <t>c:\Users\yitxu\Downloads\mysql-5.7.17-winx64\data\YITXU-CN.log</t>
  </si>
  <si>
    <t>innodb-deadlock-detect</t>
  </si>
  <si>
    <t>innodb-stats-include-delete-marked</t>
  </si>
  <si>
    <t>innodb-tmpdir</t>
  </si>
  <si>
    <t>c:\Users\yitxu\Downloads\mysql-5.7.17-winx64\share\</t>
  </si>
  <si>
    <t>log-statements-unsafe-for-binlog</t>
  </si>
  <si>
    <t>parser-max-mem-size</t>
  </si>
  <si>
    <t>c:\Users\yitxu\Downloads\mysql-5.7.17-winx64\data\YITXU-CN.pid</t>
  </si>
  <si>
    <t>c:\Users\yitxu\Downloads\mysql-5.7.17-winx64\lib\plugin\</t>
  </si>
  <si>
    <t>NULL</t>
  </si>
  <si>
    <t>c:\Users\yitxu\Downloads\mysql-5.7.17-winx64\data\YITXU-CN-slow.log</t>
  </si>
  <si>
    <t>tls-version</t>
  </si>
  <si>
    <t>TLSv1,TLSv1.1</t>
  </si>
  <si>
    <t>(No default value)</t>
  </si>
  <si>
    <t>%Y-%m-%d %H:%i:%s</t>
  </si>
  <si>
    <t>+ -&gt;&lt;()~*:""&amp;|</t>
  </si>
  <si>
    <t xml:space="preserve"> </t>
    <phoneticPr fontId="1"/>
  </si>
  <si>
    <t>18446744073709500000</t>
    <phoneticPr fontId="3" type="noConversion"/>
  </si>
  <si>
    <t>binlog-checksum</t>
    <phoneticPr fontId="1"/>
  </si>
  <si>
    <t>18446744073709500000</t>
    <phoneticPr fontId="3" type="noConversion"/>
  </si>
  <si>
    <t>max-binlog-cache-size</t>
    <phoneticPr fontId="1"/>
  </si>
  <si>
    <t>18446744073709500000</t>
    <phoneticPr fontId="3" type="noConversion"/>
  </si>
  <si>
    <t>disable-partition-engine-check</t>
    <phoneticPr fontId="1"/>
  </si>
  <si>
    <t>5.7.17(Deprecated)</t>
    <phoneticPr fontId="1"/>
  </si>
  <si>
    <t>innodb-deadlock-detect</t>
    <phoneticPr fontId="1"/>
  </si>
  <si>
    <t>5.7.15</t>
    <phoneticPr fontId="1"/>
  </si>
  <si>
    <t>5.7.17</t>
    <phoneticPr fontId="1"/>
  </si>
  <si>
    <t>innodb-tmpdir</t>
    <phoneticPr fontId="1"/>
  </si>
  <si>
    <t>5.7.11</t>
    <phoneticPr fontId="1"/>
  </si>
  <si>
    <t>5.7.10</t>
    <phoneticPr fontId="1"/>
  </si>
  <si>
    <t>&gt;5.7.6 platform specific</t>
    <phoneticPr fontId="1"/>
  </si>
  <si>
    <t>range-optimizer-max-mem-size</t>
    <phoneticPr fontId="1"/>
  </si>
  <si>
    <t>5.7.12</t>
    <phoneticPr fontId="1"/>
  </si>
  <si>
    <t>-1 (autosized)</t>
    <phoneticPr fontId="1"/>
  </si>
  <si>
    <t>5.7.12</t>
    <phoneticPr fontId="1"/>
  </si>
  <si>
    <t>innodb-stats-include-delete-marked</t>
    <phoneticPr fontId="1"/>
  </si>
  <si>
    <t>parser-max-mem-size</t>
    <phoneticPr fontId="1"/>
  </si>
  <si>
    <t>log-statements-unsafe-for-binlog</t>
    <phoneticPr fontId="1"/>
  </si>
  <si>
    <t>tls-version</t>
    <phoneticPr fontId="1"/>
  </si>
  <si>
    <t>https://dev.mysql.com/doc/refman/5.7/en/server-system-variables.html</t>
    <phoneticPr fontId="1"/>
  </si>
  <si>
    <t>https://dev.mysql.com/doc/refman/5.6/en/server-system-variables.html</t>
    <phoneticPr fontId="1"/>
  </si>
  <si>
    <t>https://dev.mysql.com/doc/refman/5.5/en/server-system-variables.html</t>
    <phoneticPr fontId="1"/>
  </si>
  <si>
    <t>https://dev.mysql.com/doc/mysqld-version-reference/en/mysqld-version-reference-optvar-changes-5-7.html</t>
    <phoneticPr fontId="1"/>
  </si>
  <si>
    <t>https://dev.mysql.com/doc/mysqld-version-reference/en/mysqld-version-reference-optvar-changes-5-6.html</t>
    <phoneticPr fontId="1"/>
  </si>
  <si>
    <t>https://dev.mysql.com/doc/mysqld-version-reference/en/mysqld-version-reference-optvar-changes-5-5.html</t>
    <phoneticPr fontId="1"/>
  </si>
  <si>
    <t>https://dev.mysql.com/doc/mysqld-version-reference/en/mysqld-version-reference-optvar.html</t>
    <phoneticPr fontId="1"/>
  </si>
  <si>
    <t>performance-schema-max-statement-classes</t>
    <phoneticPr fontId="1"/>
  </si>
  <si>
    <t>・MySQL 5.7.9</t>
    <phoneticPr fontId="1"/>
  </si>
  <si>
    <t>・MySQL 5.7.17</t>
    <phoneticPr fontId="1"/>
  </si>
  <si>
    <t>MySQL 5.5.46</t>
    <phoneticPr fontId="1"/>
  </si>
  <si>
    <t>比较对象</t>
    <rPh sb="0" eb="2">
      <t>ヒカク</t>
    </rPh>
    <rPh sb="2" eb="4">
      <t>タイショウ</t>
    </rPh>
    <phoneticPr fontId="1"/>
  </si>
  <si>
    <t>2015年09月30日版</t>
    <phoneticPr fontId="1"/>
  </si>
  <si>
    <t>2015年10月21日版</t>
    <phoneticPr fontId="1"/>
  </si>
  <si>
    <t>2016年12月12日版</t>
    <rPh sb="22" eb="23">
      <t>ネン</t>
    </rPh>
    <rPh sb="25" eb="26">
      <t>ガツ</t>
    </rPh>
    <rPh sb="29" eb="31">
      <t>ジテン</t>
    </rPh>
    <rPh sb="32" eb="35">
      <t>サイシンバン</t>
    </rPh>
    <phoneticPr fontId="1"/>
  </si>
  <si>
    <t>默认值的确认方法</t>
    <rPh sb="5" eb="6">
      <t>チ</t>
    </rPh>
    <rPh sb="6" eb="8">
      <t>カクニン</t>
    </rPh>
    <rPh sb="8" eb="10">
      <t>ホウホウ</t>
    </rPh>
    <phoneticPr fontId="1"/>
  </si>
  <si>
    <t>解压安装包后、执行“mysqld --no-defaults --verbose --help”确认值</t>
    <rPh sb="4" eb="6">
      <t>テンカイ</t>
    </rPh>
    <rPh sb="6" eb="7">
      <t>ゴ</t>
    </rPh>
    <rPh sb="49" eb="51">
      <t>ジッコウ</t>
    </rPh>
    <rPh sb="59" eb="60">
      <t>アタイ</t>
    </rPh>
    <rPh sb="61" eb="63">
      <t>カクニン</t>
    </rPh>
    <phoneticPr fontId="1"/>
  </si>
  <si>
    <t>说明</t>
    <rPh sb="0" eb="2">
      <t>キサイナイヨウセツメイ</t>
    </rPh>
    <phoneticPr fontId="1"/>
  </si>
  <si>
    <r>
      <t>　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宋体"/>
        <family val="3"/>
        <charset val="134"/>
        <scheme val="minor"/>
      </rPr>
      <t>"TRUE"：默认值无变化</t>
    </r>
    <rPh sb="14" eb="15">
      <t>チ</t>
    </rPh>
    <rPh sb="16" eb="18">
      <t>ヘンコウ</t>
    </rPh>
    <phoneticPr fontId="1"/>
  </si>
  <si>
    <r>
      <t>　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宋体"/>
        <family val="3"/>
        <charset val="134"/>
        <scheme val="minor"/>
      </rPr>
      <t>"FALSE"：默认值发生变化</t>
    </r>
    <rPh sb="15" eb="16">
      <t>チ</t>
    </rPh>
    <rPh sb="17" eb="19">
      <t>ヘンコウ</t>
    </rPh>
    <phoneticPr fontId="1"/>
  </si>
  <si>
    <t xml:space="preserve">　 </t>
    <phoneticPr fontId="1"/>
  </si>
  <si>
    <r>
      <t>　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宋体"/>
        <family val="3"/>
        <charset val="134"/>
        <scheme val="minor"/>
      </rPr>
      <t>#N/A：某个版本中该参数不存在</t>
    </r>
    <rPh sb="7" eb="9">
      <t>イコウ</t>
    </rPh>
    <rPh sb="9" eb="10">
      <t>モト</t>
    </rPh>
    <rPh sb="14" eb="16">
      <t>イコウ</t>
    </rPh>
    <rPh sb="16" eb="17">
      <t>サキ</t>
    </rPh>
    <rPh sb="19" eb="21">
      <t>ガイトウ</t>
    </rPh>
    <rPh sb="28" eb="30">
      <t>ソンザイ</t>
    </rPh>
    <phoneticPr fontId="1"/>
  </si>
  <si>
    <t>5.5.46→5.6.27</t>
    <rPh sb="15" eb="17">
      <t>ヘンコウ</t>
    </rPh>
    <phoneticPr fontId="1"/>
  </si>
  <si>
    <t>5.6.27→5.7.9</t>
    <rPh sb="14" eb="16">
      <t>ヘンコウ</t>
    </rPh>
    <phoneticPr fontId="1"/>
  </si>
  <si>
    <t>5.7.9→5.7.17</t>
    <rPh sb="14" eb="16">
      <t>ヘンコウ</t>
    </rPh>
    <phoneticPr fontId="1"/>
  </si>
  <si>
    <t>系统变量一览</t>
    <rPh sb="4" eb="6">
      <t>ヘンスウ</t>
    </rPh>
    <rPh sb="6" eb="8">
      <t>イチラン</t>
    </rPh>
    <phoneticPr fontId="1"/>
  </si>
  <si>
    <t>各版本系统变量变更一览</t>
    <rPh sb="0" eb="1">
      <t>カク</t>
    </rPh>
    <rPh sb="14" eb="16">
      <t>ヘンスウ</t>
    </rPh>
    <rPh sb="17" eb="19">
      <t>ヘンコウ</t>
    </rPh>
    <rPh sb="19" eb="21">
      <t>イチラン</t>
    </rPh>
    <phoneticPr fontId="1"/>
  </si>
  <si>
    <t>系统变量变更一览</t>
    <rPh sb="4" eb="6">
      <t>ヘンスウ</t>
    </rPh>
    <rPh sb="7" eb="9">
      <t>ヘンコウ</t>
    </rPh>
    <rPh sb="9" eb="11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</si>
</sst>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b/>
      <sz val="11"/>
      <color theme="1"/>
      <name val="宋体"/>
      <family val="3"/>
      <charset val="128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4" fillId="0" borderId="0" xfId="1"/>
    <xf numFmtId="0" fontId="2" fillId="0" borderId="0" xfId="0" applyFont="1"/>
    <xf numFmtId="0" fontId="5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ev.mysql.com/doc/refman/5.5/en/server-system-variables.html" TargetMode="External"/><Relationship Id="rId7" Type="http://schemas.openxmlformats.org/officeDocument/2006/relationships/hyperlink" Target="https://dev.mysql.com/doc/mysqld-version-reference/en/mysqld-version-reference-optvar.html" TargetMode="External"/><Relationship Id="rId2" Type="http://schemas.openxmlformats.org/officeDocument/2006/relationships/hyperlink" Target="https://dev.mysql.com/doc/refman/5.6/en/server-system-variables.html" TargetMode="External"/><Relationship Id="rId1" Type="http://schemas.openxmlformats.org/officeDocument/2006/relationships/hyperlink" Target="https://dev.mysql.com/doc/refman/5.7/en/server-system-variables.html" TargetMode="External"/><Relationship Id="rId6" Type="http://schemas.openxmlformats.org/officeDocument/2006/relationships/hyperlink" Target="https://dev.mysql.com/doc/mysqld-version-reference/en/mysqld-version-reference-optvar-changes-5-5.html" TargetMode="External"/><Relationship Id="rId5" Type="http://schemas.openxmlformats.org/officeDocument/2006/relationships/hyperlink" Target="https://dev.mysql.com/doc/mysqld-version-reference/en/mysqld-version-reference-optvar-changes-5-6.html" TargetMode="External"/><Relationship Id="rId4" Type="http://schemas.openxmlformats.org/officeDocument/2006/relationships/hyperlink" Target="https://dev.mysql.com/doc/mysqld-version-reference/en/mysqld-version-reference-optvar-changes-5-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12"/>
  <sheetViews>
    <sheetView topLeftCell="A60" workbookViewId="0">
      <selection activeCell="C22" sqref="C22"/>
    </sheetView>
  </sheetViews>
  <sheetFormatPr defaultColWidth="32.265625" defaultRowHeight="13.5" x14ac:dyDescent="0.3"/>
  <cols>
    <col min="1" max="1" width="3.46484375" style="7" customWidth="1"/>
    <col min="2" max="2" width="32.265625" style="12"/>
    <col min="3" max="3" width="18.73046875" style="7" customWidth="1"/>
    <col min="4" max="4" width="32.265625" style="7" customWidth="1"/>
    <col min="5" max="5" width="16.46484375" style="7" customWidth="1"/>
    <col min="6" max="6" width="32.265625" style="7" customWidth="1"/>
    <col min="7" max="7" width="27.265625" style="7" customWidth="1"/>
    <col min="8" max="8" width="32.265625" style="7" customWidth="1"/>
    <col min="9" max="9" width="20.46484375" style="7" customWidth="1"/>
    <col min="10" max="10" width="32.265625" style="6"/>
    <col min="11" max="11" width="25.73046875" style="7" bestFit="1" customWidth="1"/>
    <col min="12" max="12" width="23.59765625" style="7" customWidth="1"/>
    <col min="13" max="13" width="24.1328125" style="7" customWidth="1"/>
    <col min="14" max="16384" width="32.265625" style="7"/>
  </cols>
  <sheetData>
    <row r="1" spans="2:13" s="2" customFormat="1" x14ac:dyDescent="0.3">
      <c r="B1" s="8"/>
      <c r="F1" s="2" t="s">
        <v>644</v>
      </c>
      <c r="J1" s="1"/>
    </row>
    <row r="2" spans="2:13" s="2" customFormat="1" x14ac:dyDescent="0.3">
      <c r="B2" s="9" t="s">
        <v>678</v>
      </c>
      <c r="J2" s="1"/>
    </row>
    <row r="3" spans="2:13" s="2" customFormat="1" x14ac:dyDescent="0.3">
      <c r="B3" s="8" t="s">
        <v>5</v>
      </c>
      <c r="C3" s="2" t="s">
        <v>679</v>
      </c>
      <c r="J3" s="1"/>
    </row>
    <row r="4" spans="2:13" s="2" customFormat="1" x14ac:dyDescent="0.3">
      <c r="B4" s="8" t="s">
        <v>6</v>
      </c>
      <c r="C4" s="2" t="s">
        <v>679</v>
      </c>
      <c r="J4" s="1"/>
    </row>
    <row r="5" spans="2:13" s="2" customFormat="1" x14ac:dyDescent="0.3">
      <c r="B5" s="8" t="s">
        <v>675</v>
      </c>
      <c r="C5" s="23" t="s">
        <v>680</v>
      </c>
      <c r="J5" s="1"/>
      <c r="K5" s="18" t="s">
        <v>684</v>
      </c>
    </row>
    <row r="6" spans="2:13" s="2" customFormat="1" ht="15" x14ac:dyDescent="0.3">
      <c r="B6" s="8" t="s">
        <v>676</v>
      </c>
      <c r="C6" s="2" t="s">
        <v>681</v>
      </c>
      <c r="J6" s="1"/>
      <c r="K6" s="17" t="s">
        <v>685</v>
      </c>
    </row>
    <row r="7" spans="2:13" s="2" customFormat="1" ht="15" x14ac:dyDescent="0.3">
      <c r="B7" s="8"/>
      <c r="J7" s="1"/>
      <c r="K7" s="17" t="s">
        <v>686</v>
      </c>
    </row>
    <row r="8" spans="2:13" s="2" customFormat="1" ht="15" x14ac:dyDescent="0.3">
      <c r="B8" s="9" t="s">
        <v>682</v>
      </c>
      <c r="J8" s="1"/>
      <c r="K8" s="17" t="s">
        <v>688</v>
      </c>
    </row>
    <row r="9" spans="2:13" s="2" customFormat="1" x14ac:dyDescent="0.3">
      <c r="B9" s="8" t="s">
        <v>683</v>
      </c>
      <c r="J9" s="1"/>
      <c r="K9" s="17" t="s">
        <v>687</v>
      </c>
    </row>
    <row r="10" spans="2:13" s="2" customFormat="1" x14ac:dyDescent="0.3">
      <c r="B10" s="8"/>
      <c r="J10" s="1"/>
      <c r="K10" s="17"/>
    </row>
    <row r="11" spans="2:13" s="2" customFormat="1" x14ac:dyDescent="0.3">
      <c r="B11" s="21" t="s">
        <v>677</v>
      </c>
      <c r="C11" s="21"/>
      <c r="D11" s="21" t="s">
        <v>0</v>
      </c>
      <c r="E11" s="21"/>
      <c r="F11" s="21" t="s">
        <v>1</v>
      </c>
      <c r="G11" s="21"/>
      <c r="H11" s="21" t="s">
        <v>2</v>
      </c>
      <c r="I11" s="21"/>
      <c r="J11" s="22"/>
      <c r="K11" s="19" t="s">
        <v>689</v>
      </c>
      <c r="L11" s="19" t="s">
        <v>690</v>
      </c>
      <c r="M11" s="19" t="s">
        <v>691</v>
      </c>
    </row>
    <row r="12" spans="2:13" s="2" customFormat="1" x14ac:dyDescent="0.3">
      <c r="B12" s="10" t="s">
        <v>3</v>
      </c>
      <c r="C12" s="3" t="s">
        <v>4</v>
      </c>
      <c r="D12" s="3" t="s">
        <v>3</v>
      </c>
      <c r="E12" s="3" t="s">
        <v>4</v>
      </c>
      <c r="F12" s="3" t="s">
        <v>3</v>
      </c>
      <c r="G12" s="3" t="s">
        <v>4</v>
      </c>
      <c r="H12" s="3" t="s">
        <v>3</v>
      </c>
      <c r="I12" s="3" t="s">
        <v>4</v>
      </c>
      <c r="J12" s="13" t="s">
        <v>7</v>
      </c>
      <c r="K12" s="20"/>
      <c r="L12" s="20"/>
      <c r="M12" s="20"/>
    </row>
    <row r="13" spans="2:13" s="2" customFormat="1" x14ac:dyDescent="0.3">
      <c r="B13" s="11" t="str">
        <f>VLOOKUP(H13,'5.5.46'!A:A,1,FALSE)</f>
        <v>abort-slave-event-count</v>
      </c>
      <c r="C13" s="4">
        <f>VLOOKUP(B13,'5.5.46'!A:B,2,FALSE)</f>
        <v>0</v>
      </c>
      <c r="D13" s="4" t="str">
        <f>VLOOKUP(H13,'5.6.27'!A:B,1,FALSE)</f>
        <v>abort-slave-event-count</v>
      </c>
      <c r="E13" s="4">
        <f>VLOOKUP(D13,'5.6.27'!A:B,2,FALSE)</f>
        <v>0</v>
      </c>
      <c r="F13" s="4" t="str">
        <f>VLOOKUP(H13,'5.7.9'!A:B,1,FALSE)</f>
        <v>abort-slave-event-count</v>
      </c>
      <c r="G13" s="4">
        <f>VLOOKUP(F13,'5.7.9'!A:B,2,FALSE)</f>
        <v>0</v>
      </c>
      <c r="H13" s="5" t="s">
        <v>8</v>
      </c>
      <c r="I13" s="4">
        <f>VLOOKUP(H13,'5.7.17'!A:B,2,FALSE)</f>
        <v>0</v>
      </c>
      <c r="J13" s="5"/>
      <c r="K13" s="4" t="b">
        <f>AND(E13=C13)</f>
        <v>1</v>
      </c>
      <c r="L13" s="4" t="b">
        <f>AND(G13=E13)</f>
        <v>1</v>
      </c>
      <c r="M13" s="4" t="b">
        <f>AND(I13=G13)</f>
        <v>1</v>
      </c>
    </row>
    <row r="14" spans="2:13" s="2" customFormat="1" x14ac:dyDescent="0.3">
      <c r="B14" s="11" t="str">
        <f>VLOOKUP(H14,'5.5.46'!A:A,1,FALSE)</f>
        <v>allow-suspicious-udfs</v>
      </c>
      <c r="C14" s="4" t="b">
        <f>VLOOKUP(B14,'5.5.46'!A:B,2,FALSE)</f>
        <v>0</v>
      </c>
      <c r="D14" s="4" t="str">
        <f>VLOOKUP(H14,'5.6.27'!A:B,1,FALSE)</f>
        <v>allow-suspicious-udfs</v>
      </c>
      <c r="E14" s="4" t="b">
        <f>VLOOKUP(D14,'5.6.27'!A:B,2,FALSE)</f>
        <v>0</v>
      </c>
      <c r="F14" s="4" t="str">
        <f>VLOOKUP(H14,'5.7.9'!A:B,1,FALSE)</f>
        <v>allow-suspicious-udfs</v>
      </c>
      <c r="G14" s="4" t="b">
        <f>VLOOKUP(F14,'5.7.9'!A:B,2,FALSE)</f>
        <v>0</v>
      </c>
      <c r="H14" s="5" t="s">
        <v>9</v>
      </c>
      <c r="I14" s="4" t="b">
        <f>VLOOKUP(H14,'5.7.17'!A:B,2,FALSE)</f>
        <v>0</v>
      </c>
      <c r="J14" s="5"/>
      <c r="K14" s="4" t="b">
        <f t="shared" ref="K14:K77" si="0">AND(E14=C14)</f>
        <v>1</v>
      </c>
      <c r="L14" s="4" t="b">
        <f t="shared" ref="L14:L77" si="1">AND(G14=E14)</f>
        <v>1</v>
      </c>
      <c r="M14" s="4" t="b">
        <f t="shared" ref="M14:M77" si="2">AND(I14=G14)</f>
        <v>1</v>
      </c>
    </row>
    <row r="15" spans="2:13" s="2" customFormat="1" x14ac:dyDescent="0.3">
      <c r="B15" s="11" t="str">
        <f>VLOOKUP(H15,'5.5.46'!A:A,1,FALSE)</f>
        <v>archive</v>
      </c>
      <c r="C15" s="4" t="str">
        <f>VLOOKUP(B15,'5.5.46'!A:B,2,FALSE)</f>
        <v>ON</v>
      </c>
      <c r="D15" s="4" t="str">
        <f>VLOOKUP(H15,'5.6.27'!A:B,1,FALSE)</f>
        <v>archive</v>
      </c>
      <c r="E15" s="4" t="str">
        <f>VLOOKUP(D15,'5.6.27'!A:B,2,FALSE)</f>
        <v>ON</v>
      </c>
      <c r="F15" s="4" t="str">
        <f>VLOOKUP(H15,'5.7.9'!A:B,1,FALSE)</f>
        <v>archive</v>
      </c>
      <c r="G15" s="4" t="str">
        <f>VLOOKUP(F15,'5.7.9'!A:B,2,FALSE)</f>
        <v>ON</v>
      </c>
      <c r="H15" s="5" t="s">
        <v>10</v>
      </c>
      <c r="I15" s="4" t="str">
        <f>VLOOKUP(H15,'5.7.17'!A:B,2,FALSE)</f>
        <v>ON</v>
      </c>
      <c r="J15" s="5"/>
      <c r="K15" s="4" t="b">
        <f t="shared" si="0"/>
        <v>1</v>
      </c>
      <c r="L15" s="4" t="b">
        <f t="shared" si="1"/>
        <v>1</v>
      </c>
      <c r="M15" s="4" t="b">
        <f t="shared" si="2"/>
        <v>1</v>
      </c>
    </row>
    <row r="16" spans="2:13" s="2" customFormat="1" x14ac:dyDescent="0.3">
      <c r="B16" s="11" t="str">
        <f>VLOOKUP(H16,'5.5.46'!A:A,1,FALSE)</f>
        <v>auto-increment-increment</v>
      </c>
      <c r="C16" s="4">
        <f>VLOOKUP(B16,'5.5.46'!A:B,2,FALSE)</f>
        <v>1</v>
      </c>
      <c r="D16" s="4" t="str">
        <f>VLOOKUP(H16,'5.6.27'!A:B,1,FALSE)</f>
        <v>auto-increment-increment</v>
      </c>
      <c r="E16" s="4">
        <f>VLOOKUP(D16,'5.6.27'!A:B,2,FALSE)</f>
        <v>1</v>
      </c>
      <c r="F16" s="4" t="str">
        <f>VLOOKUP(H16,'5.7.9'!A:B,1,FALSE)</f>
        <v>auto-increment-increment</v>
      </c>
      <c r="G16" s="4">
        <f>VLOOKUP(F16,'5.7.9'!A:B,2,FALSE)</f>
        <v>1</v>
      </c>
      <c r="H16" s="5" t="s">
        <v>12</v>
      </c>
      <c r="I16" s="4">
        <f>VLOOKUP(H16,'5.7.17'!A:B,2,FALSE)</f>
        <v>1</v>
      </c>
      <c r="J16" s="5"/>
      <c r="K16" s="4" t="b">
        <f t="shared" si="0"/>
        <v>1</v>
      </c>
      <c r="L16" s="4" t="b">
        <f t="shared" si="1"/>
        <v>1</v>
      </c>
      <c r="M16" s="4" t="b">
        <f t="shared" si="2"/>
        <v>1</v>
      </c>
    </row>
    <row r="17" spans="2:13" s="2" customFormat="1" x14ac:dyDescent="0.3">
      <c r="B17" s="11" t="str">
        <f>VLOOKUP(H17,'5.5.46'!A:A,1,FALSE)</f>
        <v>auto-increment-offset</v>
      </c>
      <c r="C17" s="4">
        <f>VLOOKUP(B17,'5.5.46'!A:B,2,FALSE)</f>
        <v>1</v>
      </c>
      <c r="D17" s="4" t="str">
        <f>VLOOKUP(H17,'5.6.27'!A:B,1,FALSE)</f>
        <v>auto-increment-offset</v>
      </c>
      <c r="E17" s="4">
        <f>VLOOKUP(D17,'5.6.27'!A:B,2,FALSE)</f>
        <v>1</v>
      </c>
      <c r="F17" s="4" t="str">
        <f>VLOOKUP(H17,'5.7.9'!A:B,1,FALSE)</f>
        <v>auto-increment-offset</v>
      </c>
      <c r="G17" s="4">
        <f>VLOOKUP(F17,'5.7.9'!A:B,2,FALSE)</f>
        <v>1</v>
      </c>
      <c r="H17" s="5" t="s">
        <v>13</v>
      </c>
      <c r="I17" s="4">
        <f>VLOOKUP(H17,'5.7.17'!A:B,2,FALSE)</f>
        <v>1</v>
      </c>
      <c r="J17" s="5"/>
      <c r="K17" s="4" t="b">
        <f t="shared" si="0"/>
        <v>1</v>
      </c>
      <c r="L17" s="4" t="b">
        <f t="shared" si="1"/>
        <v>1</v>
      </c>
      <c r="M17" s="4" t="b">
        <f t="shared" si="2"/>
        <v>1</v>
      </c>
    </row>
    <row r="18" spans="2:13" s="2" customFormat="1" x14ac:dyDescent="0.3">
      <c r="B18" s="11" t="str">
        <f>VLOOKUP(H18,'5.5.46'!A:A,1,FALSE)</f>
        <v>autocommit</v>
      </c>
      <c r="C18" s="4" t="b">
        <f>VLOOKUP(B18,'5.5.46'!A:B,2,FALSE)</f>
        <v>1</v>
      </c>
      <c r="D18" s="4" t="str">
        <f>VLOOKUP(H18,'5.6.27'!A:B,1,FALSE)</f>
        <v>autocommit</v>
      </c>
      <c r="E18" s="4" t="b">
        <f>VLOOKUP(D18,'5.6.27'!A:B,2,FALSE)</f>
        <v>1</v>
      </c>
      <c r="F18" s="4" t="str">
        <f>VLOOKUP(H18,'5.7.9'!A:B,1,FALSE)</f>
        <v>autocommit</v>
      </c>
      <c r="G18" s="4" t="b">
        <f>VLOOKUP(F18,'5.7.9'!A:B,2,FALSE)</f>
        <v>1</v>
      </c>
      <c r="H18" s="5" t="s">
        <v>14</v>
      </c>
      <c r="I18" s="4" t="b">
        <f>VLOOKUP(H18,'5.7.17'!A:B,2,FALSE)</f>
        <v>1</v>
      </c>
      <c r="J18" s="5"/>
      <c r="K18" s="4" t="b">
        <f t="shared" si="0"/>
        <v>1</v>
      </c>
      <c r="L18" s="4" t="b">
        <f t="shared" si="1"/>
        <v>1</v>
      </c>
      <c r="M18" s="4" t="b">
        <f t="shared" si="2"/>
        <v>1</v>
      </c>
    </row>
    <row r="19" spans="2:13" s="2" customFormat="1" x14ac:dyDescent="0.3">
      <c r="B19" s="11" t="str">
        <f>VLOOKUP(H19,'5.5.46'!A:A,1,FALSE)</f>
        <v>automatic-sp-privileges</v>
      </c>
      <c r="C19" s="4" t="b">
        <f>VLOOKUP(B19,'5.5.46'!A:B,2,FALSE)</f>
        <v>1</v>
      </c>
      <c r="D19" s="4" t="str">
        <f>VLOOKUP(H19,'5.6.27'!A:B,1,FALSE)</f>
        <v>automatic-sp-privileges</v>
      </c>
      <c r="E19" s="4" t="b">
        <f>VLOOKUP(D19,'5.6.27'!A:B,2,FALSE)</f>
        <v>1</v>
      </c>
      <c r="F19" s="4" t="str">
        <f>VLOOKUP(H19,'5.7.9'!A:B,1,FALSE)</f>
        <v>automatic-sp-privileges</v>
      </c>
      <c r="G19" s="4" t="b">
        <f>VLOOKUP(F19,'5.7.9'!A:B,2,FALSE)</f>
        <v>1</v>
      </c>
      <c r="H19" s="5" t="s">
        <v>15</v>
      </c>
      <c r="I19" s="4" t="b">
        <f>VLOOKUP(H19,'5.7.17'!A:B,2,FALSE)</f>
        <v>1</v>
      </c>
      <c r="J19" s="5"/>
      <c r="K19" s="4" t="b">
        <f t="shared" si="0"/>
        <v>1</v>
      </c>
      <c r="L19" s="4" t="b">
        <f t="shared" si="1"/>
        <v>1</v>
      </c>
      <c r="M19" s="4" t="b">
        <f t="shared" si="2"/>
        <v>1</v>
      </c>
    </row>
    <row r="20" spans="2:13" s="2" customFormat="1" x14ac:dyDescent="0.3">
      <c r="B20" s="11" t="e">
        <f>VLOOKUP(H20,'5.5.46'!A:A,1,FALSE)</f>
        <v>#N/A</v>
      </c>
      <c r="C20" s="4" t="e">
        <f>VLOOKUP(B20,'5.5.46'!A:B,2,FALSE)</f>
        <v>#N/A</v>
      </c>
      <c r="D20" s="4" t="str">
        <f>VLOOKUP(H20,'5.6.27'!A:B,1,FALSE)</f>
        <v>avoid-temporal-upgrade</v>
      </c>
      <c r="E20" s="4" t="b">
        <f>VLOOKUP(D20,'5.6.27'!A:B,2,FALSE)</f>
        <v>0</v>
      </c>
      <c r="F20" s="4" t="str">
        <f>VLOOKUP(H20,'5.7.9'!A:B,1,FALSE)</f>
        <v>avoid-temporal-upgrade</v>
      </c>
      <c r="G20" s="4" t="b">
        <f>VLOOKUP(F20,'5.7.9'!A:B,2,FALSE)</f>
        <v>0</v>
      </c>
      <c r="H20" s="5" t="s">
        <v>372</v>
      </c>
      <c r="I20" s="4" t="b">
        <f>VLOOKUP(H20,'5.7.17'!A:B,2,FALSE)</f>
        <v>0</v>
      </c>
      <c r="J20" s="5"/>
      <c r="K20" s="4" t="e">
        <f>AND(E20=C20)</f>
        <v>#N/A</v>
      </c>
      <c r="L20" s="4" t="b">
        <f t="shared" si="1"/>
        <v>1</v>
      </c>
      <c r="M20" s="4" t="b">
        <f t="shared" si="2"/>
        <v>1</v>
      </c>
    </row>
    <row r="21" spans="2:13" s="2" customFormat="1" x14ac:dyDescent="0.3">
      <c r="B21" s="11" t="str">
        <f>VLOOKUP(H21,'5.5.46'!A:A,1,FALSE)</f>
        <v>back-log</v>
      </c>
      <c r="C21" s="4">
        <f>VLOOKUP(B21,'5.5.46'!A:B,2,FALSE)</f>
        <v>50</v>
      </c>
      <c r="D21" s="4" t="str">
        <f>VLOOKUP(H21,'5.6.27'!A:B,1,FALSE)</f>
        <v>back-log</v>
      </c>
      <c r="E21" s="4">
        <f>VLOOKUP(D21,'5.6.27'!A:B,2,FALSE)</f>
        <v>80</v>
      </c>
      <c r="F21" s="4" t="str">
        <f>VLOOKUP(H21,'5.7.9'!A:B,1,FALSE)</f>
        <v>back-log</v>
      </c>
      <c r="G21" s="4">
        <f>VLOOKUP(F21,'5.7.9'!A:B,2,FALSE)</f>
        <v>80</v>
      </c>
      <c r="H21" s="5" t="s">
        <v>16</v>
      </c>
      <c r="I21" s="4">
        <f>VLOOKUP(H21,'5.7.17'!A:B,2,FALSE)</f>
        <v>80</v>
      </c>
      <c r="J21" s="5"/>
      <c r="K21" s="4" t="b">
        <f t="shared" si="0"/>
        <v>0</v>
      </c>
      <c r="L21" s="4" t="b">
        <f t="shared" si="1"/>
        <v>1</v>
      </c>
      <c r="M21" s="4" t="b">
        <f t="shared" si="2"/>
        <v>1</v>
      </c>
    </row>
    <row r="22" spans="2:13" s="2" customFormat="1" x14ac:dyDescent="0.3">
      <c r="B22" s="11" t="str">
        <f>VLOOKUP(H22,'5.5.46'!A:A,1,FALSE)</f>
        <v>basedir</v>
      </c>
      <c r="C22" s="4" t="str">
        <f>VLOOKUP(B22,'5.5.46'!A:B,2,FALSE)</f>
        <v>C:\Users\yitxu\Downloads\mysql-5.5.46-winx64\</v>
      </c>
      <c r="D22" s="4" t="str">
        <f>VLOOKUP(H22,'5.6.27'!A:B,1,FALSE)</f>
        <v>basedir</v>
      </c>
      <c r="E22" s="4" t="str">
        <f>VLOOKUP(D22,'5.6.27'!A:B,2,FALSE)</f>
        <v>c:\Users\yitxu\Downloads\mysql-5.6.27-winx64\</v>
      </c>
      <c r="F22" s="4" t="str">
        <f>VLOOKUP(H22,'5.7.9'!A:B,1,FALSE)</f>
        <v>basedir</v>
      </c>
      <c r="G22" s="4" t="str">
        <f>VLOOKUP(F22,'5.7.9'!A:B,2,FALSE)</f>
        <v>c:\Users\yitxu\Downloads\mysql-5.7.9-winx64\</v>
      </c>
      <c r="H22" s="5" t="s">
        <v>17</v>
      </c>
      <c r="I22" s="4" t="str">
        <f>VLOOKUP(H22,'5.7.17'!A:B,2,FALSE)</f>
        <v>c:\Users\yitxu\Downloads\mysql-5.7.17-winx64\</v>
      </c>
      <c r="J22" s="4"/>
      <c r="K22" s="4" t="b">
        <f t="shared" si="0"/>
        <v>0</v>
      </c>
      <c r="L22" s="4" t="b">
        <f t="shared" si="1"/>
        <v>0</v>
      </c>
      <c r="M22" s="4" t="b">
        <f t="shared" si="2"/>
        <v>0</v>
      </c>
    </row>
    <row r="23" spans="2:13" s="2" customFormat="1" x14ac:dyDescent="0.3">
      <c r="B23" s="11" t="str">
        <f>VLOOKUP(H23,'5.5.46'!A:A,1,FALSE)</f>
        <v>big-tables</v>
      </c>
      <c r="C23" s="4" t="b">
        <f>VLOOKUP(B23,'5.5.46'!A:B,2,FALSE)</f>
        <v>0</v>
      </c>
      <c r="D23" s="4" t="str">
        <f>VLOOKUP(H23,'5.6.27'!A:B,1,FALSE)</f>
        <v>big-tables</v>
      </c>
      <c r="E23" s="4" t="b">
        <f>VLOOKUP(D23,'5.6.27'!A:B,2,FALSE)</f>
        <v>0</v>
      </c>
      <c r="F23" s="4" t="str">
        <f>VLOOKUP(H23,'5.7.9'!A:B,1,FALSE)</f>
        <v>big-tables</v>
      </c>
      <c r="G23" s="4" t="b">
        <f>VLOOKUP(F23,'5.7.9'!A:B,2,FALSE)</f>
        <v>0</v>
      </c>
      <c r="H23" s="5" t="s">
        <v>19</v>
      </c>
      <c r="I23" s="4" t="b">
        <f>VLOOKUP(H23,'5.7.17'!A:B,2,FALSE)</f>
        <v>0</v>
      </c>
      <c r="J23" s="5"/>
      <c r="K23" s="4" t="b">
        <f t="shared" si="0"/>
        <v>1</v>
      </c>
      <c r="L23" s="4" t="b">
        <f t="shared" si="1"/>
        <v>1</v>
      </c>
      <c r="M23" s="4" t="b">
        <f t="shared" si="2"/>
        <v>1</v>
      </c>
    </row>
    <row r="24" spans="2:13" s="2" customFormat="1" x14ac:dyDescent="0.3">
      <c r="B24" s="11" t="str">
        <f>VLOOKUP(H24,'5.5.46'!A:A,1,FALSE)</f>
        <v>bind-address</v>
      </c>
      <c r="C24" s="4" t="str">
        <f>VLOOKUP(B24,'5.5.46'!A:B,2,FALSE)</f>
        <v>(No default value)</v>
      </c>
      <c r="D24" s="4" t="str">
        <f>VLOOKUP(H24,'5.6.27'!A:B,1,FALSE)</f>
        <v>bind-address</v>
      </c>
      <c r="E24" s="4" t="str">
        <f>VLOOKUP(D24,'5.6.27'!A:B,2,FALSE)</f>
        <v>*</v>
      </c>
      <c r="F24" s="4" t="str">
        <f>VLOOKUP(H24,'5.7.9'!A:B,1,FALSE)</f>
        <v>bind-address</v>
      </c>
      <c r="G24" s="4" t="str">
        <f>VLOOKUP(F24,'5.7.9'!A:B,2,FALSE)</f>
        <v>*</v>
      </c>
      <c r="H24" s="5" t="s">
        <v>20</v>
      </c>
      <c r="I24" s="4" t="str">
        <f>VLOOKUP(H24,'5.7.17'!A:B,2,FALSE)</f>
        <v>*</v>
      </c>
      <c r="J24" s="5"/>
      <c r="K24" s="4" t="b">
        <f t="shared" si="0"/>
        <v>0</v>
      </c>
      <c r="L24" s="4" t="b">
        <f t="shared" si="1"/>
        <v>1</v>
      </c>
      <c r="M24" s="4" t="b">
        <f t="shared" si="2"/>
        <v>1</v>
      </c>
    </row>
    <row r="25" spans="2:13" s="2" customFormat="1" x14ac:dyDescent="0.3">
      <c r="B25" s="11" t="str">
        <f>VLOOKUP(H25,'5.5.46'!A:A,1,FALSE)</f>
        <v>binlog-cache-size</v>
      </c>
      <c r="C25" s="4">
        <f>VLOOKUP(B25,'5.5.46'!A:B,2,FALSE)</f>
        <v>32768</v>
      </c>
      <c r="D25" s="4" t="str">
        <f>VLOOKUP(H25,'5.6.27'!A:B,1,FALSE)</f>
        <v>binlog-cache-size</v>
      </c>
      <c r="E25" s="4">
        <f>VLOOKUP(D25,'5.6.27'!A:B,2,FALSE)</f>
        <v>32768</v>
      </c>
      <c r="F25" s="4" t="str">
        <f>VLOOKUP(H25,'5.7.9'!A:B,1,FALSE)</f>
        <v>binlog-cache-size</v>
      </c>
      <c r="G25" s="4">
        <f>VLOOKUP(F25,'5.7.9'!A:B,2,FALSE)</f>
        <v>32768</v>
      </c>
      <c r="H25" s="5" t="s">
        <v>21</v>
      </c>
      <c r="I25" s="4">
        <f>VLOOKUP(H25,'5.7.17'!A:B,2,FALSE)</f>
        <v>32768</v>
      </c>
      <c r="J25" s="5"/>
      <c r="K25" s="4" t="b">
        <f t="shared" si="0"/>
        <v>1</v>
      </c>
      <c r="L25" s="4" t="b">
        <f t="shared" si="1"/>
        <v>1</v>
      </c>
      <c r="M25" s="4" t="b">
        <f t="shared" si="2"/>
        <v>1</v>
      </c>
    </row>
    <row r="26" spans="2:13" s="2" customFormat="1" x14ac:dyDescent="0.3">
      <c r="B26" s="11" t="e">
        <f>VLOOKUP(H26,'5.5.46'!A:A,1,FALSE)</f>
        <v>#N/A</v>
      </c>
      <c r="C26" s="4" t="e">
        <f>VLOOKUP(B26,'5.5.46'!A:B,2,FALSE)</f>
        <v>#N/A</v>
      </c>
      <c r="D26" s="4" t="str">
        <f>VLOOKUP(H26,'5.6.27'!A:B,1,FALSE)</f>
        <v>binlog-checksum</v>
      </c>
      <c r="E26" s="4" t="str">
        <f>VLOOKUP(D26,'5.6.27'!A:B,2,FALSE)</f>
        <v>CRC32</v>
      </c>
      <c r="F26" s="4" t="str">
        <f>VLOOKUP(H26,'5.7.9'!A:B,1,FALSE)</f>
        <v>binlog-checksum</v>
      </c>
      <c r="G26" s="4" t="str">
        <f>VLOOKUP(F26,'5.7.9'!A:B,2,FALSE)</f>
        <v>CRC32</v>
      </c>
      <c r="H26" s="5" t="s">
        <v>646</v>
      </c>
      <c r="I26" s="4" t="str">
        <f>VLOOKUP(H26,'5.7.17'!A:B,2,FALSE)</f>
        <v>CRC32</v>
      </c>
      <c r="J26" s="5"/>
      <c r="K26" s="4" t="e">
        <f t="shared" si="0"/>
        <v>#N/A</v>
      </c>
      <c r="L26" s="4" t="b">
        <f t="shared" si="1"/>
        <v>1</v>
      </c>
      <c r="M26" s="4" t="b">
        <f t="shared" si="2"/>
        <v>1</v>
      </c>
    </row>
    <row r="27" spans="2:13" s="2" customFormat="1" x14ac:dyDescent="0.3">
      <c r="B27" s="11" t="str">
        <f>VLOOKUP(H27,'5.5.46'!A:A,1,FALSE)</f>
        <v>binlog-direct-non-transactional-updates</v>
      </c>
      <c r="C27" s="4" t="b">
        <f>VLOOKUP(B27,'5.5.46'!A:B,2,FALSE)</f>
        <v>0</v>
      </c>
      <c r="D27" s="4" t="str">
        <f>VLOOKUP(H27,'5.6.27'!A:B,1,FALSE)</f>
        <v>binlog-direct-non-transactional-updates</v>
      </c>
      <c r="E27" s="4" t="b">
        <f>VLOOKUP(D27,'5.6.27'!A:B,2,FALSE)</f>
        <v>0</v>
      </c>
      <c r="F27" s="4" t="str">
        <f>VLOOKUP(H27,'5.7.9'!A:B,1,FALSE)</f>
        <v>binlog-direct-non-transactional-updates</v>
      </c>
      <c r="G27" s="4" t="b">
        <f>VLOOKUP(F27,'5.7.9'!A:B,2,FALSE)</f>
        <v>0</v>
      </c>
      <c r="H27" s="5" t="s">
        <v>22</v>
      </c>
      <c r="I27" s="4" t="b">
        <f>VLOOKUP(H27,'5.7.17'!A:B,2,FALSE)</f>
        <v>0</v>
      </c>
      <c r="J27" s="5"/>
      <c r="K27" s="4" t="b">
        <f t="shared" si="0"/>
        <v>1</v>
      </c>
      <c r="L27" s="4" t="b">
        <f t="shared" si="1"/>
        <v>1</v>
      </c>
      <c r="M27" s="4" t="b">
        <f t="shared" si="2"/>
        <v>1</v>
      </c>
    </row>
    <row r="28" spans="2:13" s="2" customFormat="1" x14ac:dyDescent="0.3">
      <c r="B28" s="11" t="e">
        <f>VLOOKUP(H28,'5.5.46'!A:A,1,FALSE)</f>
        <v>#N/A</v>
      </c>
      <c r="C28" s="4" t="e">
        <f>VLOOKUP(B28,'5.5.46'!A:B,2,FALSE)</f>
        <v>#N/A</v>
      </c>
      <c r="D28" s="4" t="str">
        <f>VLOOKUP(H28,'5.6.27'!A:B,1,FALSE)</f>
        <v>binlog-error-action</v>
      </c>
      <c r="E28" s="4" t="str">
        <f>VLOOKUP(D28,'5.6.27'!A:B,2,FALSE)</f>
        <v>IGNORE_ERROR</v>
      </c>
      <c r="F28" s="4" t="str">
        <f>VLOOKUP(H28,'5.7.9'!A:B,1,FALSE)</f>
        <v>binlog-error-action</v>
      </c>
      <c r="G28" s="4" t="str">
        <f>VLOOKUP(F28,'5.7.9'!A:B,2,FALSE)</f>
        <v>ABORT_SERVER</v>
      </c>
      <c r="H28" s="5" t="s">
        <v>377</v>
      </c>
      <c r="I28" s="4" t="str">
        <f>VLOOKUP(H28,'5.7.17'!A:B,2,FALSE)</f>
        <v>ABORT_SERVER</v>
      </c>
      <c r="J28" s="5"/>
      <c r="K28" s="4" t="e">
        <f t="shared" si="0"/>
        <v>#N/A</v>
      </c>
      <c r="L28" s="4" t="b">
        <f t="shared" si="1"/>
        <v>0</v>
      </c>
      <c r="M28" s="4" t="b">
        <f t="shared" si="2"/>
        <v>1</v>
      </c>
    </row>
    <row r="29" spans="2:13" s="2" customFormat="1" x14ac:dyDescent="0.3">
      <c r="B29" s="11" t="str">
        <f>VLOOKUP(H29,'5.5.46'!A:A,1,FALSE)</f>
        <v>binlog-format</v>
      </c>
      <c r="C29" s="4" t="str">
        <f>VLOOKUP(B29,'5.5.46'!A:B,2,FALSE)</f>
        <v>STATEMENT</v>
      </c>
      <c r="D29" s="4" t="str">
        <f>VLOOKUP(H29,'5.6.27'!A:B,1,FALSE)</f>
        <v>binlog-format</v>
      </c>
      <c r="E29" s="4" t="str">
        <f>VLOOKUP(D29,'5.6.27'!A:B,2,FALSE)</f>
        <v>STATEMENT</v>
      </c>
      <c r="F29" s="4" t="str">
        <f>VLOOKUP(H29,'5.7.9'!A:B,1,FALSE)</f>
        <v>binlog-format</v>
      </c>
      <c r="G29" s="4" t="str">
        <f>VLOOKUP(F29,'5.7.9'!A:B,2,FALSE)</f>
        <v>ROW</v>
      </c>
      <c r="H29" s="5" t="s">
        <v>23</v>
      </c>
      <c r="I29" s="4" t="str">
        <f>VLOOKUP(H29,'5.7.17'!A:B,2,FALSE)</f>
        <v>ROW</v>
      </c>
      <c r="J29" s="5"/>
      <c r="K29" s="4" t="b">
        <f t="shared" si="0"/>
        <v>1</v>
      </c>
      <c r="L29" s="4" t="b">
        <f t="shared" si="1"/>
        <v>0</v>
      </c>
      <c r="M29" s="4" t="b">
        <f t="shared" si="2"/>
        <v>1</v>
      </c>
    </row>
    <row r="30" spans="2:13" s="2" customFormat="1" x14ac:dyDescent="0.3">
      <c r="B30" s="11" t="e">
        <f>VLOOKUP(H30,'5.5.46'!A:A,1,FALSE)</f>
        <v>#N/A</v>
      </c>
      <c r="C30" s="4" t="e">
        <f>VLOOKUP(B30,'5.5.46'!A:B,2,FALSE)</f>
        <v>#N/A</v>
      </c>
      <c r="D30" s="4" t="e">
        <f>VLOOKUP(H30,'5.6.27'!A:B,1,FALSE)</f>
        <v>#N/A</v>
      </c>
      <c r="E30" s="4" t="e">
        <f>VLOOKUP(D30,'5.6.27'!A:B,2,FALSE)</f>
        <v>#N/A</v>
      </c>
      <c r="F30" s="4" t="str">
        <f>VLOOKUP(H30,'5.7.9'!A:B,1,FALSE)</f>
        <v>binlog-group-commit-sync-delay</v>
      </c>
      <c r="G30" s="4">
        <f>VLOOKUP(F30,'5.7.9'!A:B,2,FALSE)</f>
        <v>0</v>
      </c>
      <c r="H30" s="5" t="s">
        <v>547</v>
      </c>
      <c r="I30" s="4">
        <f>VLOOKUP(H30,'5.7.17'!A:B,2,FALSE)</f>
        <v>0</v>
      </c>
      <c r="J30" s="5"/>
      <c r="K30" s="4" t="e">
        <f t="shared" si="0"/>
        <v>#N/A</v>
      </c>
      <c r="L30" s="4" t="e">
        <f>AND(G30=E30)</f>
        <v>#N/A</v>
      </c>
      <c r="M30" s="4" t="b">
        <f t="shared" si="2"/>
        <v>1</v>
      </c>
    </row>
    <row r="31" spans="2:13" s="2" customFormat="1" x14ac:dyDescent="0.3">
      <c r="B31" s="11" t="e">
        <f>VLOOKUP(H31,'5.5.46'!A:A,1,FALSE)</f>
        <v>#N/A</v>
      </c>
      <c r="C31" s="4" t="e">
        <f>VLOOKUP(B31,'5.5.46'!A:B,2,FALSE)</f>
        <v>#N/A</v>
      </c>
      <c r="D31" s="4" t="e">
        <f>VLOOKUP(H31,'5.6.27'!A:B,1,FALSE)</f>
        <v>#N/A</v>
      </c>
      <c r="E31" s="4" t="e">
        <f>VLOOKUP(D31,'5.6.27'!A:B,2,FALSE)</f>
        <v>#N/A</v>
      </c>
      <c r="F31" s="4" t="str">
        <f>VLOOKUP(H31,'5.7.9'!A:B,1,FALSE)</f>
        <v>binlog-group-commit-sync-no-delay-count</v>
      </c>
      <c r="G31" s="4">
        <f>VLOOKUP(F31,'5.7.9'!A:B,2,FALSE)</f>
        <v>0</v>
      </c>
      <c r="H31" s="5" t="s">
        <v>548</v>
      </c>
      <c r="I31" s="4">
        <f>VLOOKUP(H31,'5.7.17'!A:B,2,FALSE)</f>
        <v>0</v>
      </c>
      <c r="J31" s="5"/>
      <c r="K31" s="4" t="e">
        <f t="shared" si="0"/>
        <v>#N/A</v>
      </c>
      <c r="L31" s="4" t="e">
        <f t="shared" si="1"/>
        <v>#N/A</v>
      </c>
      <c r="M31" s="4" t="b">
        <f t="shared" si="2"/>
        <v>1</v>
      </c>
    </row>
    <row r="32" spans="2:13" s="2" customFormat="1" x14ac:dyDescent="0.3">
      <c r="B32" s="11" t="e">
        <f>VLOOKUP(H32,'5.5.46'!A:A,1,FALSE)</f>
        <v>#N/A</v>
      </c>
      <c r="C32" s="4" t="e">
        <f>VLOOKUP(B32,'5.5.46'!A:B,2,FALSE)</f>
        <v>#N/A</v>
      </c>
      <c r="D32" s="4" t="str">
        <f>VLOOKUP(H32,'5.6.27'!A:B,1,FALSE)</f>
        <v>binlog-gtid-simple-recovery</v>
      </c>
      <c r="E32" s="4" t="b">
        <f>VLOOKUP(D32,'5.6.27'!A:B,2,FALSE)</f>
        <v>0</v>
      </c>
      <c r="F32" s="4" t="str">
        <f>VLOOKUP(H32,'5.7.9'!A:B,1,FALSE)</f>
        <v>binlog-gtid-simple-recovery</v>
      </c>
      <c r="G32" s="4" t="b">
        <f>VLOOKUP(F32,'5.7.9'!A:B,2,FALSE)</f>
        <v>1</v>
      </c>
      <c r="H32" s="5" t="s">
        <v>379</v>
      </c>
      <c r="I32" s="4" t="b">
        <f>VLOOKUP(H32,'5.7.17'!A:B,2,FALSE)</f>
        <v>1</v>
      </c>
      <c r="J32" s="5"/>
      <c r="K32" s="4" t="e">
        <f t="shared" si="0"/>
        <v>#N/A</v>
      </c>
      <c r="L32" s="4" t="b">
        <f t="shared" si="1"/>
        <v>0</v>
      </c>
      <c r="M32" s="4" t="b">
        <f t="shared" si="2"/>
        <v>1</v>
      </c>
    </row>
    <row r="33" spans="2:13" s="2" customFormat="1" x14ac:dyDescent="0.3">
      <c r="B33" s="11" t="e">
        <f>VLOOKUP(H33,'5.5.46'!A:A,1,FALSE)</f>
        <v>#N/A</v>
      </c>
      <c r="C33" s="4" t="e">
        <f>VLOOKUP(B33,'5.5.46'!A:B,2,FALSE)</f>
        <v>#N/A</v>
      </c>
      <c r="D33" s="4" t="str">
        <f>VLOOKUP(H33,'5.6.27'!A:B,1,FALSE)</f>
        <v>binlog-max-flush-queue-time</v>
      </c>
      <c r="E33" s="4">
        <f>VLOOKUP(D33,'5.6.27'!A:B,2,FALSE)</f>
        <v>0</v>
      </c>
      <c r="F33" s="4" t="str">
        <f>VLOOKUP(H33,'5.7.9'!A:B,1,FALSE)</f>
        <v>binlog-max-flush-queue-time</v>
      </c>
      <c r="G33" s="4">
        <f>VLOOKUP(F33,'5.7.9'!A:B,2,FALSE)</f>
        <v>0</v>
      </c>
      <c r="H33" s="5" t="s">
        <v>380</v>
      </c>
      <c r="I33" s="4">
        <f>VLOOKUP(H33,'5.7.17'!A:B,2,FALSE)</f>
        <v>0</v>
      </c>
      <c r="J33" s="5"/>
      <c r="K33" s="4" t="e">
        <f t="shared" si="0"/>
        <v>#N/A</v>
      </c>
      <c r="L33" s="4" t="b">
        <f t="shared" si="1"/>
        <v>1</v>
      </c>
      <c r="M33" s="4" t="b">
        <f t="shared" si="2"/>
        <v>1</v>
      </c>
    </row>
    <row r="34" spans="2:13" s="2" customFormat="1" x14ac:dyDescent="0.3">
      <c r="B34" s="11" t="e">
        <f>VLOOKUP(H34,'5.5.46'!A:A,1,FALSE)</f>
        <v>#N/A</v>
      </c>
      <c r="C34" s="4" t="e">
        <f>VLOOKUP(B34,'5.5.46'!A:B,2,FALSE)</f>
        <v>#N/A</v>
      </c>
      <c r="D34" s="4" t="str">
        <f>VLOOKUP(H34,'5.6.27'!A:B,1,FALSE)</f>
        <v>binlog-order-commits</v>
      </c>
      <c r="E34" s="4" t="b">
        <f>VLOOKUP(D34,'5.6.27'!A:B,2,FALSE)</f>
        <v>1</v>
      </c>
      <c r="F34" s="4" t="str">
        <f>VLOOKUP(H34,'5.7.9'!A:B,1,FALSE)</f>
        <v>binlog-order-commits</v>
      </c>
      <c r="G34" s="4" t="b">
        <f>VLOOKUP(F34,'5.7.9'!A:B,2,FALSE)</f>
        <v>1</v>
      </c>
      <c r="H34" s="5" t="s">
        <v>381</v>
      </c>
      <c r="I34" s="4" t="b">
        <f>VLOOKUP(H34,'5.7.17'!A:B,2,FALSE)</f>
        <v>1</v>
      </c>
      <c r="J34" s="5"/>
      <c r="K34" s="4" t="e">
        <f t="shared" si="0"/>
        <v>#N/A</v>
      </c>
      <c r="L34" s="4" t="b">
        <f t="shared" si="1"/>
        <v>1</v>
      </c>
      <c r="M34" s="4" t="b">
        <f t="shared" si="2"/>
        <v>1</v>
      </c>
    </row>
    <row r="35" spans="2:13" s="2" customFormat="1" x14ac:dyDescent="0.3">
      <c r="B35" s="11" t="str">
        <f>VLOOKUP(H35,'5.5.46'!A:A,1,FALSE)</f>
        <v>binlog-row-event-max-size</v>
      </c>
      <c r="C35" s="4">
        <f>VLOOKUP(B35,'5.5.46'!A:B,2,FALSE)</f>
        <v>1024</v>
      </c>
      <c r="D35" s="4" t="str">
        <f>VLOOKUP(H35,'5.6.27'!A:B,1,FALSE)</f>
        <v>binlog-row-event-max-size</v>
      </c>
      <c r="E35" s="4">
        <f>VLOOKUP(D35,'5.6.27'!A:B,2,FALSE)</f>
        <v>8192</v>
      </c>
      <c r="F35" s="4" t="str">
        <f>VLOOKUP(H35,'5.7.9'!A:B,1,FALSE)</f>
        <v>binlog-row-event-max-size</v>
      </c>
      <c r="G35" s="4">
        <f>VLOOKUP(F35,'5.7.9'!A:B,2,FALSE)</f>
        <v>8192</v>
      </c>
      <c r="H35" s="5" t="s">
        <v>25</v>
      </c>
      <c r="I35" s="4">
        <f>VLOOKUP(H35,'5.7.17'!A:B,2,FALSE)</f>
        <v>8192</v>
      </c>
      <c r="J35" s="5"/>
      <c r="K35" s="4" t="b">
        <f t="shared" si="0"/>
        <v>0</v>
      </c>
      <c r="L35" s="4" t="b">
        <f t="shared" si="1"/>
        <v>1</v>
      </c>
      <c r="M35" s="4" t="b">
        <f t="shared" si="2"/>
        <v>1</v>
      </c>
    </row>
    <row r="36" spans="2:13" s="2" customFormat="1" x14ac:dyDescent="0.3">
      <c r="B36" s="11" t="e">
        <f>VLOOKUP(H36,'5.5.46'!A:A,1,FALSE)</f>
        <v>#N/A</v>
      </c>
      <c r="C36" s="4" t="e">
        <f>VLOOKUP(B36,'5.5.46'!A:B,2,FALSE)</f>
        <v>#N/A</v>
      </c>
      <c r="D36" s="4" t="str">
        <f>VLOOKUP(H36,'5.6.27'!A:B,1,FALSE)</f>
        <v>binlog-row-image</v>
      </c>
      <c r="E36" s="4" t="str">
        <f>VLOOKUP(D36,'5.6.27'!A:B,2,FALSE)</f>
        <v>FULL</v>
      </c>
      <c r="F36" s="4" t="str">
        <f>VLOOKUP(H36,'5.7.9'!A:B,1,FALSE)</f>
        <v>binlog-row-image</v>
      </c>
      <c r="G36" s="4" t="str">
        <f>VLOOKUP(F36,'5.7.9'!A:B,2,FALSE)</f>
        <v>FULL</v>
      </c>
      <c r="H36" s="5" t="s">
        <v>382</v>
      </c>
      <c r="I36" s="4" t="str">
        <f>VLOOKUP(H36,'5.7.17'!A:B,2,FALSE)</f>
        <v>FULL</v>
      </c>
      <c r="J36" s="5"/>
      <c r="K36" s="4" t="e">
        <f t="shared" si="0"/>
        <v>#N/A</v>
      </c>
      <c r="L36" s="4" t="b">
        <f t="shared" si="1"/>
        <v>1</v>
      </c>
      <c r="M36" s="4" t="b">
        <f t="shared" si="2"/>
        <v>1</v>
      </c>
    </row>
    <row r="37" spans="2:13" s="2" customFormat="1" x14ac:dyDescent="0.3">
      <c r="B37" s="11" t="e">
        <f>VLOOKUP(H37,'5.5.46'!A:A,1,FALSE)</f>
        <v>#N/A</v>
      </c>
      <c r="C37" s="4" t="e">
        <f>VLOOKUP(B37,'5.5.46'!A:B,2,FALSE)</f>
        <v>#N/A</v>
      </c>
      <c r="D37" s="4" t="str">
        <f>VLOOKUP(H37,'5.6.27'!A:B,1,FALSE)</f>
        <v>binlog-rows-query-log-events</v>
      </c>
      <c r="E37" s="4" t="b">
        <f>VLOOKUP(D37,'5.6.27'!A:B,2,FALSE)</f>
        <v>0</v>
      </c>
      <c r="F37" s="4" t="str">
        <f>VLOOKUP(H37,'5.7.9'!A:B,1,FALSE)</f>
        <v>binlog-rows-query-log-events</v>
      </c>
      <c r="G37" s="4" t="b">
        <f>VLOOKUP(F37,'5.7.9'!A:B,2,FALSE)</f>
        <v>0</v>
      </c>
      <c r="H37" s="5" t="s">
        <v>384</v>
      </c>
      <c r="I37" s="4" t="b">
        <f>VLOOKUP(H37,'5.7.17'!A:B,2,FALSE)</f>
        <v>0</v>
      </c>
      <c r="J37" s="5"/>
      <c r="K37" s="4" t="e">
        <f t="shared" si="0"/>
        <v>#N/A</v>
      </c>
      <c r="L37" s="4" t="b">
        <f t="shared" si="1"/>
        <v>1</v>
      </c>
      <c r="M37" s="4" t="b">
        <f t="shared" si="2"/>
        <v>1</v>
      </c>
    </row>
    <row r="38" spans="2:13" s="2" customFormat="1" x14ac:dyDescent="0.3">
      <c r="B38" s="11" t="str">
        <f>VLOOKUP(H38,'5.5.46'!A:A,1,FALSE)</f>
        <v>binlog-stmt-cache-size</v>
      </c>
      <c r="C38" s="4">
        <f>VLOOKUP(B38,'5.5.46'!A:B,2,FALSE)</f>
        <v>32768</v>
      </c>
      <c r="D38" s="4" t="str">
        <f>VLOOKUP(H38,'5.6.27'!A:B,1,FALSE)</f>
        <v>binlog-stmt-cache-size</v>
      </c>
      <c r="E38" s="4">
        <f>VLOOKUP(D38,'5.6.27'!A:B,2,FALSE)</f>
        <v>32768</v>
      </c>
      <c r="F38" s="4" t="str">
        <f>VLOOKUP(H38,'5.7.9'!A:B,1,FALSE)</f>
        <v>binlog-stmt-cache-size</v>
      </c>
      <c r="G38" s="4">
        <f>VLOOKUP(F38,'5.7.9'!A:B,2,FALSE)</f>
        <v>32768</v>
      </c>
      <c r="H38" s="5" t="s">
        <v>26</v>
      </c>
      <c r="I38" s="4">
        <f>VLOOKUP(H38,'5.7.17'!A:B,2,FALSE)</f>
        <v>32768</v>
      </c>
      <c r="J38" s="5"/>
      <c r="K38" s="4" t="b">
        <f t="shared" si="0"/>
        <v>1</v>
      </c>
      <c r="L38" s="4" t="b">
        <f t="shared" si="1"/>
        <v>1</v>
      </c>
      <c r="M38" s="4" t="b">
        <f t="shared" si="2"/>
        <v>1</v>
      </c>
    </row>
    <row r="39" spans="2:13" s="2" customFormat="1" x14ac:dyDescent="0.3">
      <c r="B39" s="11" t="str">
        <f>VLOOKUP(H39,'5.5.46'!A:A,1,FALSE)</f>
        <v>blackhole</v>
      </c>
      <c r="C39" s="4" t="str">
        <f>VLOOKUP(B39,'5.5.46'!A:B,2,FALSE)</f>
        <v>ON</v>
      </c>
      <c r="D39" s="4" t="str">
        <f>VLOOKUP(H39,'5.6.27'!A:B,1,FALSE)</f>
        <v>blackhole</v>
      </c>
      <c r="E39" s="4" t="str">
        <f>VLOOKUP(D39,'5.6.27'!A:B,2,FALSE)</f>
        <v>ON</v>
      </c>
      <c r="F39" s="4" t="str">
        <f>VLOOKUP(H39,'5.7.9'!A:B,1,FALSE)</f>
        <v>blackhole</v>
      </c>
      <c r="G39" s="4" t="str">
        <f>VLOOKUP(F39,'5.7.9'!A:B,2,FALSE)</f>
        <v>ON</v>
      </c>
      <c r="H39" s="5" t="s">
        <v>27</v>
      </c>
      <c r="I39" s="4" t="str">
        <f>VLOOKUP(H39,'5.7.17'!A:B,2,FALSE)</f>
        <v>ON</v>
      </c>
      <c r="J39" s="5"/>
      <c r="K39" s="4" t="b">
        <f t="shared" si="0"/>
        <v>1</v>
      </c>
      <c r="L39" s="4" t="b">
        <f t="shared" si="1"/>
        <v>1</v>
      </c>
      <c r="M39" s="4" t="b">
        <f t="shared" si="2"/>
        <v>1</v>
      </c>
    </row>
    <row r="40" spans="2:13" s="2" customFormat="1" x14ac:dyDescent="0.3">
      <c r="B40" s="11" t="e">
        <f>VLOOKUP(H40,'5.5.46'!A:A,1,FALSE)</f>
        <v>#N/A</v>
      </c>
      <c r="C40" s="4" t="e">
        <f>VLOOKUP(B40,'5.5.46'!A:B,2,FALSE)</f>
        <v>#N/A</v>
      </c>
      <c r="D40" s="4" t="str">
        <f>VLOOKUP(H40,'5.6.27'!A:B,1,FALSE)</f>
        <v>block-encryption-mode</v>
      </c>
      <c r="E40" s="4" t="str">
        <f>VLOOKUP(D40,'5.6.27'!A:B,2,FALSE)</f>
        <v>aes-128-ecb</v>
      </c>
      <c r="F40" s="4" t="str">
        <f>VLOOKUP(H40,'5.7.9'!A:B,1,FALSE)</f>
        <v>block-encryption-mode</v>
      </c>
      <c r="G40" s="4" t="str">
        <f>VLOOKUP(F40,'5.7.9'!A:B,2,FALSE)</f>
        <v>aes-128-ecb</v>
      </c>
      <c r="H40" s="5" t="s">
        <v>386</v>
      </c>
      <c r="I40" s="4" t="str">
        <f>VLOOKUP(H40,'5.7.17'!A:B,2,FALSE)</f>
        <v>aes-128-ecb</v>
      </c>
      <c r="J40" s="5"/>
      <c r="K40" s="4" t="e">
        <f t="shared" si="0"/>
        <v>#N/A</v>
      </c>
      <c r="L40" s="4" t="b">
        <f t="shared" si="1"/>
        <v>1</v>
      </c>
      <c r="M40" s="4" t="b">
        <f t="shared" si="2"/>
        <v>1</v>
      </c>
    </row>
    <row r="41" spans="2:13" s="2" customFormat="1" x14ac:dyDescent="0.3">
      <c r="B41" s="11" t="str">
        <f>VLOOKUP(H41,'5.5.46'!A:A,1,FALSE)</f>
        <v>bulk-insert-buffer-size</v>
      </c>
      <c r="C41" s="4">
        <f>VLOOKUP(B41,'5.5.46'!A:B,2,FALSE)</f>
        <v>8388608</v>
      </c>
      <c r="D41" s="4" t="str">
        <f>VLOOKUP(H41,'5.6.27'!A:B,1,FALSE)</f>
        <v>bulk-insert-buffer-size</v>
      </c>
      <c r="E41" s="4">
        <f>VLOOKUP(D41,'5.6.27'!A:B,2,FALSE)</f>
        <v>8388608</v>
      </c>
      <c r="F41" s="4" t="str">
        <f>VLOOKUP(H41,'5.7.9'!A:B,1,FALSE)</f>
        <v>bulk-insert-buffer-size</v>
      </c>
      <c r="G41" s="4">
        <f>VLOOKUP(F41,'5.7.9'!A:B,2,FALSE)</f>
        <v>8388608</v>
      </c>
      <c r="H41" s="5" t="s">
        <v>28</v>
      </c>
      <c r="I41" s="4">
        <f>VLOOKUP(H41,'5.7.17'!A:B,2,FALSE)</f>
        <v>8388608</v>
      </c>
      <c r="J41" s="5"/>
      <c r="K41" s="4" t="b">
        <f t="shared" si="0"/>
        <v>1</v>
      </c>
      <c r="L41" s="4" t="b">
        <f t="shared" si="1"/>
        <v>1</v>
      </c>
      <c r="M41" s="4" t="b">
        <f t="shared" si="2"/>
        <v>1</v>
      </c>
    </row>
    <row r="42" spans="2:13" s="2" customFormat="1" x14ac:dyDescent="0.3">
      <c r="B42" s="11" t="str">
        <f>VLOOKUP(H42,'5.5.46'!A:A,1,FALSE)</f>
        <v>character-set-client-handshake</v>
      </c>
      <c r="C42" s="4" t="b">
        <f>VLOOKUP(B42,'5.5.46'!A:B,2,FALSE)</f>
        <v>1</v>
      </c>
      <c r="D42" s="4" t="str">
        <f>VLOOKUP(H42,'5.6.27'!A:B,1,FALSE)</f>
        <v>character-set-client-handshake</v>
      </c>
      <c r="E42" s="4" t="b">
        <f>VLOOKUP(D42,'5.6.27'!A:B,2,FALSE)</f>
        <v>1</v>
      </c>
      <c r="F42" s="4" t="str">
        <f>VLOOKUP(H42,'5.7.9'!A:B,1,FALSE)</f>
        <v>character-set-client-handshake</v>
      </c>
      <c r="G42" s="4" t="b">
        <f>VLOOKUP(F42,'5.7.9'!A:B,2,FALSE)</f>
        <v>1</v>
      </c>
      <c r="H42" s="5" t="s">
        <v>29</v>
      </c>
      <c r="I42" s="4" t="b">
        <f>VLOOKUP(H42,'5.7.17'!A:B,2,FALSE)</f>
        <v>1</v>
      </c>
      <c r="J42" s="5"/>
      <c r="K42" s="4" t="b">
        <f t="shared" si="0"/>
        <v>1</v>
      </c>
      <c r="L42" s="4" t="b">
        <f t="shared" si="1"/>
        <v>1</v>
      </c>
      <c r="M42" s="4" t="b">
        <f t="shared" si="2"/>
        <v>1</v>
      </c>
    </row>
    <row r="43" spans="2:13" s="2" customFormat="1" x14ac:dyDescent="0.3">
      <c r="B43" s="11" t="str">
        <f>VLOOKUP(H43,'5.5.46'!A:A,1,FALSE)</f>
        <v>character-set-filesystem</v>
      </c>
      <c r="C43" s="4" t="str">
        <f>VLOOKUP(B43,'5.5.46'!A:B,2,FALSE)</f>
        <v>binary</v>
      </c>
      <c r="D43" s="4" t="str">
        <f>VLOOKUP(H43,'5.6.27'!A:B,1,FALSE)</f>
        <v>character-set-filesystem</v>
      </c>
      <c r="E43" s="4" t="str">
        <f>VLOOKUP(D43,'5.6.27'!A:B,2,FALSE)</f>
        <v>binary</v>
      </c>
      <c r="F43" s="4" t="str">
        <f>VLOOKUP(H43,'5.7.9'!A:B,1,FALSE)</f>
        <v>character-set-filesystem</v>
      </c>
      <c r="G43" s="4" t="str">
        <f>VLOOKUP(F43,'5.7.9'!A:B,2,FALSE)</f>
        <v>binary</v>
      </c>
      <c r="H43" s="5" t="s">
        <v>30</v>
      </c>
      <c r="I43" s="4" t="str">
        <f>VLOOKUP(H43,'5.7.17'!A:B,2,FALSE)</f>
        <v>binary</v>
      </c>
      <c r="J43" s="5"/>
      <c r="K43" s="4" t="b">
        <f t="shared" si="0"/>
        <v>1</v>
      </c>
      <c r="L43" s="4" t="b">
        <f t="shared" si="1"/>
        <v>1</v>
      </c>
      <c r="M43" s="4" t="b">
        <f t="shared" si="2"/>
        <v>1</v>
      </c>
    </row>
    <row r="44" spans="2:13" s="2" customFormat="1" x14ac:dyDescent="0.3">
      <c r="B44" s="11" t="str">
        <f>VLOOKUP(H44,'5.5.46'!A:A,1,FALSE)</f>
        <v>character-set-server</v>
      </c>
      <c r="C44" s="4" t="str">
        <f>VLOOKUP(B44,'5.5.46'!A:B,2,FALSE)</f>
        <v>latin1</v>
      </c>
      <c r="D44" s="4" t="str">
        <f>VLOOKUP(H44,'5.6.27'!A:B,1,FALSE)</f>
        <v>character-set-server</v>
      </c>
      <c r="E44" s="4" t="str">
        <f>VLOOKUP(D44,'5.6.27'!A:B,2,FALSE)</f>
        <v>latin1</v>
      </c>
      <c r="F44" s="4" t="str">
        <f>VLOOKUP(H44,'5.7.9'!A:B,1,FALSE)</f>
        <v>character-set-server</v>
      </c>
      <c r="G44" s="4" t="str">
        <f>VLOOKUP(F44,'5.7.9'!A:B,2,FALSE)</f>
        <v>latin1</v>
      </c>
      <c r="H44" s="5" t="s">
        <v>32</v>
      </c>
      <c r="I44" s="4" t="str">
        <f>VLOOKUP(H44,'5.7.17'!A:B,2,FALSE)</f>
        <v>latin1</v>
      </c>
      <c r="J44" s="5"/>
      <c r="K44" s="4" t="b">
        <f t="shared" si="0"/>
        <v>1</v>
      </c>
      <c r="L44" s="4" t="b">
        <f t="shared" si="1"/>
        <v>1</v>
      </c>
      <c r="M44" s="4" t="b">
        <f t="shared" si="2"/>
        <v>1</v>
      </c>
    </row>
    <row r="45" spans="2:13" s="2" customFormat="1" x14ac:dyDescent="0.3">
      <c r="B45" s="11" t="str">
        <f>VLOOKUP(H45,'5.5.46'!A:A,1,FALSE)</f>
        <v>character-sets-dir</v>
      </c>
      <c r="C45" s="4" t="str">
        <f>VLOOKUP(B45,'5.5.46'!A:B,2,FALSE)</f>
        <v>C:\Users\yitxu\Downloads\mysql-5.5.46-winx64\share\charsets\</v>
      </c>
      <c r="D45" s="4" t="str">
        <f>VLOOKUP(H45,'5.6.27'!A:B,1,FALSE)</f>
        <v>character-sets-dir</v>
      </c>
      <c r="E45" s="4" t="str">
        <f>VLOOKUP(D45,'5.6.27'!A:B,2,FALSE)</f>
        <v>c:\Users\yitxu\Downloads\mysql-5.6.27-winx64\share\charsets\</v>
      </c>
      <c r="F45" s="4" t="str">
        <f>VLOOKUP(H45,'5.7.9'!A:B,1,FALSE)</f>
        <v>character-sets-dir</v>
      </c>
      <c r="G45" s="4" t="str">
        <f>VLOOKUP(F45,'5.7.9'!A:B,2,FALSE)</f>
        <v>c:\Users\yitxu\Downloads\mysql-5.7.9-winx64\share\charsets\</v>
      </c>
      <c r="H45" s="5" t="s">
        <v>34</v>
      </c>
      <c r="I45" s="4" t="str">
        <f>VLOOKUP(H45,'5.7.17'!A:B,2,FALSE)</f>
        <v>c:\Users\yitxu\Downloads\mysql-5.7.17-winx64\share\charsets\</v>
      </c>
      <c r="J45" s="4"/>
      <c r="K45" s="4" t="b">
        <f t="shared" si="0"/>
        <v>0</v>
      </c>
      <c r="L45" s="4" t="b">
        <f t="shared" si="1"/>
        <v>0</v>
      </c>
      <c r="M45" s="4" t="b">
        <f t="shared" si="2"/>
        <v>0</v>
      </c>
    </row>
    <row r="46" spans="2:13" s="2" customFormat="1" x14ac:dyDescent="0.3">
      <c r="B46" s="11" t="e">
        <f>VLOOKUP(H46,'5.5.46'!A:A,1,FALSE)</f>
        <v>#N/A</v>
      </c>
      <c r="C46" s="4" t="e">
        <f>VLOOKUP(B46,'5.5.46'!A:B,2,FALSE)</f>
        <v>#N/A</v>
      </c>
      <c r="D46" s="4" t="e">
        <f>VLOOKUP(H46,'5.6.27'!A:B,1,FALSE)</f>
        <v>#N/A</v>
      </c>
      <c r="E46" s="4" t="e">
        <f>VLOOKUP(D46,'5.6.27'!A:B,2,FALSE)</f>
        <v>#N/A</v>
      </c>
      <c r="F46" s="4" t="str">
        <f>VLOOKUP(H46,'5.7.9'!A:B,1,FALSE)</f>
        <v>check-proxy-users</v>
      </c>
      <c r="G46" s="4" t="b">
        <f>VLOOKUP(F46,'5.7.9'!A:B,2,FALSE)</f>
        <v>0</v>
      </c>
      <c r="H46" s="5" t="s">
        <v>550</v>
      </c>
      <c r="I46" s="4" t="b">
        <f>VLOOKUP(H46,'5.7.17'!A:B,2,FALSE)</f>
        <v>0</v>
      </c>
      <c r="J46" s="5"/>
      <c r="K46" s="4" t="e">
        <f t="shared" si="0"/>
        <v>#N/A</v>
      </c>
      <c r="L46" s="4" t="e">
        <f t="shared" si="1"/>
        <v>#N/A</v>
      </c>
      <c r="M46" s="4" t="b">
        <f t="shared" si="2"/>
        <v>1</v>
      </c>
    </row>
    <row r="47" spans="2:13" s="2" customFormat="1" x14ac:dyDescent="0.3">
      <c r="B47" s="11" t="str">
        <f>VLOOKUP(H47,'5.5.46'!A:A,1,FALSE)</f>
        <v>chroot</v>
      </c>
      <c r="C47" s="4" t="str">
        <f>VLOOKUP(B47,'5.5.46'!A:B,2,FALSE)</f>
        <v>(No default value)</v>
      </c>
      <c r="D47" s="4" t="str">
        <f>VLOOKUP(H47,'5.6.27'!A:B,1,FALSE)</f>
        <v>chroot</v>
      </c>
      <c r="E47" s="4" t="str">
        <f>VLOOKUP(D47,'5.6.27'!A:B,2,FALSE)</f>
        <v>(No default value)</v>
      </c>
      <c r="F47" s="4" t="str">
        <f>VLOOKUP(H47,'5.7.9'!A:B,1,FALSE)</f>
        <v>chroot</v>
      </c>
      <c r="G47" s="4" t="str">
        <f>VLOOKUP(F47,'5.7.9'!A:B,2,FALSE)</f>
        <v>(No default value)</v>
      </c>
      <c r="H47" s="5" t="s">
        <v>36</v>
      </c>
      <c r="I47" s="4" t="str">
        <f>VLOOKUP(H47,'5.7.17'!A:B,2,FALSE)</f>
        <v>(No default value)</v>
      </c>
      <c r="J47" s="5"/>
      <c r="K47" s="4" t="b">
        <f t="shared" si="0"/>
        <v>1</v>
      </c>
      <c r="L47" s="4" t="b">
        <f t="shared" si="1"/>
        <v>1</v>
      </c>
      <c r="M47" s="4" t="b">
        <f t="shared" si="2"/>
        <v>1</v>
      </c>
    </row>
    <row r="48" spans="2:13" s="2" customFormat="1" x14ac:dyDescent="0.3">
      <c r="B48" s="11" t="str">
        <f>VLOOKUP(H48,'5.5.46'!A:A,1,FALSE)</f>
        <v>collation-server</v>
      </c>
      <c r="C48" s="4" t="str">
        <f>VLOOKUP(B48,'5.5.46'!A:B,2,FALSE)</f>
        <v>latin1_swedish_ci</v>
      </c>
      <c r="D48" s="4" t="str">
        <f>VLOOKUP(H48,'5.6.27'!A:B,1,FALSE)</f>
        <v>collation-server</v>
      </c>
      <c r="E48" s="4" t="str">
        <f>VLOOKUP(D48,'5.6.27'!A:B,2,FALSE)</f>
        <v>latin1_swedish_ci</v>
      </c>
      <c r="F48" s="4" t="str">
        <f>VLOOKUP(H48,'5.7.9'!A:B,1,FALSE)</f>
        <v>collation-server</v>
      </c>
      <c r="G48" s="4" t="str">
        <f>VLOOKUP(F48,'5.7.9'!A:B,2,FALSE)</f>
        <v>latin1_swedish_ci</v>
      </c>
      <c r="H48" s="5" t="s">
        <v>37</v>
      </c>
      <c r="I48" s="4" t="str">
        <f>VLOOKUP(H48,'5.7.17'!A:B,2,FALSE)</f>
        <v>latin1_swedish_ci</v>
      </c>
      <c r="J48" s="5"/>
      <c r="K48" s="4" t="b">
        <f t="shared" si="0"/>
        <v>1</v>
      </c>
      <c r="L48" s="4" t="b">
        <f t="shared" si="1"/>
        <v>1</v>
      </c>
      <c r="M48" s="4" t="b">
        <f t="shared" si="2"/>
        <v>1</v>
      </c>
    </row>
    <row r="49" spans="2:13" s="2" customFormat="1" x14ac:dyDescent="0.3">
      <c r="B49" s="11" t="str">
        <f>VLOOKUP(H49,'5.5.46'!A:A,1,FALSE)</f>
        <v>completion-type</v>
      </c>
      <c r="C49" s="4" t="str">
        <f>VLOOKUP(B49,'5.5.46'!A:B,2,FALSE)</f>
        <v>NO_CHAIN</v>
      </c>
      <c r="D49" s="4" t="str">
        <f>VLOOKUP(H49,'5.6.27'!A:B,1,FALSE)</f>
        <v>completion-type</v>
      </c>
      <c r="E49" s="4" t="str">
        <f>VLOOKUP(D49,'5.6.27'!A:B,2,FALSE)</f>
        <v>NO_CHAIN</v>
      </c>
      <c r="F49" s="4" t="str">
        <f>VLOOKUP(H49,'5.7.9'!A:B,1,FALSE)</f>
        <v>completion-type</v>
      </c>
      <c r="G49" s="4" t="str">
        <f>VLOOKUP(F49,'5.7.9'!A:B,2,FALSE)</f>
        <v>NO_CHAIN</v>
      </c>
      <c r="H49" s="5" t="s">
        <v>39</v>
      </c>
      <c r="I49" s="4" t="str">
        <f>VLOOKUP(H49,'5.7.17'!A:B,2,FALSE)</f>
        <v>NO_CHAIN</v>
      </c>
      <c r="J49" s="5"/>
      <c r="K49" s="4" t="b">
        <f t="shared" si="0"/>
        <v>1</v>
      </c>
      <c r="L49" s="4" t="b">
        <f t="shared" si="1"/>
        <v>1</v>
      </c>
      <c r="M49" s="4" t="b">
        <f t="shared" si="2"/>
        <v>1</v>
      </c>
    </row>
    <row r="50" spans="2:13" s="2" customFormat="1" x14ac:dyDescent="0.3">
      <c r="B50" s="11" t="str">
        <f>VLOOKUP(H50,'5.5.46'!A:A,1,FALSE)</f>
        <v>concurrent-insert</v>
      </c>
      <c r="C50" s="4" t="str">
        <f>VLOOKUP(B50,'5.5.46'!A:B,2,FALSE)</f>
        <v>AUTO</v>
      </c>
      <c r="D50" s="4" t="str">
        <f>VLOOKUP(H50,'5.6.27'!A:B,1,FALSE)</f>
        <v>concurrent-insert</v>
      </c>
      <c r="E50" s="4" t="str">
        <f>VLOOKUP(D50,'5.6.27'!A:B,2,FALSE)</f>
        <v>AUTO</v>
      </c>
      <c r="F50" s="4" t="str">
        <f>VLOOKUP(H50,'5.7.9'!A:B,1,FALSE)</f>
        <v>concurrent-insert</v>
      </c>
      <c r="G50" s="4" t="str">
        <f>VLOOKUP(F50,'5.7.9'!A:B,2,FALSE)</f>
        <v>AUTO</v>
      </c>
      <c r="H50" s="5" t="s">
        <v>41</v>
      </c>
      <c r="I50" s="4" t="str">
        <f>VLOOKUP(H50,'5.7.17'!A:B,2,FALSE)</f>
        <v>AUTO</v>
      </c>
      <c r="J50" s="5"/>
      <c r="K50" s="4" t="b">
        <f t="shared" si="0"/>
        <v>1</v>
      </c>
      <c r="L50" s="4" t="b">
        <f t="shared" si="1"/>
        <v>1</v>
      </c>
      <c r="M50" s="4" t="b">
        <f t="shared" si="2"/>
        <v>1</v>
      </c>
    </row>
    <row r="51" spans="2:13" s="2" customFormat="1" x14ac:dyDescent="0.3">
      <c r="B51" s="11" t="str">
        <f>VLOOKUP(H51,'5.5.46'!A:A,1,FALSE)</f>
        <v>connect-timeout</v>
      </c>
      <c r="C51" s="4">
        <f>VLOOKUP(B51,'5.5.46'!A:B,2,FALSE)</f>
        <v>10</v>
      </c>
      <c r="D51" s="4" t="str">
        <f>VLOOKUP(H51,'5.6.27'!A:B,1,FALSE)</f>
        <v>connect-timeout</v>
      </c>
      <c r="E51" s="4">
        <f>VLOOKUP(D51,'5.6.27'!A:B,2,FALSE)</f>
        <v>10</v>
      </c>
      <c r="F51" s="4" t="str">
        <f>VLOOKUP(H51,'5.7.9'!A:B,1,FALSE)</f>
        <v>connect-timeout</v>
      </c>
      <c r="G51" s="4">
        <f>VLOOKUP(F51,'5.7.9'!A:B,2,FALSE)</f>
        <v>10</v>
      </c>
      <c r="H51" s="5" t="s">
        <v>43</v>
      </c>
      <c r="I51" s="4">
        <f>VLOOKUP(H51,'5.7.17'!A:B,2,FALSE)</f>
        <v>10</v>
      </c>
      <c r="J51" s="5"/>
      <c r="K51" s="4" t="b">
        <f t="shared" si="0"/>
        <v>1</v>
      </c>
      <c r="L51" s="4" t="b">
        <f t="shared" si="1"/>
        <v>1</v>
      </c>
      <c r="M51" s="4" t="b">
        <f t="shared" si="2"/>
        <v>1</v>
      </c>
    </row>
    <row r="52" spans="2:13" s="2" customFormat="1" x14ac:dyDescent="0.3">
      <c r="B52" s="11" t="str">
        <f>VLOOKUP(H52,'5.5.46'!A:A,1,FALSE)</f>
        <v>console</v>
      </c>
      <c r="C52" s="4" t="b">
        <f>VLOOKUP(B52,'5.5.46'!A:B,2,FALSE)</f>
        <v>0</v>
      </c>
      <c r="D52" s="4" t="str">
        <f>VLOOKUP(H52,'5.6.27'!A:B,1,FALSE)</f>
        <v>console</v>
      </c>
      <c r="E52" s="4" t="b">
        <f>VLOOKUP(D52,'5.6.27'!A:B,2,FALSE)</f>
        <v>0</v>
      </c>
      <c r="F52" s="4" t="str">
        <f>VLOOKUP(H52,'5.7.9'!A:B,1,FALSE)</f>
        <v>console</v>
      </c>
      <c r="G52" s="4" t="b">
        <f>VLOOKUP(F52,'5.7.9'!A:B,2,FALSE)</f>
        <v>0</v>
      </c>
      <c r="H52" s="5" t="s">
        <v>44</v>
      </c>
      <c r="I52" s="4" t="b">
        <f>VLOOKUP(H52,'5.7.17'!A:B,2,FALSE)</f>
        <v>0</v>
      </c>
      <c r="J52" s="5"/>
      <c r="K52" s="4" t="b">
        <f t="shared" si="0"/>
        <v>1</v>
      </c>
      <c r="L52" s="4" t="b">
        <f t="shared" si="1"/>
        <v>1</v>
      </c>
      <c r="M52" s="4" t="b">
        <f t="shared" si="2"/>
        <v>1</v>
      </c>
    </row>
    <row r="53" spans="2:13" s="2" customFormat="1" x14ac:dyDescent="0.3">
      <c r="B53" s="11" t="str">
        <f>VLOOKUP(H53,'5.5.46'!A:A,1,FALSE)</f>
        <v>datadir</v>
      </c>
      <c r="C53" s="4" t="str">
        <f>VLOOKUP(B53,'5.5.46'!A:B,2,FALSE)</f>
        <v>C:\Users\yitxu\Downloads\mysql-5.5.46-winx64\data\</v>
      </c>
      <c r="D53" s="4" t="str">
        <f>VLOOKUP(H53,'5.6.27'!A:B,1,FALSE)</f>
        <v>datadir</v>
      </c>
      <c r="E53" s="4" t="str">
        <f>VLOOKUP(D53,'5.6.27'!A:B,2,FALSE)</f>
        <v>c:\Users\yitxu\Downloads\mysql-5.6.27-winx64\data\</v>
      </c>
      <c r="F53" s="4" t="str">
        <f>VLOOKUP(H53,'5.7.9'!A:B,1,FALSE)</f>
        <v>datadir</v>
      </c>
      <c r="G53" s="4" t="str">
        <f>VLOOKUP(F53,'5.7.9'!A:B,2,FALSE)</f>
        <v>c:\Users\yitxu\Downloads\mysql-5.7.9-winx64\data\</v>
      </c>
      <c r="H53" s="5" t="s">
        <v>45</v>
      </c>
      <c r="I53" s="4" t="str">
        <f>VLOOKUP(H53,'5.7.17'!A:B,2,FALSE)</f>
        <v>c:\Users\yitxu\Downloads\mysql-5.7.17-winx64\data\</v>
      </c>
      <c r="J53" s="4"/>
      <c r="K53" s="4" t="b">
        <f t="shared" si="0"/>
        <v>0</v>
      </c>
      <c r="L53" s="4" t="b">
        <f t="shared" si="1"/>
        <v>0</v>
      </c>
      <c r="M53" s="4" t="b">
        <f t="shared" si="2"/>
        <v>0</v>
      </c>
    </row>
    <row r="54" spans="2:13" s="2" customFormat="1" x14ac:dyDescent="0.3">
      <c r="B54" s="11" t="str">
        <f>VLOOKUP(H54,'5.5.46'!A:A,1,FALSE)</f>
        <v>date-format</v>
      </c>
      <c r="C54" s="4" t="str">
        <f>VLOOKUP(B54,'5.5.46'!A:B,2,FALSE)</f>
        <v>%Y-%m-%d</v>
      </c>
      <c r="D54" s="4" t="str">
        <f>VLOOKUP(H54,'5.6.27'!A:B,1,FALSE)</f>
        <v>date-format</v>
      </c>
      <c r="E54" s="4" t="str">
        <f>VLOOKUP(D54,'5.6.27'!A:B,2,FALSE)</f>
        <v>%Y-%m-%d</v>
      </c>
      <c r="F54" s="4" t="str">
        <f>VLOOKUP(H54,'5.7.9'!A:B,1,FALSE)</f>
        <v>date-format</v>
      </c>
      <c r="G54" s="4" t="str">
        <f>VLOOKUP(F54,'5.7.9'!A:B,2,FALSE)</f>
        <v>%Y-%m-%d</v>
      </c>
      <c r="H54" s="5" t="s">
        <v>47</v>
      </c>
      <c r="I54" s="4" t="str">
        <f>VLOOKUP(H54,'5.7.17'!A:B,2,FALSE)</f>
        <v>%Y-%m-%d</v>
      </c>
      <c r="J54" s="5"/>
      <c r="K54" s="4" t="b">
        <f t="shared" si="0"/>
        <v>1</v>
      </c>
      <c r="L54" s="4" t="b">
        <f t="shared" si="1"/>
        <v>1</v>
      </c>
      <c r="M54" s="4" t="b">
        <f t="shared" si="2"/>
        <v>1</v>
      </c>
    </row>
    <row r="55" spans="2:13" s="2" customFormat="1" x14ac:dyDescent="0.3">
      <c r="B55" s="11" t="str">
        <f>VLOOKUP(H55,'5.5.46'!A:A,1,FALSE)</f>
        <v>datetime-format</v>
      </c>
      <c r="C55" s="4" t="str">
        <f>VLOOKUP(B55,'5.5.46'!A:B,2,FALSE)</f>
        <v>%Y-%m-%d %H:%i:%s</v>
      </c>
      <c r="D55" s="4" t="str">
        <f>VLOOKUP(H55,'5.6.27'!A:B,1,FALSE)</f>
        <v>datetime-format</v>
      </c>
      <c r="E55" s="4" t="str">
        <f>VLOOKUP(D55,'5.6.27'!A:B,2,FALSE)</f>
        <v>%Y-%m-%d %H:%i:%s</v>
      </c>
      <c r="F55" s="4" t="str">
        <f>VLOOKUP(H55,'5.7.9'!A:B,1,FALSE)</f>
        <v>datetime-format</v>
      </c>
      <c r="G55" s="4" t="str">
        <f>VLOOKUP(F55,'5.7.9'!A:B,2,FALSE)</f>
        <v>%Y-%m-%d %H:%i:%s</v>
      </c>
      <c r="H55" s="5" t="s">
        <v>49</v>
      </c>
      <c r="I55" s="4" t="str">
        <f>VLOOKUP(H55,'5.7.17'!A:B,2,FALSE)</f>
        <v>%Y-%m-%d %H:%i:%s</v>
      </c>
      <c r="J55" s="5"/>
      <c r="K55" s="4" t="b">
        <f t="shared" si="0"/>
        <v>1</v>
      </c>
      <c r="L55" s="4" t="b">
        <f t="shared" si="1"/>
        <v>1</v>
      </c>
      <c r="M55" s="4" t="b">
        <f t="shared" si="2"/>
        <v>1</v>
      </c>
    </row>
    <row r="56" spans="2:13" s="2" customFormat="1" x14ac:dyDescent="0.3">
      <c r="B56" s="11" t="e">
        <f>VLOOKUP(H56,'5.5.46'!A:A,1,FALSE)</f>
        <v>#N/A</v>
      </c>
      <c r="C56" s="4" t="e">
        <f>VLOOKUP(B56,'5.5.46'!A:B,2,FALSE)</f>
        <v>#N/A</v>
      </c>
      <c r="D56" s="4" t="e">
        <f>VLOOKUP(H56,'5.6.27'!A:B,1,FALSE)</f>
        <v>#N/A</v>
      </c>
      <c r="E56" s="4" t="e">
        <f>VLOOKUP(D56,'5.6.27'!A:B,2,FALSE)</f>
        <v>#N/A</v>
      </c>
      <c r="F56" s="4" t="str">
        <f>VLOOKUP(H56,'5.7.9'!A:B,1,FALSE)</f>
        <v>default-authentication-plugin</v>
      </c>
      <c r="G56" s="4" t="str">
        <f>VLOOKUP(F56,'5.7.9'!A:B,2,FALSE)</f>
        <v>mysql_native_password</v>
      </c>
      <c r="H56" s="5" t="s">
        <v>552</v>
      </c>
      <c r="I56" s="4" t="str">
        <f>VLOOKUP(H56,'5.7.17'!A:B,2,FALSE)</f>
        <v>mysql_native_password</v>
      </c>
      <c r="J56" s="5"/>
      <c r="K56" s="4" t="e">
        <f t="shared" si="0"/>
        <v>#N/A</v>
      </c>
      <c r="L56" s="4" t="e">
        <f t="shared" si="1"/>
        <v>#N/A</v>
      </c>
      <c r="M56" s="4" t="b">
        <f t="shared" si="2"/>
        <v>1</v>
      </c>
    </row>
    <row r="57" spans="2:13" s="2" customFormat="1" x14ac:dyDescent="0.3">
      <c r="B57" s="11" t="e">
        <f>VLOOKUP(H57,'5.5.46'!A:A,1,FALSE)</f>
        <v>#N/A</v>
      </c>
      <c r="C57" s="4" t="e">
        <f>VLOOKUP(B57,'5.5.46'!A:B,2,FALSE)</f>
        <v>#N/A</v>
      </c>
      <c r="D57" s="4" t="e">
        <f>VLOOKUP(H57,'5.6.27'!A:B,1,FALSE)</f>
        <v>#N/A</v>
      </c>
      <c r="E57" s="4" t="e">
        <f>VLOOKUP(D57,'5.6.27'!A:B,2,FALSE)</f>
        <v>#N/A</v>
      </c>
      <c r="F57" s="4" t="str">
        <f>VLOOKUP(H57,'5.7.9'!A:B,1,FALSE)</f>
        <v>default-password-lifetime</v>
      </c>
      <c r="G57" s="4">
        <f>VLOOKUP(F57,'5.7.9'!A:B,2,FALSE)</f>
        <v>360</v>
      </c>
      <c r="H57" s="5" t="s">
        <v>554</v>
      </c>
      <c r="I57" s="4">
        <f>VLOOKUP(H57,'5.7.17'!A:B,2,FALSE)</f>
        <v>0</v>
      </c>
      <c r="J57" s="5" t="s">
        <v>656</v>
      </c>
      <c r="K57" s="4" t="e">
        <f t="shared" si="0"/>
        <v>#N/A</v>
      </c>
      <c r="L57" s="4" t="e">
        <f t="shared" si="1"/>
        <v>#N/A</v>
      </c>
      <c r="M57" s="4" t="b">
        <f t="shared" si="2"/>
        <v>0</v>
      </c>
    </row>
    <row r="58" spans="2:13" s="2" customFormat="1" x14ac:dyDescent="0.3">
      <c r="B58" s="11" t="str">
        <f>VLOOKUP(H58,'5.5.46'!A:A,1,FALSE)</f>
        <v>default-storage-engine</v>
      </c>
      <c r="C58" s="4" t="str">
        <f>VLOOKUP(B58,'5.5.46'!A:B,2,FALSE)</f>
        <v>InnoDB</v>
      </c>
      <c r="D58" s="4" t="str">
        <f>VLOOKUP(H58,'5.6.27'!A:B,1,FALSE)</f>
        <v>default-storage-engine</v>
      </c>
      <c r="E58" s="4" t="str">
        <f>VLOOKUP(D58,'5.6.27'!A:B,2,FALSE)</f>
        <v>InnoDB</v>
      </c>
      <c r="F58" s="4" t="str">
        <f>VLOOKUP(H58,'5.7.9'!A:B,1,FALSE)</f>
        <v>default-storage-engine</v>
      </c>
      <c r="G58" s="4" t="str">
        <f>VLOOKUP(F58,'5.7.9'!A:B,2,FALSE)</f>
        <v>InnoDB</v>
      </c>
      <c r="H58" s="5" t="s">
        <v>51</v>
      </c>
      <c r="I58" s="4" t="str">
        <f>VLOOKUP(H58,'5.7.17'!A:B,2,FALSE)</f>
        <v>InnoDB</v>
      </c>
      <c r="J58" s="5"/>
      <c r="K58" s="4" t="b">
        <f t="shared" si="0"/>
        <v>1</v>
      </c>
      <c r="L58" s="4" t="b">
        <f t="shared" si="1"/>
        <v>1</v>
      </c>
      <c r="M58" s="4" t="b">
        <f t="shared" si="2"/>
        <v>1</v>
      </c>
    </row>
    <row r="59" spans="2:13" s="2" customFormat="1" x14ac:dyDescent="0.3">
      <c r="B59" s="11" t="str">
        <f>VLOOKUP(H59,'5.5.46'!A:A,1,FALSE)</f>
        <v>default-time-zone</v>
      </c>
      <c r="C59" s="4" t="str">
        <f>VLOOKUP(B59,'5.5.46'!A:B,2,FALSE)</f>
        <v>(No default value)</v>
      </c>
      <c r="D59" s="4" t="str">
        <f>VLOOKUP(H59,'5.6.27'!A:B,1,FALSE)</f>
        <v>default-time-zone</v>
      </c>
      <c r="E59" s="4" t="str">
        <f>VLOOKUP(D59,'5.6.27'!A:B,2,FALSE)</f>
        <v>(No default value)</v>
      </c>
      <c r="F59" s="4" t="str">
        <f>VLOOKUP(H59,'5.7.9'!A:B,1,FALSE)</f>
        <v>default-time-zone</v>
      </c>
      <c r="G59" s="4" t="str">
        <f>VLOOKUP(F59,'5.7.9'!A:B,2,FALSE)</f>
        <v>(No default value)</v>
      </c>
      <c r="H59" s="5" t="s">
        <v>53</v>
      </c>
      <c r="I59" s="4" t="str">
        <f>VLOOKUP(H59,'5.7.17'!A:B,2,FALSE)</f>
        <v>(No default value)</v>
      </c>
      <c r="J59" s="5"/>
      <c r="K59" s="4" t="b">
        <f t="shared" si="0"/>
        <v>1</v>
      </c>
      <c r="L59" s="4" t="b">
        <f t="shared" si="1"/>
        <v>1</v>
      </c>
      <c r="M59" s="4" t="b">
        <f t="shared" si="2"/>
        <v>1</v>
      </c>
    </row>
    <row r="60" spans="2:13" s="2" customFormat="1" x14ac:dyDescent="0.3">
      <c r="B60" s="11" t="e">
        <f>VLOOKUP(H60,'5.5.46'!A:A,1,FALSE)</f>
        <v>#N/A</v>
      </c>
      <c r="C60" s="4" t="e">
        <f>VLOOKUP(B60,'5.5.46'!A:B,2,FALSE)</f>
        <v>#N/A</v>
      </c>
      <c r="D60" s="4" t="str">
        <f>VLOOKUP(H60,'5.6.27'!A:B,1,FALSE)</f>
        <v>default-tmp-storage-engine</v>
      </c>
      <c r="E60" s="4" t="str">
        <f>VLOOKUP(D60,'5.6.27'!A:B,2,FALSE)</f>
        <v>InnoDB</v>
      </c>
      <c r="F60" s="4" t="str">
        <f>VLOOKUP(H60,'5.7.9'!A:B,1,FALSE)</f>
        <v>default-tmp-storage-engine</v>
      </c>
      <c r="G60" s="4" t="str">
        <f>VLOOKUP(F60,'5.7.9'!A:B,2,FALSE)</f>
        <v>InnoDB</v>
      </c>
      <c r="H60" s="5" t="s">
        <v>390</v>
      </c>
      <c r="I60" s="4" t="str">
        <f>VLOOKUP(H60,'5.7.17'!A:B,2,FALSE)</f>
        <v>InnoDB</v>
      </c>
      <c r="J60" s="5"/>
      <c r="K60" s="4" t="e">
        <f t="shared" si="0"/>
        <v>#N/A</v>
      </c>
      <c r="L60" s="4" t="b">
        <f t="shared" si="1"/>
        <v>1</v>
      </c>
      <c r="M60" s="4" t="b">
        <f t="shared" si="2"/>
        <v>1</v>
      </c>
    </row>
    <row r="61" spans="2:13" s="2" customFormat="1" x14ac:dyDescent="0.3">
      <c r="B61" s="11" t="str">
        <f>VLOOKUP(H61,'5.5.46'!A:A,1,FALSE)</f>
        <v>default-week-format</v>
      </c>
      <c r="C61" s="4">
        <f>VLOOKUP(B61,'5.5.46'!A:B,2,FALSE)</f>
        <v>0</v>
      </c>
      <c r="D61" s="4" t="str">
        <f>VLOOKUP(H61,'5.6.27'!A:B,1,FALSE)</f>
        <v>default-week-format</v>
      </c>
      <c r="E61" s="4">
        <f>VLOOKUP(D61,'5.6.27'!A:B,2,FALSE)</f>
        <v>0</v>
      </c>
      <c r="F61" s="4" t="str">
        <f>VLOOKUP(H61,'5.7.9'!A:B,1,FALSE)</f>
        <v>default-week-format</v>
      </c>
      <c r="G61" s="4">
        <f>VLOOKUP(F61,'5.7.9'!A:B,2,FALSE)</f>
        <v>0</v>
      </c>
      <c r="H61" s="5" t="s">
        <v>54</v>
      </c>
      <c r="I61" s="4">
        <f>VLOOKUP(H61,'5.7.17'!A:B,2,FALSE)</f>
        <v>0</v>
      </c>
      <c r="J61" s="5"/>
      <c r="K61" s="4" t="b">
        <f t="shared" si="0"/>
        <v>1</v>
      </c>
      <c r="L61" s="4" t="b">
        <f t="shared" si="1"/>
        <v>1</v>
      </c>
      <c r="M61" s="4" t="b">
        <f t="shared" si="2"/>
        <v>1</v>
      </c>
    </row>
    <row r="62" spans="2:13" s="2" customFormat="1" x14ac:dyDescent="0.3">
      <c r="B62" s="11" t="str">
        <f>VLOOKUP(H62,'5.5.46'!A:A,1,FALSE)</f>
        <v>delay-key-write</v>
      </c>
      <c r="C62" s="4" t="str">
        <f>VLOOKUP(B62,'5.5.46'!A:B,2,FALSE)</f>
        <v>ON</v>
      </c>
      <c r="D62" s="4" t="str">
        <f>VLOOKUP(H62,'5.6.27'!A:B,1,FALSE)</f>
        <v>delay-key-write</v>
      </c>
      <c r="E62" s="4" t="str">
        <f>VLOOKUP(D62,'5.6.27'!A:B,2,FALSE)</f>
        <v>ON</v>
      </c>
      <c r="F62" s="4" t="str">
        <f>VLOOKUP(H62,'5.7.9'!A:B,1,FALSE)</f>
        <v>delay-key-write</v>
      </c>
      <c r="G62" s="4" t="str">
        <f>VLOOKUP(F62,'5.7.9'!A:B,2,FALSE)</f>
        <v>ON</v>
      </c>
      <c r="H62" s="5" t="s">
        <v>55</v>
      </c>
      <c r="I62" s="4" t="str">
        <f>VLOOKUP(H62,'5.7.17'!A:B,2,FALSE)</f>
        <v>ON</v>
      </c>
      <c r="J62" s="5"/>
      <c r="K62" s="4" t="b">
        <f t="shared" si="0"/>
        <v>1</v>
      </c>
      <c r="L62" s="4" t="b">
        <f t="shared" si="1"/>
        <v>1</v>
      </c>
      <c r="M62" s="4" t="b">
        <f t="shared" si="2"/>
        <v>1</v>
      </c>
    </row>
    <row r="63" spans="2:13" s="2" customFormat="1" x14ac:dyDescent="0.3">
      <c r="B63" s="11" t="str">
        <f>VLOOKUP(H63,'5.5.46'!A:A,1,FALSE)</f>
        <v>delayed-insert-limit</v>
      </c>
      <c r="C63" s="4">
        <f>VLOOKUP(B63,'5.5.46'!A:B,2,FALSE)</f>
        <v>100</v>
      </c>
      <c r="D63" s="4" t="str">
        <f>VLOOKUP(H63,'5.6.27'!A:B,1,FALSE)</f>
        <v>delayed-insert-limit</v>
      </c>
      <c r="E63" s="4">
        <f>VLOOKUP(D63,'5.6.27'!A:B,2,FALSE)</f>
        <v>100</v>
      </c>
      <c r="F63" s="4" t="str">
        <f>VLOOKUP(H63,'5.7.9'!A:B,1,FALSE)</f>
        <v>delayed-insert-limit</v>
      </c>
      <c r="G63" s="4">
        <f>VLOOKUP(F63,'5.7.9'!A:B,2,FALSE)</f>
        <v>100</v>
      </c>
      <c r="H63" s="5" t="s">
        <v>56</v>
      </c>
      <c r="I63" s="4">
        <f>VLOOKUP(H63,'5.7.17'!A:B,2,FALSE)</f>
        <v>100</v>
      </c>
      <c r="J63" s="5"/>
      <c r="K63" s="4" t="b">
        <f t="shared" si="0"/>
        <v>1</v>
      </c>
      <c r="L63" s="4" t="b">
        <f t="shared" si="1"/>
        <v>1</v>
      </c>
      <c r="M63" s="4" t="b">
        <f t="shared" si="2"/>
        <v>1</v>
      </c>
    </row>
    <row r="64" spans="2:13" s="2" customFormat="1" x14ac:dyDescent="0.3">
      <c r="B64" s="11" t="str">
        <f>VLOOKUP(H64,'5.5.46'!A:A,1,FALSE)</f>
        <v>delayed-insert-timeout</v>
      </c>
      <c r="C64" s="4">
        <f>VLOOKUP(B64,'5.5.46'!A:B,2,FALSE)</f>
        <v>300</v>
      </c>
      <c r="D64" s="4" t="str">
        <f>VLOOKUP(H64,'5.6.27'!A:B,1,FALSE)</f>
        <v>delayed-insert-timeout</v>
      </c>
      <c r="E64" s="4">
        <f>VLOOKUP(D64,'5.6.27'!A:B,2,FALSE)</f>
        <v>300</v>
      </c>
      <c r="F64" s="4" t="str">
        <f>VLOOKUP(H64,'5.7.9'!A:B,1,FALSE)</f>
        <v>delayed-insert-timeout</v>
      </c>
      <c r="G64" s="4">
        <f>VLOOKUP(F64,'5.7.9'!A:B,2,FALSE)</f>
        <v>300</v>
      </c>
      <c r="H64" s="5" t="s">
        <v>57</v>
      </c>
      <c r="I64" s="4">
        <f>VLOOKUP(H64,'5.7.17'!A:B,2,FALSE)</f>
        <v>300</v>
      </c>
      <c r="J64" s="5"/>
      <c r="K64" s="4" t="b">
        <f t="shared" si="0"/>
        <v>1</v>
      </c>
      <c r="L64" s="4" t="b">
        <f t="shared" si="1"/>
        <v>1</v>
      </c>
      <c r="M64" s="4" t="b">
        <f t="shared" si="2"/>
        <v>1</v>
      </c>
    </row>
    <row r="65" spans="2:13" s="2" customFormat="1" x14ac:dyDescent="0.3">
      <c r="B65" s="11" t="str">
        <f>VLOOKUP(H65,'5.5.46'!A:A,1,FALSE)</f>
        <v>delayed-queue-size</v>
      </c>
      <c r="C65" s="4">
        <f>VLOOKUP(B65,'5.5.46'!A:B,2,FALSE)</f>
        <v>1000</v>
      </c>
      <c r="D65" s="4" t="str">
        <f>VLOOKUP(H65,'5.6.27'!A:B,1,FALSE)</f>
        <v>delayed-queue-size</v>
      </c>
      <c r="E65" s="4">
        <f>VLOOKUP(D65,'5.6.27'!A:B,2,FALSE)</f>
        <v>1000</v>
      </c>
      <c r="F65" s="4" t="str">
        <f>VLOOKUP(H65,'5.7.9'!A:B,1,FALSE)</f>
        <v>delayed-queue-size</v>
      </c>
      <c r="G65" s="4">
        <f>VLOOKUP(F65,'5.7.9'!A:B,2,FALSE)</f>
        <v>1000</v>
      </c>
      <c r="H65" s="5" t="s">
        <v>58</v>
      </c>
      <c r="I65" s="4">
        <f>VLOOKUP(H65,'5.7.17'!A:B,2,FALSE)</f>
        <v>1000</v>
      </c>
      <c r="J65" s="5"/>
      <c r="K65" s="4" t="b">
        <f t="shared" si="0"/>
        <v>1</v>
      </c>
      <c r="L65" s="4" t="b">
        <f t="shared" si="1"/>
        <v>1</v>
      </c>
      <c r="M65" s="4" t="b">
        <f t="shared" si="2"/>
        <v>1</v>
      </c>
    </row>
    <row r="66" spans="2:13" s="2" customFormat="1" x14ac:dyDescent="0.3">
      <c r="B66" s="11" t="str">
        <f>VLOOKUP(H66,'5.5.46'!A:A,1,FALSE)</f>
        <v>des-key-file</v>
      </c>
      <c r="C66" s="4" t="str">
        <f>VLOOKUP(B66,'5.5.46'!A:B,2,FALSE)</f>
        <v>(No default value)</v>
      </c>
      <c r="D66" s="4" t="str">
        <f>VLOOKUP(H66,'5.6.27'!A:B,1,FALSE)</f>
        <v>des-key-file</v>
      </c>
      <c r="E66" s="4" t="str">
        <f>VLOOKUP(D66,'5.6.27'!A:B,2,FALSE)</f>
        <v>(No default value)</v>
      </c>
      <c r="F66" s="4" t="str">
        <f>VLOOKUP(H66,'5.7.9'!A:B,1,FALSE)</f>
        <v>des-key-file</v>
      </c>
      <c r="G66" s="4" t="str">
        <f>VLOOKUP(F66,'5.7.9'!A:B,2,FALSE)</f>
        <v>(No default value)</v>
      </c>
      <c r="H66" s="5" t="s">
        <v>59</v>
      </c>
      <c r="I66" s="4" t="str">
        <f>VLOOKUP(H66,'5.7.17'!A:B,2,FALSE)</f>
        <v>(No default value)</v>
      </c>
      <c r="J66" s="5"/>
      <c r="K66" s="4" t="b">
        <f t="shared" si="0"/>
        <v>1</v>
      </c>
      <c r="L66" s="4" t="b">
        <f t="shared" si="1"/>
        <v>1</v>
      </c>
      <c r="M66" s="4" t="b">
        <f t="shared" si="2"/>
        <v>1</v>
      </c>
    </row>
    <row r="67" spans="2:13" s="2" customFormat="1" x14ac:dyDescent="0.3">
      <c r="B67" s="11" t="e">
        <f>VLOOKUP(H67,'5.5.46'!A:A,1,FALSE)</f>
        <v>#N/A</v>
      </c>
      <c r="C67" s="4" t="e">
        <f>VLOOKUP(B67,'5.5.46'!A:B,2,FALSE)</f>
        <v>#N/A</v>
      </c>
      <c r="D67" s="4" t="e">
        <f>VLOOKUP(H67,'5.6.27'!A:B,1,FALSE)</f>
        <v>#N/A</v>
      </c>
      <c r="E67" s="4" t="e">
        <f>VLOOKUP(D67,'5.6.27'!A:B,2,FALSE)</f>
        <v>#N/A</v>
      </c>
      <c r="F67" s="4" t="e">
        <f>VLOOKUP(H67,'5.7.9'!A:B,1,FALSE)</f>
        <v>#N/A</v>
      </c>
      <c r="G67" s="4" t="e">
        <f>VLOOKUP(F67,'5.7.9'!A:B,2,FALSE)</f>
        <v>#N/A</v>
      </c>
      <c r="H67" s="5" t="s">
        <v>650</v>
      </c>
      <c r="I67" s="4" t="b">
        <f>VLOOKUP(H67,'5.7.17'!A:B,2,FALSE)</f>
        <v>0</v>
      </c>
      <c r="J67" s="5" t="s">
        <v>651</v>
      </c>
      <c r="K67" s="4" t="e">
        <f t="shared" si="0"/>
        <v>#N/A</v>
      </c>
      <c r="L67" s="4" t="e">
        <f t="shared" si="1"/>
        <v>#N/A</v>
      </c>
      <c r="M67" s="4" t="e">
        <f t="shared" si="2"/>
        <v>#N/A</v>
      </c>
    </row>
    <row r="68" spans="2:13" s="2" customFormat="1" x14ac:dyDescent="0.3">
      <c r="B68" s="11" t="e">
        <f>VLOOKUP(H68,'5.5.46'!A:A,1,FALSE)</f>
        <v>#N/A</v>
      </c>
      <c r="C68" s="4" t="e">
        <f>VLOOKUP(B68,'5.5.46'!A:B,2,FALSE)</f>
        <v>#N/A</v>
      </c>
      <c r="D68" s="4" t="e">
        <f>VLOOKUP(H68,'5.6.27'!A:B,1,FALSE)</f>
        <v>#N/A</v>
      </c>
      <c r="E68" s="4" t="e">
        <f>VLOOKUP(D68,'5.6.27'!A:B,2,FALSE)</f>
        <v>#N/A</v>
      </c>
      <c r="F68" s="4" t="str">
        <f>VLOOKUP(H68,'5.7.9'!A:B,1,FALSE)</f>
        <v>disabled-storage-engines</v>
      </c>
      <c r="G68" s="4">
        <f>VLOOKUP(F68,'5.7.9'!A:B,2,FALSE)</f>
        <v>0</v>
      </c>
      <c r="H68" s="5" t="s">
        <v>555</v>
      </c>
      <c r="I68" s="4">
        <f>VLOOKUP(H68,'5.7.17'!A:B,2,FALSE)</f>
        <v>0</v>
      </c>
      <c r="J68" s="5"/>
      <c r="K68" s="4" t="e">
        <f t="shared" si="0"/>
        <v>#N/A</v>
      </c>
      <c r="L68" s="4" t="e">
        <f t="shared" si="1"/>
        <v>#N/A</v>
      </c>
      <c r="M68" s="4" t="b">
        <f t="shared" si="2"/>
        <v>1</v>
      </c>
    </row>
    <row r="69" spans="2:13" s="2" customFormat="1" x14ac:dyDescent="0.3">
      <c r="B69" s="11" t="e">
        <f>VLOOKUP(H69,'5.5.46'!A:A,1,FALSE)</f>
        <v>#N/A</v>
      </c>
      <c r="C69" s="4" t="e">
        <f>VLOOKUP(B69,'5.5.46'!A:B,2,FALSE)</f>
        <v>#N/A</v>
      </c>
      <c r="D69" s="4" t="str">
        <f>VLOOKUP(H69,'5.6.27'!A:B,1,FALSE)</f>
        <v>disconnect-on-expired-password</v>
      </c>
      <c r="E69" s="4" t="b">
        <f>VLOOKUP(D69,'5.6.27'!A:B,2,FALSE)</f>
        <v>1</v>
      </c>
      <c r="F69" s="4" t="str">
        <f>VLOOKUP(H69,'5.7.9'!A:B,1,FALSE)</f>
        <v>disconnect-on-expired-password</v>
      </c>
      <c r="G69" s="4" t="b">
        <f>VLOOKUP(F69,'5.7.9'!A:B,2,FALSE)</f>
        <v>1</v>
      </c>
      <c r="H69" s="5" t="s">
        <v>391</v>
      </c>
      <c r="I69" s="4" t="b">
        <f>VLOOKUP(H69,'5.7.17'!A:B,2,FALSE)</f>
        <v>1</v>
      </c>
      <c r="J69" s="5"/>
      <c r="K69" s="4" t="e">
        <f t="shared" si="0"/>
        <v>#N/A</v>
      </c>
      <c r="L69" s="4" t="b">
        <f t="shared" si="1"/>
        <v>1</v>
      </c>
      <c r="M69" s="4" t="b">
        <f t="shared" si="2"/>
        <v>1</v>
      </c>
    </row>
    <row r="70" spans="2:13" s="2" customFormat="1" x14ac:dyDescent="0.3">
      <c r="B70" s="11" t="str">
        <f>VLOOKUP(H70,'5.5.46'!A:A,1,FALSE)</f>
        <v>disconnect-slave-event-count</v>
      </c>
      <c r="C70" s="4">
        <f>VLOOKUP(B70,'5.5.46'!A:B,2,FALSE)</f>
        <v>0</v>
      </c>
      <c r="D70" s="4" t="str">
        <f>VLOOKUP(H70,'5.6.27'!A:B,1,FALSE)</f>
        <v>disconnect-slave-event-count</v>
      </c>
      <c r="E70" s="4">
        <f>VLOOKUP(D70,'5.6.27'!A:B,2,FALSE)</f>
        <v>0</v>
      </c>
      <c r="F70" s="4" t="str">
        <f>VLOOKUP(H70,'5.7.9'!A:B,1,FALSE)</f>
        <v>disconnect-slave-event-count</v>
      </c>
      <c r="G70" s="4">
        <f>VLOOKUP(F70,'5.7.9'!A:B,2,FALSE)</f>
        <v>0</v>
      </c>
      <c r="H70" s="5" t="s">
        <v>60</v>
      </c>
      <c r="I70" s="4">
        <f>VLOOKUP(H70,'5.7.17'!A:B,2,FALSE)</f>
        <v>0</v>
      </c>
      <c r="J70" s="5"/>
      <c r="K70" s="4" t="b">
        <f t="shared" si="0"/>
        <v>1</v>
      </c>
      <c r="L70" s="4" t="b">
        <f t="shared" si="1"/>
        <v>1</v>
      </c>
      <c r="M70" s="4" t="b">
        <f t="shared" si="2"/>
        <v>1</v>
      </c>
    </row>
    <row r="71" spans="2:13" s="2" customFormat="1" x14ac:dyDescent="0.3">
      <c r="B71" s="11" t="str">
        <f>VLOOKUP(H71,'5.5.46'!A:A,1,FALSE)</f>
        <v>div-precision-increment</v>
      </c>
      <c r="C71" s="4">
        <f>VLOOKUP(B71,'5.5.46'!A:B,2,FALSE)</f>
        <v>4</v>
      </c>
      <c r="D71" s="4" t="str">
        <f>VLOOKUP(H71,'5.6.27'!A:B,1,FALSE)</f>
        <v>div-precision-increment</v>
      </c>
      <c r="E71" s="4">
        <f>VLOOKUP(D71,'5.6.27'!A:B,2,FALSE)</f>
        <v>4</v>
      </c>
      <c r="F71" s="4" t="str">
        <f>VLOOKUP(H71,'5.7.9'!A:B,1,FALSE)</f>
        <v>div-precision-increment</v>
      </c>
      <c r="G71" s="4">
        <f>VLOOKUP(F71,'5.7.9'!A:B,2,FALSE)</f>
        <v>4</v>
      </c>
      <c r="H71" s="5" t="s">
        <v>61</v>
      </c>
      <c r="I71" s="4">
        <f>VLOOKUP(H71,'5.7.17'!A:B,2,FALSE)</f>
        <v>4</v>
      </c>
      <c r="J71" s="5"/>
      <c r="K71" s="4" t="b">
        <f t="shared" si="0"/>
        <v>1</v>
      </c>
      <c r="L71" s="4" t="b">
        <f t="shared" si="1"/>
        <v>1</v>
      </c>
      <c r="M71" s="4" t="b">
        <f t="shared" si="2"/>
        <v>1</v>
      </c>
    </row>
    <row r="72" spans="2:13" s="2" customFormat="1" x14ac:dyDescent="0.3">
      <c r="B72" s="11" t="e">
        <f>VLOOKUP(H72,'5.5.46'!A:A,1,FALSE)</f>
        <v>#N/A</v>
      </c>
      <c r="C72" s="4" t="e">
        <f>VLOOKUP(B72,'5.5.46'!A:B,2,FALSE)</f>
        <v>#N/A</v>
      </c>
      <c r="D72" s="4" t="str">
        <f>VLOOKUP(H72,'5.6.27'!A:B,1,FALSE)</f>
        <v>end-markers-in-json</v>
      </c>
      <c r="E72" s="4" t="b">
        <f>VLOOKUP(D72,'5.6.27'!A:B,2,FALSE)</f>
        <v>0</v>
      </c>
      <c r="F72" s="4" t="str">
        <f>VLOOKUP(H72,'5.7.9'!A:B,1,FALSE)</f>
        <v>end-markers-in-json</v>
      </c>
      <c r="G72" s="4" t="b">
        <f>VLOOKUP(F72,'5.7.9'!A:B,2,FALSE)</f>
        <v>0</v>
      </c>
      <c r="H72" s="5" t="s">
        <v>392</v>
      </c>
      <c r="I72" s="4" t="b">
        <f>VLOOKUP(H72,'5.7.17'!A:B,2,FALSE)</f>
        <v>0</v>
      </c>
      <c r="J72" s="5"/>
      <c r="K72" s="4" t="e">
        <f t="shared" si="0"/>
        <v>#N/A</v>
      </c>
      <c r="L72" s="4" t="b">
        <f t="shared" si="1"/>
        <v>1</v>
      </c>
      <c r="M72" s="4" t="b">
        <f t="shared" si="2"/>
        <v>1</v>
      </c>
    </row>
    <row r="73" spans="2:13" s="2" customFormat="1" x14ac:dyDescent="0.3">
      <c r="B73" s="11" t="e">
        <f>VLOOKUP(H73,'5.5.46'!A:A,1,FALSE)</f>
        <v>#N/A</v>
      </c>
      <c r="C73" s="4" t="e">
        <f>VLOOKUP(B73,'5.5.46'!A:B,2,FALSE)</f>
        <v>#N/A</v>
      </c>
      <c r="D73" s="4" t="str">
        <f>VLOOKUP(H73,'5.6.27'!A:B,1,FALSE)</f>
        <v>enforce-gtid-consistency</v>
      </c>
      <c r="E73" s="4" t="b">
        <f>VLOOKUP(D73,'5.6.27'!A:B,2,FALSE)</f>
        <v>0</v>
      </c>
      <c r="F73" s="4" t="str">
        <f>VLOOKUP(H73,'5.7.9'!A:B,1,FALSE)</f>
        <v>enforce-gtid-consistency</v>
      </c>
      <c r="G73" s="4" t="b">
        <f>VLOOKUP(F73,'5.7.9'!A:B,2,FALSE)</f>
        <v>0</v>
      </c>
      <c r="H73" s="5" t="s">
        <v>393</v>
      </c>
      <c r="I73" s="4" t="b">
        <f>VLOOKUP(H73,'5.7.17'!A:B,2,FALSE)</f>
        <v>0</v>
      </c>
      <c r="J73" s="5"/>
      <c r="K73" s="4" t="e">
        <f t="shared" si="0"/>
        <v>#N/A</v>
      </c>
      <c r="L73" s="4" t="b">
        <f t="shared" si="1"/>
        <v>1</v>
      </c>
      <c r="M73" s="4" t="b">
        <f t="shared" si="2"/>
        <v>1</v>
      </c>
    </row>
    <row r="74" spans="2:13" s="2" customFormat="1" x14ac:dyDescent="0.3">
      <c r="B74" s="11" t="e">
        <f>VLOOKUP(H74,'5.5.46'!A:A,1,FALSE)</f>
        <v>#N/A</v>
      </c>
      <c r="C74" s="4" t="e">
        <f>VLOOKUP(B74,'5.5.46'!A:B,2,FALSE)</f>
        <v>#N/A</v>
      </c>
      <c r="D74" s="4" t="str">
        <f>VLOOKUP(H74,'5.6.27'!A:B,1,FALSE)</f>
        <v>eq-range-index-dive-limit</v>
      </c>
      <c r="E74" s="4">
        <f>VLOOKUP(D74,'5.6.27'!A:B,2,FALSE)</f>
        <v>10</v>
      </c>
      <c r="F74" s="4" t="str">
        <f>VLOOKUP(H74,'5.7.9'!A:B,1,FALSE)</f>
        <v>eq-range-index-dive-limit</v>
      </c>
      <c r="G74" s="4">
        <f>VLOOKUP(F74,'5.7.9'!A:B,2,FALSE)</f>
        <v>200</v>
      </c>
      <c r="H74" s="5" t="s">
        <v>394</v>
      </c>
      <c r="I74" s="4">
        <f>VLOOKUP(H74,'5.7.17'!A:B,2,FALSE)</f>
        <v>200</v>
      </c>
      <c r="J74" s="5"/>
      <c r="K74" s="4" t="e">
        <f t="shared" si="0"/>
        <v>#N/A</v>
      </c>
      <c r="L74" s="4" t="b">
        <f t="shared" si="1"/>
        <v>0</v>
      </c>
      <c r="M74" s="4" t="b">
        <f t="shared" si="2"/>
        <v>1</v>
      </c>
    </row>
    <row r="75" spans="2:13" s="2" customFormat="1" x14ac:dyDescent="0.3">
      <c r="B75" s="11" t="str">
        <f>VLOOKUP(H75,'5.5.46'!A:A,1,FALSE)</f>
        <v>event-scheduler</v>
      </c>
      <c r="C75" s="4" t="str">
        <f>VLOOKUP(B75,'5.5.46'!A:B,2,FALSE)</f>
        <v>OFF</v>
      </c>
      <c r="D75" s="4" t="str">
        <f>VLOOKUP(H75,'5.6.27'!A:B,1,FALSE)</f>
        <v>event-scheduler</v>
      </c>
      <c r="E75" s="4" t="str">
        <f>VLOOKUP(D75,'5.6.27'!A:B,2,FALSE)</f>
        <v>OFF</v>
      </c>
      <c r="F75" s="4" t="str">
        <f>VLOOKUP(H75,'5.7.9'!A:B,1,FALSE)</f>
        <v>event-scheduler</v>
      </c>
      <c r="G75" s="4" t="str">
        <f>VLOOKUP(F75,'5.7.9'!A:B,2,FALSE)</f>
        <v>OFF</v>
      </c>
      <c r="H75" s="5" t="s">
        <v>63</v>
      </c>
      <c r="I75" s="4" t="str">
        <f>VLOOKUP(H75,'5.7.17'!A:B,2,FALSE)</f>
        <v>OFF</v>
      </c>
      <c r="J75" s="5"/>
      <c r="K75" s="4" t="b">
        <f t="shared" si="0"/>
        <v>1</v>
      </c>
      <c r="L75" s="4" t="b">
        <f t="shared" si="1"/>
        <v>1</v>
      </c>
      <c r="M75" s="4" t="b">
        <f t="shared" si="2"/>
        <v>1</v>
      </c>
    </row>
    <row r="76" spans="2:13" s="2" customFormat="1" x14ac:dyDescent="0.3">
      <c r="B76" s="11" t="str">
        <f>VLOOKUP(H76,'5.5.46'!A:A,1,FALSE)</f>
        <v>expire-logs-days</v>
      </c>
      <c r="C76" s="4">
        <f>VLOOKUP(B76,'5.5.46'!A:B,2,FALSE)</f>
        <v>0</v>
      </c>
      <c r="D76" s="4" t="str">
        <f>VLOOKUP(H76,'5.6.27'!A:B,1,FALSE)</f>
        <v>expire-logs-days</v>
      </c>
      <c r="E76" s="4">
        <f>VLOOKUP(D76,'5.6.27'!A:B,2,FALSE)</f>
        <v>0</v>
      </c>
      <c r="F76" s="4" t="str">
        <f>VLOOKUP(H76,'5.7.9'!A:B,1,FALSE)</f>
        <v>expire-logs-days</v>
      </c>
      <c r="G76" s="4">
        <f>VLOOKUP(F76,'5.7.9'!A:B,2,FALSE)</f>
        <v>0</v>
      </c>
      <c r="H76" s="5" t="s">
        <v>65</v>
      </c>
      <c r="I76" s="4">
        <f>VLOOKUP(H76,'5.7.17'!A:B,2,FALSE)</f>
        <v>0</v>
      </c>
      <c r="J76" s="5"/>
      <c r="K76" s="4" t="b">
        <f t="shared" si="0"/>
        <v>1</v>
      </c>
      <c r="L76" s="4" t="b">
        <f t="shared" si="1"/>
        <v>1</v>
      </c>
      <c r="M76" s="4" t="b">
        <f t="shared" si="2"/>
        <v>1</v>
      </c>
    </row>
    <row r="77" spans="2:13" s="2" customFormat="1" x14ac:dyDescent="0.3">
      <c r="B77" s="11" t="e">
        <f>VLOOKUP(H77,'5.5.46'!A:A,1,FALSE)</f>
        <v>#N/A</v>
      </c>
      <c r="C77" s="4" t="e">
        <f>VLOOKUP(B77,'5.5.46'!A:B,2,FALSE)</f>
        <v>#N/A</v>
      </c>
      <c r="D77" s="4" t="str">
        <f>VLOOKUP(H77,'5.6.27'!A:B,1,FALSE)</f>
        <v>explicit-defaults-for-timestamp</v>
      </c>
      <c r="E77" s="4" t="b">
        <f>VLOOKUP(D77,'5.6.27'!A:B,2,FALSE)</f>
        <v>0</v>
      </c>
      <c r="F77" s="4" t="str">
        <f>VLOOKUP(H77,'5.7.9'!A:B,1,FALSE)</f>
        <v>explicit-defaults-for-timestamp</v>
      </c>
      <c r="G77" s="4" t="b">
        <f>VLOOKUP(F77,'5.7.9'!A:B,2,FALSE)</f>
        <v>0</v>
      </c>
      <c r="H77" s="5" t="s">
        <v>395</v>
      </c>
      <c r="I77" s="4" t="b">
        <f>VLOOKUP(H77,'5.7.17'!A:B,2,FALSE)</f>
        <v>0</v>
      </c>
      <c r="J77" s="5"/>
      <c r="K77" s="4" t="e">
        <f t="shared" si="0"/>
        <v>#N/A</v>
      </c>
      <c r="L77" s="4" t="b">
        <f t="shared" si="1"/>
        <v>1</v>
      </c>
      <c r="M77" s="4" t="b">
        <f t="shared" si="2"/>
        <v>1</v>
      </c>
    </row>
    <row r="78" spans="2:13" s="2" customFormat="1" x14ac:dyDescent="0.3">
      <c r="B78" s="11" t="str">
        <f>VLOOKUP(H78,'5.5.46'!A:A,1,FALSE)</f>
        <v>external-locking</v>
      </c>
      <c r="C78" s="4" t="b">
        <f>VLOOKUP(B78,'5.5.46'!A:B,2,FALSE)</f>
        <v>0</v>
      </c>
      <c r="D78" s="4" t="str">
        <f>VLOOKUP(H78,'5.6.27'!A:B,1,FALSE)</f>
        <v>external-locking</v>
      </c>
      <c r="E78" s="4" t="b">
        <f>VLOOKUP(D78,'5.6.27'!A:B,2,FALSE)</f>
        <v>0</v>
      </c>
      <c r="F78" s="4" t="str">
        <f>VLOOKUP(H78,'5.7.9'!A:B,1,FALSE)</f>
        <v>external-locking</v>
      </c>
      <c r="G78" s="4" t="b">
        <f>VLOOKUP(F78,'5.7.9'!A:B,2,FALSE)</f>
        <v>0</v>
      </c>
      <c r="H78" s="5" t="s">
        <v>66</v>
      </c>
      <c r="I78" s="4" t="b">
        <f>VLOOKUP(H78,'5.7.17'!A:B,2,FALSE)</f>
        <v>0</v>
      </c>
      <c r="J78" s="5"/>
      <c r="K78" s="4" t="b">
        <f t="shared" ref="K78:K141" si="3">AND(E78=C78)</f>
        <v>1</v>
      </c>
      <c r="L78" s="4" t="b">
        <f t="shared" ref="L78:L141" si="4">AND(G78=E78)</f>
        <v>1</v>
      </c>
      <c r="M78" s="4" t="b">
        <f t="shared" ref="M78:M141" si="5">AND(I78=G78)</f>
        <v>1</v>
      </c>
    </row>
    <row r="79" spans="2:13" s="2" customFormat="1" x14ac:dyDescent="0.3">
      <c r="B79" s="11" t="str">
        <f>VLOOKUP(H79,'5.5.46'!A:A,1,FALSE)</f>
        <v>federated</v>
      </c>
      <c r="C79" s="4" t="str">
        <f>VLOOKUP(B79,'5.5.46'!A:B,2,FALSE)</f>
        <v>ON</v>
      </c>
      <c r="D79" s="4" t="str">
        <f>VLOOKUP(H79,'5.6.27'!A:B,1,FALSE)</f>
        <v>federated</v>
      </c>
      <c r="E79" s="4" t="str">
        <f>VLOOKUP(D79,'5.6.27'!A:B,2,FALSE)</f>
        <v>ON</v>
      </c>
      <c r="F79" s="4" t="str">
        <f>VLOOKUP(H79,'5.7.9'!A:B,1,FALSE)</f>
        <v>federated</v>
      </c>
      <c r="G79" s="4" t="str">
        <f>VLOOKUP(F79,'5.7.9'!A:B,2,FALSE)</f>
        <v>ON</v>
      </c>
      <c r="H79" s="5" t="s">
        <v>67</v>
      </c>
      <c r="I79" s="4" t="str">
        <f>VLOOKUP(H79,'5.7.17'!A:B,2,FALSE)</f>
        <v>ON</v>
      </c>
      <c r="J79" s="5"/>
      <c r="K79" s="4" t="b">
        <f t="shared" si="3"/>
        <v>1</v>
      </c>
      <c r="L79" s="4" t="b">
        <f t="shared" si="4"/>
        <v>1</v>
      </c>
      <c r="M79" s="4" t="b">
        <f t="shared" si="5"/>
        <v>1</v>
      </c>
    </row>
    <row r="80" spans="2:13" s="2" customFormat="1" x14ac:dyDescent="0.3">
      <c r="B80" s="11" t="str">
        <f>VLOOKUP(H80,'5.5.46'!A:A,1,FALSE)</f>
        <v>flush</v>
      </c>
      <c r="C80" s="4" t="b">
        <f>VLOOKUP(B80,'5.5.46'!A:B,2,FALSE)</f>
        <v>0</v>
      </c>
      <c r="D80" s="4" t="str">
        <f>VLOOKUP(H80,'5.6.27'!A:B,1,FALSE)</f>
        <v>flush</v>
      </c>
      <c r="E80" s="4" t="b">
        <f>VLOOKUP(D80,'5.6.27'!A:B,2,FALSE)</f>
        <v>0</v>
      </c>
      <c r="F80" s="4" t="str">
        <f>VLOOKUP(H80,'5.7.9'!A:B,1,FALSE)</f>
        <v>flush</v>
      </c>
      <c r="G80" s="4" t="b">
        <f>VLOOKUP(F80,'5.7.9'!A:B,2,FALSE)</f>
        <v>0</v>
      </c>
      <c r="H80" s="5" t="s">
        <v>68</v>
      </c>
      <c r="I80" s="4" t="b">
        <f>VLOOKUP(H80,'5.7.17'!A:B,2,FALSE)</f>
        <v>0</v>
      </c>
      <c r="J80" s="5"/>
      <c r="K80" s="4" t="b">
        <f t="shared" si="3"/>
        <v>1</v>
      </c>
      <c r="L80" s="4" t="b">
        <f t="shared" si="4"/>
        <v>1</v>
      </c>
      <c r="M80" s="4" t="b">
        <f t="shared" si="5"/>
        <v>1</v>
      </c>
    </row>
    <row r="81" spans="2:13" s="2" customFormat="1" x14ac:dyDescent="0.3">
      <c r="B81" s="11" t="str">
        <f>VLOOKUP(H81,'5.5.46'!A:A,1,FALSE)</f>
        <v>flush-time</v>
      </c>
      <c r="C81" s="4">
        <f>VLOOKUP(B81,'5.5.46'!A:B,2,FALSE)</f>
        <v>1800</v>
      </c>
      <c r="D81" s="4" t="str">
        <f>VLOOKUP(H81,'5.6.27'!A:B,1,FALSE)</f>
        <v>flush-time</v>
      </c>
      <c r="E81" s="4">
        <f>VLOOKUP(D81,'5.6.27'!A:B,2,FALSE)</f>
        <v>0</v>
      </c>
      <c r="F81" s="4" t="str">
        <f>VLOOKUP(H81,'5.7.9'!A:B,1,FALSE)</f>
        <v>flush-time</v>
      </c>
      <c r="G81" s="4">
        <f>VLOOKUP(F81,'5.7.9'!A:B,2,FALSE)</f>
        <v>0</v>
      </c>
      <c r="H81" s="5" t="s">
        <v>69</v>
      </c>
      <c r="I81" s="4">
        <f>VLOOKUP(H81,'5.7.17'!A:B,2,FALSE)</f>
        <v>0</v>
      </c>
      <c r="J81" s="5"/>
      <c r="K81" s="4" t="b">
        <f t="shared" si="3"/>
        <v>0</v>
      </c>
      <c r="L81" s="4" t="b">
        <f t="shared" si="4"/>
        <v>1</v>
      </c>
      <c r="M81" s="4" t="b">
        <f t="shared" si="5"/>
        <v>1</v>
      </c>
    </row>
    <row r="82" spans="2:13" s="2" customFormat="1" x14ac:dyDescent="0.3">
      <c r="B82" s="11" t="str">
        <f>VLOOKUP(H82,'5.5.46'!A:A,1,FALSE)</f>
        <v>ft-boolean-syntax</v>
      </c>
      <c r="C82" s="4" t="str">
        <f>VLOOKUP(B82,'5.5.46'!A:B,2,FALSE)</f>
        <v>+ -&gt;&lt;()~*:""&amp;|</v>
      </c>
      <c r="D82" s="4" t="str">
        <f>VLOOKUP(H82,'5.6.27'!A:B,1,FALSE)</f>
        <v>ft-boolean-syntax</v>
      </c>
      <c r="E82" s="4" t="str">
        <f>VLOOKUP(D82,'5.6.27'!A:B,2,FALSE)</f>
        <v>+ -&gt;&lt;()~*:""&amp;|</v>
      </c>
      <c r="F82" s="4" t="str">
        <f>VLOOKUP(H82,'5.7.9'!A:B,1,FALSE)</f>
        <v>ft-boolean-syntax</v>
      </c>
      <c r="G82" s="4" t="str">
        <f>VLOOKUP(F82,'5.7.9'!A:B,2,FALSE)</f>
        <v>+ -&gt;&lt;()~*:""&amp;|</v>
      </c>
      <c r="H82" s="5" t="s">
        <v>70</v>
      </c>
      <c r="I82" s="4" t="str">
        <f>VLOOKUP(H82,'5.7.17'!A:B,2,FALSE)</f>
        <v>+ -&gt;&lt;()~*:""&amp;|</v>
      </c>
      <c r="J82" s="5"/>
      <c r="K82" s="4" t="b">
        <f t="shared" si="3"/>
        <v>1</v>
      </c>
      <c r="L82" s="4" t="b">
        <f t="shared" si="4"/>
        <v>1</v>
      </c>
      <c r="M82" s="4" t="b">
        <f t="shared" si="5"/>
        <v>1</v>
      </c>
    </row>
    <row r="83" spans="2:13" s="2" customFormat="1" x14ac:dyDescent="0.3">
      <c r="B83" s="11" t="str">
        <f>VLOOKUP(H83,'5.5.46'!A:A,1,FALSE)</f>
        <v>ft-max-word-len</v>
      </c>
      <c r="C83" s="4">
        <f>VLOOKUP(B83,'5.5.46'!A:B,2,FALSE)</f>
        <v>84</v>
      </c>
      <c r="D83" s="4" t="str">
        <f>VLOOKUP(H83,'5.6.27'!A:B,1,FALSE)</f>
        <v>ft-max-word-len</v>
      </c>
      <c r="E83" s="4">
        <f>VLOOKUP(D83,'5.6.27'!A:B,2,FALSE)</f>
        <v>84</v>
      </c>
      <c r="F83" s="4" t="str">
        <f>VLOOKUP(H83,'5.7.9'!A:B,1,FALSE)</f>
        <v>ft-max-word-len</v>
      </c>
      <c r="G83" s="4">
        <f>VLOOKUP(F83,'5.7.9'!A:B,2,FALSE)</f>
        <v>84</v>
      </c>
      <c r="H83" s="5" t="s">
        <v>71</v>
      </c>
      <c r="I83" s="4">
        <f>VLOOKUP(H83,'5.7.17'!A:B,2,FALSE)</f>
        <v>84</v>
      </c>
      <c r="J83" s="5"/>
      <c r="K83" s="4" t="b">
        <f t="shared" si="3"/>
        <v>1</v>
      </c>
      <c r="L83" s="4" t="b">
        <f t="shared" si="4"/>
        <v>1</v>
      </c>
      <c r="M83" s="4" t="b">
        <f t="shared" si="5"/>
        <v>1</v>
      </c>
    </row>
    <row r="84" spans="2:13" s="2" customFormat="1" x14ac:dyDescent="0.3">
      <c r="B84" s="11" t="str">
        <f>VLOOKUP(H84,'5.5.46'!A:A,1,FALSE)</f>
        <v>ft-min-word-len</v>
      </c>
      <c r="C84" s="4">
        <f>VLOOKUP(B84,'5.5.46'!A:B,2,FALSE)</f>
        <v>4</v>
      </c>
      <c r="D84" s="4" t="str">
        <f>VLOOKUP(H84,'5.6.27'!A:B,1,FALSE)</f>
        <v>ft-min-word-len</v>
      </c>
      <c r="E84" s="4">
        <f>VLOOKUP(D84,'5.6.27'!A:B,2,FALSE)</f>
        <v>4</v>
      </c>
      <c r="F84" s="4" t="str">
        <f>VLOOKUP(H84,'5.7.9'!A:B,1,FALSE)</f>
        <v>ft-min-word-len</v>
      </c>
      <c r="G84" s="4">
        <f>VLOOKUP(F84,'5.7.9'!A:B,2,FALSE)</f>
        <v>4</v>
      </c>
      <c r="H84" s="5" t="s">
        <v>72</v>
      </c>
      <c r="I84" s="4">
        <f>VLOOKUP(H84,'5.7.17'!A:B,2,FALSE)</f>
        <v>4</v>
      </c>
      <c r="J84" s="5"/>
      <c r="K84" s="4" t="b">
        <f t="shared" si="3"/>
        <v>1</v>
      </c>
      <c r="L84" s="4" t="b">
        <f t="shared" si="4"/>
        <v>1</v>
      </c>
      <c r="M84" s="4" t="b">
        <f t="shared" si="5"/>
        <v>1</v>
      </c>
    </row>
    <row r="85" spans="2:13" s="2" customFormat="1" x14ac:dyDescent="0.3">
      <c r="B85" s="11" t="str">
        <f>VLOOKUP(H85,'5.5.46'!A:A,1,FALSE)</f>
        <v>ft-query-expansion-limit</v>
      </c>
      <c r="C85" s="4">
        <f>VLOOKUP(B85,'5.5.46'!A:B,2,FALSE)</f>
        <v>20</v>
      </c>
      <c r="D85" s="4" t="str">
        <f>VLOOKUP(H85,'5.6.27'!A:B,1,FALSE)</f>
        <v>ft-query-expansion-limit</v>
      </c>
      <c r="E85" s="4">
        <f>VLOOKUP(D85,'5.6.27'!A:B,2,FALSE)</f>
        <v>20</v>
      </c>
      <c r="F85" s="4" t="str">
        <f>VLOOKUP(H85,'5.7.9'!A:B,1,FALSE)</f>
        <v>ft-query-expansion-limit</v>
      </c>
      <c r="G85" s="4">
        <f>VLOOKUP(F85,'5.7.9'!A:B,2,FALSE)</f>
        <v>20</v>
      </c>
      <c r="H85" s="5" t="s">
        <v>73</v>
      </c>
      <c r="I85" s="4">
        <f>VLOOKUP(H85,'5.7.17'!A:B,2,FALSE)</f>
        <v>20</v>
      </c>
      <c r="J85" s="5"/>
      <c r="K85" s="4" t="b">
        <f t="shared" si="3"/>
        <v>1</v>
      </c>
      <c r="L85" s="4" t="b">
        <f t="shared" si="4"/>
        <v>1</v>
      </c>
      <c r="M85" s="4" t="b">
        <f t="shared" si="5"/>
        <v>1</v>
      </c>
    </row>
    <row r="86" spans="2:13" s="2" customFormat="1" x14ac:dyDescent="0.3">
      <c r="B86" s="11" t="str">
        <f>VLOOKUP(H86,'5.5.46'!A:A,1,FALSE)</f>
        <v>ft-stopword-file</v>
      </c>
      <c r="C86" s="4" t="str">
        <f>VLOOKUP(B86,'5.5.46'!A:B,2,FALSE)</f>
        <v>(No default value)</v>
      </c>
      <c r="D86" s="4" t="str">
        <f>VLOOKUP(H86,'5.6.27'!A:B,1,FALSE)</f>
        <v>ft-stopword-file</v>
      </c>
      <c r="E86" s="4" t="str">
        <f>VLOOKUP(D86,'5.6.27'!A:B,2,FALSE)</f>
        <v>(No default value)</v>
      </c>
      <c r="F86" s="4" t="str">
        <f>VLOOKUP(H86,'5.7.9'!A:B,1,FALSE)</f>
        <v>ft-stopword-file</v>
      </c>
      <c r="G86" s="4" t="str">
        <f>VLOOKUP(F86,'5.7.9'!A:B,2,FALSE)</f>
        <v>(No default value)</v>
      </c>
      <c r="H86" s="5" t="s">
        <v>74</v>
      </c>
      <c r="I86" s="4" t="str">
        <f>VLOOKUP(H86,'5.7.17'!A:B,2,FALSE)</f>
        <v>(No default value)</v>
      </c>
      <c r="J86" s="5"/>
      <c r="K86" s="4" t="b">
        <f t="shared" si="3"/>
        <v>1</v>
      </c>
      <c r="L86" s="4" t="b">
        <f t="shared" si="4"/>
        <v>1</v>
      </c>
      <c r="M86" s="4" t="b">
        <f t="shared" si="5"/>
        <v>1</v>
      </c>
    </row>
    <row r="87" spans="2:13" s="2" customFormat="1" x14ac:dyDescent="0.3">
      <c r="B87" s="11" t="str">
        <f>VLOOKUP(H87,'5.5.46'!A:A,1,FALSE)</f>
        <v>gdb</v>
      </c>
      <c r="C87" s="4" t="b">
        <f>VLOOKUP(B87,'5.5.46'!A:B,2,FALSE)</f>
        <v>0</v>
      </c>
      <c r="D87" s="4" t="str">
        <f>VLOOKUP(H87,'5.6.27'!A:B,1,FALSE)</f>
        <v>gdb</v>
      </c>
      <c r="E87" s="4" t="b">
        <f>VLOOKUP(D87,'5.6.27'!A:B,2,FALSE)</f>
        <v>0</v>
      </c>
      <c r="F87" s="4" t="str">
        <f>VLOOKUP(H87,'5.7.9'!A:B,1,FALSE)</f>
        <v>gdb</v>
      </c>
      <c r="G87" s="4" t="b">
        <f>VLOOKUP(F87,'5.7.9'!A:B,2,FALSE)</f>
        <v>0</v>
      </c>
      <c r="H87" s="5" t="s">
        <v>75</v>
      </c>
      <c r="I87" s="4" t="b">
        <f>VLOOKUP(H87,'5.7.17'!A:B,2,FALSE)</f>
        <v>0</v>
      </c>
      <c r="J87" s="5"/>
      <c r="K87" s="4" t="b">
        <f t="shared" si="3"/>
        <v>1</v>
      </c>
      <c r="L87" s="4" t="b">
        <f t="shared" si="4"/>
        <v>1</v>
      </c>
      <c r="M87" s="4" t="b">
        <f t="shared" si="5"/>
        <v>1</v>
      </c>
    </row>
    <row r="88" spans="2:13" s="2" customFormat="1" x14ac:dyDescent="0.3">
      <c r="B88" s="11" t="str">
        <f>VLOOKUP(H88,'5.5.46'!A:A,1,FALSE)</f>
        <v>general-log</v>
      </c>
      <c r="C88" s="4" t="b">
        <f>VLOOKUP(B88,'5.5.46'!A:B,2,FALSE)</f>
        <v>0</v>
      </c>
      <c r="D88" s="4" t="str">
        <f>VLOOKUP(H88,'5.6.27'!A:B,1,FALSE)</f>
        <v>general-log</v>
      </c>
      <c r="E88" s="4" t="b">
        <f>VLOOKUP(D88,'5.6.27'!A:B,2,FALSE)</f>
        <v>0</v>
      </c>
      <c r="F88" s="4" t="str">
        <f>VLOOKUP(H88,'5.7.9'!A:B,1,FALSE)</f>
        <v>general-log</v>
      </c>
      <c r="G88" s="4" t="b">
        <f>VLOOKUP(F88,'5.7.9'!A:B,2,FALSE)</f>
        <v>0</v>
      </c>
      <c r="H88" s="5" t="s">
        <v>76</v>
      </c>
      <c r="I88" s="4" t="b">
        <f>VLOOKUP(H88,'5.7.17'!A:B,2,FALSE)</f>
        <v>0</v>
      </c>
      <c r="J88" s="5"/>
      <c r="K88" s="4" t="b">
        <f t="shared" si="3"/>
        <v>1</v>
      </c>
      <c r="L88" s="4" t="b">
        <f t="shared" si="4"/>
        <v>1</v>
      </c>
      <c r="M88" s="4" t="b">
        <f t="shared" si="5"/>
        <v>1</v>
      </c>
    </row>
    <row r="89" spans="2:13" s="2" customFormat="1" x14ac:dyDescent="0.3">
      <c r="B89" s="11" t="str">
        <f>VLOOKUP(H89,'5.5.46'!A:A,1,FALSE)</f>
        <v>general-log-file</v>
      </c>
      <c r="C89" s="4" t="str">
        <f>VLOOKUP(B89,'5.5.46'!A:B,2,FALSE)</f>
        <v>C:\Users\yitxu\Downloads\mysql-5.5.46-winx64\data\YITXU-CN.log</v>
      </c>
      <c r="D89" s="4" t="str">
        <f>VLOOKUP(H89,'5.6.27'!A:B,1,FALSE)</f>
        <v>general-log-file</v>
      </c>
      <c r="E89" s="4" t="str">
        <f>VLOOKUP(D89,'5.6.27'!A:B,2,FALSE)</f>
        <v>c:\Users\yitxu\Downloads\mysql-5.6.27-winx64\data\YITXU-CN.log</v>
      </c>
      <c r="F89" s="4" t="str">
        <f>VLOOKUP(H89,'5.7.9'!A:B,1,FALSE)</f>
        <v>general-log-file</v>
      </c>
      <c r="G89" s="4" t="str">
        <f>VLOOKUP(F89,'5.7.9'!A:B,2,FALSE)</f>
        <v>c:\Users\yitxu\Downloads\mysql-5.7.9-winx64\data\YITXU-CN.log</v>
      </c>
      <c r="H89" s="5" t="s">
        <v>77</v>
      </c>
      <c r="I89" s="4" t="str">
        <f>VLOOKUP(H89,'5.7.17'!A:B,2,FALSE)</f>
        <v>c:\Users\yitxu\Downloads\mysql-5.7.17-winx64\data\YITXU-CN.log</v>
      </c>
      <c r="J89" s="4"/>
      <c r="K89" s="4" t="b">
        <f t="shared" si="3"/>
        <v>0</v>
      </c>
      <c r="L89" s="4" t="b">
        <f t="shared" si="4"/>
        <v>0</v>
      </c>
      <c r="M89" s="4" t="b">
        <f t="shared" si="5"/>
        <v>0</v>
      </c>
    </row>
    <row r="90" spans="2:13" s="2" customFormat="1" x14ac:dyDescent="0.3">
      <c r="B90" s="11" t="str">
        <f>VLOOKUP(H90,'5.5.46'!A:A,1,FALSE)</f>
        <v>group-concat-max-len</v>
      </c>
      <c r="C90" s="4">
        <f>VLOOKUP(B90,'5.5.46'!A:B,2,FALSE)</f>
        <v>1024</v>
      </c>
      <c r="D90" s="4" t="str">
        <f>VLOOKUP(H90,'5.6.27'!A:B,1,FALSE)</f>
        <v>group-concat-max-len</v>
      </c>
      <c r="E90" s="4">
        <f>VLOOKUP(D90,'5.6.27'!A:B,2,FALSE)</f>
        <v>1024</v>
      </c>
      <c r="F90" s="4" t="str">
        <f>VLOOKUP(H90,'5.7.9'!A:B,1,FALSE)</f>
        <v>group-concat-max-len</v>
      </c>
      <c r="G90" s="4">
        <f>VLOOKUP(F90,'5.7.9'!A:B,2,FALSE)</f>
        <v>1024</v>
      </c>
      <c r="H90" s="5" t="s">
        <v>79</v>
      </c>
      <c r="I90" s="4">
        <f>VLOOKUP(H90,'5.7.17'!A:B,2,FALSE)</f>
        <v>1024</v>
      </c>
      <c r="J90" s="5"/>
      <c r="K90" s="4" t="b">
        <f t="shared" si="3"/>
        <v>1</v>
      </c>
      <c r="L90" s="4" t="b">
        <f t="shared" si="4"/>
        <v>1</v>
      </c>
      <c r="M90" s="4" t="b">
        <f t="shared" si="5"/>
        <v>1</v>
      </c>
    </row>
    <row r="91" spans="2:13" s="2" customFormat="1" x14ac:dyDescent="0.3">
      <c r="B91" s="11" t="e">
        <f>VLOOKUP(H91,'5.5.46'!A:A,1,FALSE)</f>
        <v>#N/A</v>
      </c>
      <c r="C91" s="4" t="e">
        <f>VLOOKUP(B91,'5.5.46'!A:B,2,FALSE)</f>
        <v>#N/A</v>
      </c>
      <c r="D91" s="4" t="e">
        <f>VLOOKUP(H91,'5.6.27'!A:B,1,FALSE)</f>
        <v>#N/A</v>
      </c>
      <c r="E91" s="4" t="e">
        <f>VLOOKUP(D91,'5.6.27'!A:B,2,FALSE)</f>
        <v>#N/A</v>
      </c>
      <c r="F91" s="4" t="str">
        <f>VLOOKUP(H91,'5.7.9'!A:B,1,FALSE)</f>
        <v>gtid-executed-compression-period</v>
      </c>
      <c r="G91" s="4">
        <f>VLOOKUP(F91,'5.7.9'!A:B,2,FALSE)</f>
        <v>1000</v>
      </c>
      <c r="H91" s="5" t="s">
        <v>557</v>
      </c>
      <c r="I91" s="4">
        <f>VLOOKUP(H91,'5.7.17'!A:B,2,FALSE)</f>
        <v>1000</v>
      </c>
      <c r="J91" s="5"/>
      <c r="K91" s="4" t="e">
        <f t="shared" si="3"/>
        <v>#N/A</v>
      </c>
      <c r="L91" s="4" t="e">
        <f t="shared" si="4"/>
        <v>#N/A</v>
      </c>
      <c r="M91" s="4" t="b">
        <f t="shared" si="5"/>
        <v>1</v>
      </c>
    </row>
    <row r="92" spans="2:13" s="2" customFormat="1" x14ac:dyDescent="0.3">
      <c r="B92" s="11" t="e">
        <f>VLOOKUP(H92,'5.5.46'!A:A,1,FALSE)</f>
        <v>#N/A</v>
      </c>
      <c r="C92" s="4" t="e">
        <f>VLOOKUP(B92,'5.5.46'!A:B,2,FALSE)</f>
        <v>#N/A</v>
      </c>
      <c r="D92" s="4" t="str">
        <f>VLOOKUP(H92,'5.6.27'!A:B,1,FALSE)</f>
        <v>gtid-mode</v>
      </c>
      <c r="E92" s="4" t="str">
        <f>VLOOKUP(D92,'5.6.27'!A:B,2,FALSE)</f>
        <v>OFF</v>
      </c>
      <c r="F92" s="4" t="str">
        <f>VLOOKUP(H92,'5.7.9'!A:B,1,FALSE)</f>
        <v>gtid-mode</v>
      </c>
      <c r="G92" s="4" t="str">
        <f>VLOOKUP(F92,'5.7.9'!A:B,2,FALSE)</f>
        <v>OFF</v>
      </c>
      <c r="H92" s="5" t="s">
        <v>397</v>
      </c>
      <c r="I92" s="4" t="str">
        <f>VLOOKUP(H92,'5.7.17'!A:B,2,FALSE)</f>
        <v>OFF</v>
      </c>
      <c r="J92" s="5"/>
      <c r="K92" s="4" t="e">
        <f t="shared" si="3"/>
        <v>#N/A</v>
      </c>
      <c r="L92" s="4" t="b">
        <f t="shared" si="4"/>
        <v>1</v>
      </c>
      <c r="M92" s="4" t="b">
        <f t="shared" si="5"/>
        <v>1</v>
      </c>
    </row>
    <row r="93" spans="2:13" s="2" customFormat="1" x14ac:dyDescent="0.3">
      <c r="B93" s="11" t="str">
        <f>VLOOKUP(H93,'5.5.46'!A:A,1,FALSE)</f>
        <v>help</v>
      </c>
      <c r="C93" s="4" t="b">
        <f>VLOOKUP(B93,'5.5.46'!A:B,2,FALSE)</f>
        <v>1</v>
      </c>
      <c r="D93" s="4" t="str">
        <f>VLOOKUP(H93,'5.6.27'!A:B,1,FALSE)</f>
        <v>help</v>
      </c>
      <c r="E93" s="4" t="b">
        <f>VLOOKUP(D93,'5.6.27'!A:B,2,FALSE)</f>
        <v>1</v>
      </c>
      <c r="F93" s="4" t="str">
        <f>VLOOKUP(H93,'5.7.9'!A:B,1,FALSE)</f>
        <v>help</v>
      </c>
      <c r="G93" s="4" t="b">
        <f>VLOOKUP(F93,'5.7.9'!A:B,2,FALSE)</f>
        <v>1</v>
      </c>
      <c r="H93" s="5" t="s">
        <v>80</v>
      </c>
      <c r="I93" s="4" t="b">
        <f>VLOOKUP(H93,'5.7.17'!A:B,2,FALSE)</f>
        <v>1</v>
      </c>
      <c r="J93" s="5"/>
      <c r="K93" s="4" t="b">
        <f t="shared" si="3"/>
        <v>1</v>
      </c>
      <c r="L93" s="4" t="b">
        <f t="shared" si="4"/>
        <v>1</v>
      </c>
      <c r="M93" s="4" t="b">
        <f t="shared" si="5"/>
        <v>1</v>
      </c>
    </row>
    <row r="94" spans="2:13" s="2" customFormat="1" x14ac:dyDescent="0.3">
      <c r="B94" s="11" t="e">
        <f>VLOOKUP(H94,'5.5.46'!A:A,1,FALSE)</f>
        <v>#N/A</v>
      </c>
      <c r="C94" s="4" t="e">
        <f>VLOOKUP(B94,'5.5.46'!A:B,2,FALSE)</f>
        <v>#N/A</v>
      </c>
      <c r="D94" s="4" t="str">
        <f>VLOOKUP(H94,'5.6.27'!A:B,1,FALSE)</f>
        <v>host-cache-size</v>
      </c>
      <c r="E94" s="4">
        <f>VLOOKUP(D94,'5.6.27'!A:B,2,FALSE)</f>
        <v>279</v>
      </c>
      <c r="F94" s="4" t="str">
        <f>VLOOKUP(H94,'5.7.9'!A:B,1,FALSE)</f>
        <v>host-cache-size</v>
      </c>
      <c r="G94" s="4">
        <f>VLOOKUP(F94,'5.7.9'!A:B,2,FALSE)</f>
        <v>279</v>
      </c>
      <c r="H94" s="5" t="s">
        <v>398</v>
      </c>
      <c r="I94" s="4">
        <f>VLOOKUP(H94,'5.7.17'!A:B,2,FALSE)</f>
        <v>279</v>
      </c>
      <c r="J94" s="5"/>
      <c r="K94" s="4" t="e">
        <f t="shared" si="3"/>
        <v>#N/A</v>
      </c>
      <c r="L94" s="4" t="b">
        <f t="shared" si="4"/>
        <v>1</v>
      </c>
      <c r="M94" s="4" t="b">
        <f t="shared" si="5"/>
        <v>1</v>
      </c>
    </row>
    <row r="95" spans="2:13" s="2" customFormat="1" x14ac:dyDescent="0.3">
      <c r="B95" s="11" t="str">
        <f>VLOOKUP(H95,'5.5.46'!A:A,1,FALSE)</f>
        <v>ignore-builtin-innodb</v>
      </c>
      <c r="C95" s="4" t="b">
        <f>VLOOKUP(B95,'5.5.46'!A:B,2,FALSE)</f>
        <v>0</v>
      </c>
      <c r="D95" s="4" t="str">
        <f>VLOOKUP(H95,'5.6.27'!A:B,1,FALSE)</f>
        <v>ignore-builtin-innodb</v>
      </c>
      <c r="E95" s="4" t="b">
        <f>VLOOKUP(D95,'5.6.27'!A:B,2,FALSE)</f>
        <v>0</v>
      </c>
      <c r="F95" s="4" t="str">
        <f>VLOOKUP(H95,'5.7.9'!A:B,1,FALSE)</f>
        <v>ignore-builtin-innodb</v>
      </c>
      <c r="G95" s="4" t="b">
        <f>VLOOKUP(F95,'5.7.9'!A:B,2,FALSE)</f>
        <v>0</v>
      </c>
      <c r="H95" s="5" t="s">
        <v>81</v>
      </c>
      <c r="I95" s="4" t="b">
        <f>VLOOKUP(H95,'5.7.17'!A:B,2,FALSE)</f>
        <v>0</v>
      </c>
      <c r="J95" s="5"/>
      <c r="K95" s="4" t="b">
        <f t="shared" si="3"/>
        <v>1</v>
      </c>
      <c r="L95" s="4" t="b">
        <f t="shared" si="4"/>
        <v>1</v>
      </c>
      <c r="M95" s="4" t="b">
        <f t="shared" si="5"/>
        <v>1</v>
      </c>
    </row>
    <row r="96" spans="2:13" s="2" customFormat="1" x14ac:dyDescent="0.3">
      <c r="B96" s="11" t="str">
        <f>VLOOKUP(H96,'5.5.46'!A:A,1,FALSE)</f>
        <v>init-connect</v>
      </c>
      <c r="C96" s="4">
        <f>VLOOKUP(B96,'5.5.46'!A:B,2,FALSE)</f>
        <v>0</v>
      </c>
      <c r="D96" s="4" t="str">
        <f>VLOOKUP(H96,'5.6.27'!A:B,1,FALSE)</f>
        <v>init-connect</v>
      </c>
      <c r="E96" s="4">
        <f>VLOOKUP(D96,'5.6.27'!A:B,2,FALSE)</f>
        <v>0</v>
      </c>
      <c r="F96" s="4" t="str">
        <f>VLOOKUP(H96,'5.7.9'!A:B,1,FALSE)</f>
        <v>init-connect</v>
      </c>
      <c r="G96" s="4">
        <f>VLOOKUP(F96,'5.7.9'!A:B,2,FALSE)</f>
        <v>0</v>
      </c>
      <c r="H96" s="5" t="s">
        <v>82</v>
      </c>
      <c r="I96" s="4">
        <f>VLOOKUP(H96,'5.7.17'!A:B,2,FALSE)</f>
        <v>0</v>
      </c>
      <c r="J96" s="5"/>
      <c r="K96" s="4" t="b">
        <f t="shared" si="3"/>
        <v>1</v>
      </c>
      <c r="L96" s="4" t="b">
        <f t="shared" si="4"/>
        <v>1</v>
      </c>
      <c r="M96" s="4" t="b">
        <f t="shared" si="5"/>
        <v>1</v>
      </c>
    </row>
    <row r="97" spans="2:13" s="2" customFormat="1" x14ac:dyDescent="0.3">
      <c r="B97" s="11" t="str">
        <f>VLOOKUP(H97,'5.5.46'!A:A,1,FALSE)</f>
        <v>init-file</v>
      </c>
      <c r="C97" s="4" t="str">
        <f>VLOOKUP(B97,'5.5.46'!A:B,2,FALSE)</f>
        <v>(No default value)</v>
      </c>
      <c r="D97" s="4" t="str">
        <f>VLOOKUP(H97,'5.6.27'!A:B,1,FALSE)</f>
        <v>init-file</v>
      </c>
      <c r="E97" s="4" t="str">
        <f>VLOOKUP(D97,'5.6.27'!A:B,2,FALSE)</f>
        <v>(No default value)</v>
      </c>
      <c r="F97" s="4" t="str">
        <f>VLOOKUP(H97,'5.7.9'!A:B,1,FALSE)</f>
        <v>init-file</v>
      </c>
      <c r="G97" s="4" t="str">
        <f>VLOOKUP(F97,'5.7.9'!A:B,2,FALSE)</f>
        <v>(No default value)</v>
      </c>
      <c r="H97" s="5" t="s">
        <v>83</v>
      </c>
      <c r="I97" s="4" t="str">
        <f>VLOOKUP(H97,'5.7.17'!A:B,2,FALSE)</f>
        <v>(No default value)</v>
      </c>
      <c r="J97" s="5"/>
      <c r="K97" s="4" t="b">
        <f t="shared" si="3"/>
        <v>1</v>
      </c>
      <c r="L97" s="4" t="b">
        <f t="shared" si="4"/>
        <v>1</v>
      </c>
      <c r="M97" s="4" t="b">
        <f t="shared" si="5"/>
        <v>1</v>
      </c>
    </row>
    <row r="98" spans="2:13" s="2" customFormat="1" x14ac:dyDescent="0.3">
      <c r="B98" s="11" t="str">
        <f>VLOOKUP(H98,'5.5.46'!A:A,1,FALSE)</f>
        <v>init-slave</v>
      </c>
      <c r="C98" s="4">
        <f>VLOOKUP(B98,'5.5.46'!A:B,2,FALSE)</f>
        <v>0</v>
      </c>
      <c r="D98" s="4" t="str">
        <f>VLOOKUP(H98,'5.6.27'!A:B,1,FALSE)</f>
        <v>init-slave</v>
      </c>
      <c r="E98" s="4">
        <f>VLOOKUP(D98,'5.6.27'!A:B,2,FALSE)</f>
        <v>0</v>
      </c>
      <c r="F98" s="4" t="str">
        <f>VLOOKUP(H98,'5.7.9'!A:B,1,FALSE)</f>
        <v>init-slave</v>
      </c>
      <c r="G98" s="4">
        <f>VLOOKUP(F98,'5.7.9'!A:B,2,FALSE)</f>
        <v>0</v>
      </c>
      <c r="H98" s="5" t="s">
        <v>86</v>
      </c>
      <c r="I98" s="4">
        <f>VLOOKUP(H98,'5.7.17'!A:B,2,FALSE)</f>
        <v>0</v>
      </c>
      <c r="J98" s="5"/>
      <c r="K98" s="4" t="b">
        <f t="shared" si="3"/>
        <v>1</v>
      </c>
      <c r="L98" s="4" t="b">
        <f t="shared" si="4"/>
        <v>1</v>
      </c>
      <c r="M98" s="4" t="b">
        <f t="shared" si="5"/>
        <v>1</v>
      </c>
    </row>
    <row r="99" spans="2:13" s="2" customFormat="1" x14ac:dyDescent="0.3">
      <c r="B99" s="11" t="e">
        <f>VLOOKUP(H99,'5.5.46'!A:A,1,FALSE)</f>
        <v>#N/A</v>
      </c>
      <c r="C99" s="4" t="e">
        <f>VLOOKUP(B99,'5.5.46'!A:B,2,FALSE)</f>
        <v>#N/A</v>
      </c>
      <c r="D99" s="4" t="e">
        <f>VLOOKUP(H99,'5.6.27'!A:B,1,FALSE)</f>
        <v>#N/A</v>
      </c>
      <c r="E99" s="4" t="e">
        <f>VLOOKUP(D99,'5.6.27'!A:B,2,FALSE)</f>
        <v>#N/A</v>
      </c>
      <c r="F99" s="4" t="str">
        <f>VLOOKUP(H99,'5.7.9'!A:B,1,FALSE)</f>
        <v>initialize</v>
      </c>
      <c r="G99" s="4" t="b">
        <f>VLOOKUP(F99,'5.7.9'!A:B,2,FALSE)</f>
        <v>0</v>
      </c>
      <c r="H99" s="5" t="s">
        <v>558</v>
      </c>
      <c r="I99" s="4" t="b">
        <f>VLOOKUP(H99,'5.7.17'!A:B,2,FALSE)</f>
        <v>0</v>
      </c>
      <c r="J99" s="5"/>
      <c r="K99" s="4" t="e">
        <f t="shared" si="3"/>
        <v>#N/A</v>
      </c>
      <c r="L99" s="4" t="e">
        <f t="shared" si="4"/>
        <v>#N/A</v>
      </c>
      <c r="M99" s="4" t="b">
        <f t="shared" si="5"/>
        <v>1</v>
      </c>
    </row>
    <row r="100" spans="2:13" s="2" customFormat="1" x14ac:dyDescent="0.3">
      <c r="B100" s="11" t="e">
        <f>VLOOKUP(H100,'5.5.46'!A:A,1,FALSE)</f>
        <v>#N/A</v>
      </c>
      <c r="C100" s="4" t="e">
        <f>VLOOKUP(B100,'5.5.46'!A:B,2,FALSE)</f>
        <v>#N/A</v>
      </c>
      <c r="D100" s="4" t="e">
        <f>VLOOKUP(H100,'5.6.27'!A:B,1,FALSE)</f>
        <v>#N/A</v>
      </c>
      <c r="E100" s="4" t="e">
        <f>VLOOKUP(D100,'5.6.27'!A:B,2,FALSE)</f>
        <v>#N/A</v>
      </c>
      <c r="F100" s="4" t="str">
        <f>VLOOKUP(H100,'5.7.9'!A:B,1,FALSE)</f>
        <v>initialize-insecure</v>
      </c>
      <c r="G100" s="4" t="b">
        <f>VLOOKUP(F100,'5.7.9'!A:B,2,FALSE)</f>
        <v>0</v>
      </c>
      <c r="H100" s="5" t="s">
        <v>559</v>
      </c>
      <c r="I100" s="4" t="b">
        <f>VLOOKUP(H100,'5.7.17'!A:B,2,FALSE)</f>
        <v>0</v>
      </c>
      <c r="J100" s="5"/>
      <c r="K100" s="4" t="e">
        <f t="shared" si="3"/>
        <v>#N/A</v>
      </c>
      <c r="L100" s="4" t="e">
        <f t="shared" si="4"/>
        <v>#N/A</v>
      </c>
      <c r="M100" s="4" t="b">
        <f t="shared" si="5"/>
        <v>1</v>
      </c>
    </row>
    <row r="101" spans="2:13" s="2" customFormat="1" x14ac:dyDescent="0.3">
      <c r="B101" s="11" t="str">
        <f>VLOOKUP(H101,'5.5.46'!A:A,1,FALSE)</f>
        <v>innodb-adaptive-flushing</v>
      </c>
      <c r="C101" s="4" t="b">
        <f>VLOOKUP(B101,'5.5.46'!A:B,2,FALSE)</f>
        <v>1</v>
      </c>
      <c r="D101" s="4" t="str">
        <f>VLOOKUP(H101,'5.6.27'!A:B,1,FALSE)</f>
        <v>innodb-adaptive-flushing</v>
      </c>
      <c r="E101" s="4" t="b">
        <f>VLOOKUP(D101,'5.6.27'!A:B,2,FALSE)</f>
        <v>1</v>
      </c>
      <c r="F101" s="4" t="str">
        <f>VLOOKUP(H101,'5.7.9'!A:B,1,FALSE)</f>
        <v>innodb-adaptive-flushing</v>
      </c>
      <c r="G101" s="4" t="b">
        <f>VLOOKUP(F101,'5.7.9'!A:B,2,FALSE)</f>
        <v>1</v>
      </c>
      <c r="H101" s="5" t="s">
        <v>88</v>
      </c>
      <c r="I101" s="4" t="b">
        <f>VLOOKUP(H101,'5.7.17'!A:B,2,FALSE)</f>
        <v>1</v>
      </c>
      <c r="J101" s="5"/>
      <c r="K101" s="4" t="b">
        <f t="shared" si="3"/>
        <v>1</v>
      </c>
      <c r="L101" s="4" t="b">
        <f t="shared" si="4"/>
        <v>1</v>
      </c>
      <c r="M101" s="4" t="b">
        <f t="shared" si="5"/>
        <v>1</v>
      </c>
    </row>
    <row r="102" spans="2:13" s="2" customFormat="1" x14ac:dyDescent="0.3">
      <c r="B102" s="11" t="e">
        <f>VLOOKUP(H102,'5.5.46'!A:A,1,FALSE)</f>
        <v>#N/A</v>
      </c>
      <c r="C102" s="4" t="e">
        <f>VLOOKUP(B102,'5.5.46'!A:B,2,FALSE)</f>
        <v>#N/A</v>
      </c>
      <c r="D102" s="4" t="str">
        <f>VLOOKUP(H102,'5.6.27'!A:B,1,FALSE)</f>
        <v>innodb-adaptive-flushing-lwm</v>
      </c>
      <c r="E102" s="4">
        <f>VLOOKUP(D102,'5.6.27'!A:B,2,FALSE)</f>
        <v>10</v>
      </c>
      <c r="F102" s="4" t="str">
        <f>VLOOKUP(H102,'5.7.9'!A:B,1,FALSE)</f>
        <v>innodb-adaptive-flushing-lwm</v>
      </c>
      <c r="G102" s="4">
        <f>VLOOKUP(F102,'5.7.9'!A:B,2,FALSE)</f>
        <v>10</v>
      </c>
      <c r="H102" s="5" t="s">
        <v>399</v>
      </c>
      <c r="I102" s="4">
        <f>VLOOKUP(H102,'5.7.17'!A:B,2,FALSE)</f>
        <v>10</v>
      </c>
      <c r="J102" s="5"/>
      <c r="K102" s="4" t="e">
        <f t="shared" si="3"/>
        <v>#N/A</v>
      </c>
      <c r="L102" s="4" t="b">
        <f t="shared" si="4"/>
        <v>1</v>
      </c>
      <c r="M102" s="4" t="b">
        <f t="shared" si="5"/>
        <v>1</v>
      </c>
    </row>
    <row r="103" spans="2:13" s="2" customFormat="1" x14ac:dyDescent="0.3">
      <c r="B103" s="11" t="str">
        <f>VLOOKUP(H103,'5.5.46'!A:A,1,FALSE)</f>
        <v>innodb-adaptive-hash-index</v>
      </c>
      <c r="C103" s="4" t="b">
        <f>VLOOKUP(B103,'5.5.46'!A:B,2,FALSE)</f>
        <v>1</v>
      </c>
      <c r="D103" s="4" t="str">
        <f>VLOOKUP(H103,'5.6.27'!A:B,1,FALSE)</f>
        <v>innodb-adaptive-hash-index</v>
      </c>
      <c r="E103" s="4" t="b">
        <f>VLOOKUP(D103,'5.6.27'!A:B,2,FALSE)</f>
        <v>1</v>
      </c>
      <c r="F103" s="4" t="str">
        <f>VLOOKUP(H103,'5.7.9'!A:B,1,FALSE)</f>
        <v>innodb-adaptive-hash-index</v>
      </c>
      <c r="G103" s="4" t="b">
        <f>VLOOKUP(F103,'5.7.9'!A:B,2,FALSE)</f>
        <v>1</v>
      </c>
      <c r="H103" s="5" t="s">
        <v>89</v>
      </c>
      <c r="I103" s="4" t="b">
        <f>VLOOKUP(H103,'5.7.17'!A:B,2,FALSE)</f>
        <v>1</v>
      </c>
      <c r="J103" s="5"/>
      <c r="K103" s="4" t="b">
        <f t="shared" si="3"/>
        <v>1</v>
      </c>
      <c r="L103" s="4" t="b">
        <f t="shared" si="4"/>
        <v>1</v>
      </c>
      <c r="M103" s="4" t="b">
        <f t="shared" si="5"/>
        <v>1</v>
      </c>
    </row>
    <row r="104" spans="2:13" s="2" customFormat="1" x14ac:dyDescent="0.3">
      <c r="B104" s="11" t="e">
        <f>VLOOKUP(H104,'5.5.46'!A:A,1,FALSE)</f>
        <v>#N/A</v>
      </c>
      <c r="C104" s="4" t="e">
        <f>VLOOKUP(B104,'5.5.46'!A:B,2,FALSE)</f>
        <v>#N/A</v>
      </c>
      <c r="D104" s="4" t="e">
        <f>VLOOKUP(H104,'5.6.27'!A:B,1,FALSE)</f>
        <v>#N/A</v>
      </c>
      <c r="E104" s="4" t="e">
        <f>VLOOKUP(D104,'5.6.27'!A:B,2,FALSE)</f>
        <v>#N/A</v>
      </c>
      <c r="F104" s="4" t="str">
        <f>VLOOKUP(H104,'5.7.9'!A:B,1,FALSE)</f>
        <v>innodb-adaptive-hash-index-parts</v>
      </c>
      <c r="G104" s="4">
        <f>VLOOKUP(F104,'5.7.9'!A:B,2,FALSE)</f>
        <v>8</v>
      </c>
      <c r="H104" s="5" t="s">
        <v>560</v>
      </c>
      <c r="I104" s="4">
        <f>VLOOKUP(H104,'5.7.17'!A:B,2,FALSE)</f>
        <v>8</v>
      </c>
      <c r="J104" s="5"/>
      <c r="K104" s="4" t="e">
        <f t="shared" si="3"/>
        <v>#N/A</v>
      </c>
      <c r="L104" s="4" t="e">
        <f t="shared" si="4"/>
        <v>#N/A</v>
      </c>
      <c r="M104" s="4" t="b">
        <f t="shared" si="5"/>
        <v>1</v>
      </c>
    </row>
    <row r="105" spans="2:13" s="2" customFormat="1" x14ac:dyDescent="0.3">
      <c r="B105" s="11" t="e">
        <f>VLOOKUP(H105,'5.5.46'!A:A,1,FALSE)</f>
        <v>#N/A</v>
      </c>
      <c r="C105" s="4" t="e">
        <f>VLOOKUP(B105,'5.5.46'!A:B,2,FALSE)</f>
        <v>#N/A</v>
      </c>
      <c r="D105" s="4" t="str">
        <f>VLOOKUP(H105,'5.6.27'!A:B,1,FALSE)</f>
        <v>innodb-adaptive-max-sleep-delay</v>
      </c>
      <c r="E105" s="4">
        <f>VLOOKUP(D105,'5.6.27'!A:B,2,FALSE)</f>
        <v>150000</v>
      </c>
      <c r="F105" s="4" t="str">
        <f>VLOOKUP(H105,'5.7.9'!A:B,1,FALSE)</f>
        <v>innodb-adaptive-max-sleep-delay</v>
      </c>
      <c r="G105" s="4">
        <f>VLOOKUP(F105,'5.7.9'!A:B,2,FALSE)</f>
        <v>150000</v>
      </c>
      <c r="H105" s="5" t="s">
        <v>400</v>
      </c>
      <c r="I105" s="4">
        <f>VLOOKUP(H105,'5.7.17'!A:B,2,FALSE)</f>
        <v>150000</v>
      </c>
      <c r="J105" s="5"/>
      <c r="K105" s="4" t="e">
        <f t="shared" si="3"/>
        <v>#N/A</v>
      </c>
      <c r="L105" s="4" t="b">
        <f t="shared" si="4"/>
        <v>1</v>
      </c>
      <c r="M105" s="4" t="b">
        <f t="shared" si="5"/>
        <v>1</v>
      </c>
    </row>
    <row r="106" spans="2:13" s="2" customFormat="1" x14ac:dyDescent="0.3">
      <c r="B106" s="11" t="e">
        <f>VLOOKUP(H106,'5.5.46'!A:A,1,FALSE)</f>
        <v>#N/A</v>
      </c>
      <c r="C106" s="4" t="e">
        <f>VLOOKUP(B106,'5.5.46'!A:B,2,FALSE)</f>
        <v>#N/A</v>
      </c>
      <c r="D106" s="4" t="str">
        <f>VLOOKUP(H106,'5.6.27'!A:B,1,FALSE)</f>
        <v>innodb-api-bk-commit-interval</v>
      </c>
      <c r="E106" s="4">
        <f>VLOOKUP(D106,'5.6.27'!A:B,2,FALSE)</f>
        <v>5</v>
      </c>
      <c r="F106" s="4" t="str">
        <f>VLOOKUP(H106,'5.7.9'!A:B,1,FALSE)</f>
        <v>innodb-api-bk-commit-interval</v>
      </c>
      <c r="G106" s="4">
        <f>VLOOKUP(F106,'5.7.9'!A:B,2,FALSE)</f>
        <v>5</v>
      </c>
      <c r="H106" s="5" t="s">
        <v>401</v>
      </c>
      <c r="I106" s="4">
        <f>VLOOKUP(H106,'5.7.17'!A:B,2,FALSE)</f>
        <v>5</v>
      </c>
      <c r="J106" s="5"/>
      <c r="K106" s="4" t="e">
        <f t="shared" si="3"/>
        <v>#N/A</v>
      </c>
      <c r="L106" s="4" t="b">
        <f t="shared" si="4"/>
        <v>1</v>
      </c>
      <c r="M106" s="4" t="b">
        <f t="shared" si="5"/>
        <v>1</v>
      </c>
    </row>
    <row r="107" spans="2:13" s="2" customFormat="1" x14ac:dyDescent="0.3">
      <c r="B107" s="11" t="e">
        <f>VLOOKUP(H107,'5.5.46'!A:A,1,FALSE)</f>
        <v>#N/A</v>
      </c>
      <c r="C107" s="4" t="e">
        <f>VLOOKUP(B107,'5.5.46'!A:B,2,FALSE)</f>
        <v>#N/A</v>
      </c>
      <c r="D107" s="4" t="str">
        <f>VLOOKUP(H107,'5.6.27'!A:B,1,FALSE)</f>
        <v>innodb-api-disable-rowlock</v>
      </c>
      <c r="E107" s="4" t="b">
        <f>VLOOKUP(D107,'5.6.27'!A:B,2,FALSE)</f>
        <v>0</v>
      </c>
      <c r="F107" s="4" t="str">
        <f>VLOOKUP(H107,'5.7.9'!A:B,1,FALSE)</f>
        <v>innodb-api-disable-rowlock</v>
      </c>
      <c r="G107" s="4" t="b">
        <f>VLOOKUP(F107,'5.7.9'!A:B,2,FALSE)</f>
        <v>0</v>
      </c>
      <c r="H107" s="5" t="s">
        <v>402</v>
      </c>
      <c r="I107" s="4" t="b">
        <f>VLOOKUP(H107,'5.7.17'!A:B,2,FALSE)</f>
        <v>0</v>
      </c>
      <c r="J107" s="5"/>
      <c r="K107" s="4" t="e">
        <f t="shared" si="3"/>
        <v>#N/A</v>
      </c>
      <c r="L107" s="4" t="b">
        <f t="shared" si="4"/>
        <v>1</v>
      </c>
      <c r="M107" s="4" t="b">
        <f t="shared" si="5"/>
        <v>1</v>
      </c>
    </row>
    <row r="108" spans="2:13" s="2" customFormat="1" x14ac:dyDescent="0.3">
      <c r="B108" s="11" t="e">
        <f>VLOOKUP(H108,'5.5.46'!A:A,1,FALSE)</f>
        <v>#N/A</v>
      </c>
      <c r="C108" s="4" t="e">
        <f>VLOOKUP(B108,'5.5.46'!A:B,2,FALSE)</f>
        <v>#N/A</v>
      </c>
      <c r="D108" s="4" t="str">
        <f>VLOOKUP(H108,'5.6.27'!A:B,1,FALSE)</f>
        <v>innodb-api-enable-binlog</v>
      </c>
      <c r="E108" s="4" t="b">
        <f>VLOOKUP(D108,'5.6.27'!A:B,2,FALSE)</f>
        <v>0</v>
      </c>
      <c r="F108" s="4" t="str">
        <f>VLOOKUP(H108,'5.7.9'!A:B,1,FALSE)</f>
        <v>innodb-api-enable-binlog</v>
      </c>
      <c r="G108" s="4" t="b">
        <f>VLOOKUP(F108,'5.7.9'!A:B,2,FALSE)</f>
        <v>0</v>
      </c>
      <c r="H108" s="5" t="s">
        <v>403</v>
      </c>
      <c r="I108" s="4" t="b">
        <f>VLOOKUP(H108,'5.7.17'!A:B,2,FALSE)</f>
        <v>0</v>
      </c>
      <c r="J108" s="5"/>
      <c r="K108" s="4" t="e">
        <f t="shared" si="3"/>
        <v>#N/A</v>
      </c>
      <c r="L108" s="4" t="b">
        <f t="shared" si="4"/>
        <v>1</v>
      </c>
      <c r="M108" s="4" t="b">
        <f t="shared" si="5"/>
        <v>1</v>
      </c>
    </row>
    <row r="109" spans="2:13" s="2" customFormat="1" x14ac:dyDescent="0.3">
      <c r="B109" s="11" t="e">
        <f>VLOOKUP(H109,'5.5.46'!A:A,1,FALSE)</f>
        <v>#N/A</v>
      </c>
      <c r="C109" s="4" t="e">
        <f>VLOOKUP(B109,'5.5.46'!A:B,2,FALSE)</f>
        <v>#N/A</v>
      </c>
      <c r="D109" s="4" t="str">
        <f>VLOOKUP(H109,'5.6.27'!A:B,1,FALSE)</f>
        <v>innodb-api-enable-mdl</v>
      </c>
      <c r="E109" s="4" t="b">
        <f>VLOOKUP(D109,'5.6.27'!A:B,2,FALSE)</f>
        <v>0</v>
      </c>
      <c r="F109" s="4" t="str">
        <f>VLOOKUP(H109,'5.7.9'!A:B,1,FALSE)</f>
        <v>innodb-api-enable-mdl</v>
      </c>
      <c r="G109" s="4" t="b">
        <f>VLOOKUP(F109,'5.7.9'!A:B,2,FALSE)</f>
        <v>0</v>
      </c>
      <c r="H109" s="5" t="s">
        <v>404</v>
      </c>
      <c r="I109" s="4" t="b">
        <f>VLOOKUP(H109,'5.7.17'!A:B,2,FALSE)</f>
        <v>0</v>
      </c>
      <c r="J109" s="5"/>
      <c r="K109" s="4" t="e">
        <f t="shared" si="3"/>
        <v>#N/A</v>
      </c>
      <c r="L109" s="4" t="b">
        <f t="shared" si="4"/>
        <v>1</v>
      </c>
      <c r="M109" s="4" t="b">
        <f t="shared" si="5"/>
        <v>1</v>
      </c>
    </row>
    <row r="110" spans="2:13" s="2" customFormat="1" x14ac:dyDescent="0.3">
      <c r="B110" s="11" t="e">
        <f>VLOOKUP(H110,'5.5.46'!A:A,1,FALSE)</f>
        <v>#N/A</v>
      </c>
      <c r="C110" s="4" t="e">
        <f>VLOOKUP(B110,'5.5.46'!A:B,2,FALSE)</f>
        <v>#N/A</v>
      </c>
      <c r="D110" s="4" t="str">
        <f>VLOOKUP(H110,'5.6.27'!A:B,1,FALSE)</f>
        <v>innodb-api-trx-level</v>
      </c>
      <c r="E110" s="4">
        <f>VLOOKUP(D110,'5.6.27'!A:B,2,FALSE)</f>
        <v>0</v>
      </c>
      <c r="F110" s="4" t="str">
        <f>VLOOKUP(H110,'5.7.9'!A:B,1,FALSE)</f>
        <v>innodb-api-trx-level</v>
      </c>
      <c r="G110" s="4">
        <f>VLOOKUP(F110,'5.7.9'!A:B,2,FALSE)</f>
        <v>0</v>
      </c>
      <c r="H110" s="5" t="s">
        <v>405</v>
      </c>
      <c r="I110" s="4">
        <f>VLOOKUP(H110,'5.7.17'!A:B,2,FALSE)</f>
        <v>0</v>
      </c>
      <c r="J110" s="5"/>
      <c r="K110" s="4" t="e">
        <f t="shared" si="3"/>
        <v>#N/A</v>
      </c>
      <c r="L110" s="4" t="b">
        <f t="shared" si="4"/>
        <v>1</v>
      </c>
      <c r="M110" s="4" t="b">
        <f t="shared" si="5"/>
        <v>1</v>
      </c>
    </row>
    <row r="111" spans="2:13" s="2" customFormat="1" x14ac:dyDescent="0.3">
      <c r="B111" s="11" t="str">
        <f>VLOOKUP(H111,'5.5.46'!A:A,1,FALSE)</f>
        <v>innodb-autoextend-increment</v>
      </c>
      <c r="C111" s="4">
        <f>VLOOKUP(B111,'5.5.46'!A:B,2,FALSE)</f>
        <v>8</v>
      </c>
      <c r="D111" s="4" t="str">
        <f>VLOOKUP(H111,'5.6.27'!A:B,1,FALSE)</f>
        <v>innodb-autoextend-increment</v>
      </c>
      <c r="E111" s="4">
        <f>VLOOKUP(D111,'5.6.27'!A:B,2,FALSE)</f>
        <v>64</v>
      </c>
      <c r="F111" s="4" t="str">
        <f>VLOOKUP(H111,'5.7.9'!A:B,1,FALSE)</f>
        <v>innodb-autoextend-increment</v>
      </c>
      <c r="G111" s="4">
        <f>VLOOKUP(F111,'5.7.9'!A:B,2,FALSE)</f>
        <v>64</v>
      </c>
      <c r="H111" s="5" t="s">
        <v>91</v>
      </c>
      <c r="I111" s="4">
        <f>VLOOKUP(H111,'5.7.17'!A:B,2,FALSE)</f>
        <v>64</v>
      </c>
      <c r="J111" s="5"/>
      <c r="K111" s="4" t="b">
        <f t="shared" si="3"/>
        <v>0</v>
      </c>
      <c r="L111" s="4" t="b">
        <f t="shared" si="4"/>
        <v>1</v>
      </c>
      <c r="M111" s="4" t="b">
        <f t="shared" si="5"/>
        <v>1</v>
      </c>
    </row>
    <row r="112" spans="2:13" s="2" customFormat="1" x14ac:dyDescent="0.3">
      <c r="B112" s="11" t="str">
        <f>VLOOKUP(H112,'5.5.46'!A:A,1,FALSE)</f>
        <v>innodb-autoinc-lock-mode</v>
      </c>
      <c r="C112" s="4">
        <f>VLOOKUP(B112,'5.5.46'!A:B,2,FALSE)</f>
        <v>1</v>
      </c>
      <c r="D112" s="4" t="str">
        <f>VLOOKUP(H112,'5.6.27'!A:B,1,FALSE)</f>
        <v>innodb-autoinc-lock-mode</v>
      </c>
      <c r="E112" s="4">
        <f>VLOOKUP(D112,'5.6.27'!A:B,2,FALSE)</f>
        <v>1</v>
      </c>
      <c r="F112" s="4" t="str">
        <f>VLOOKUP(H112,'5.7.9'!A:B,1,FALSE)</f>
        <v>innodb-autoinc-lock-mode</v>
      </c>
      <c r="G112" s="4">
        <f>VLOOKUP(F112,'5.7.9'!A:B,2,FALSE)</f>
        <v>1</v>
      </c>
      <c r="H112" s="5" t="s">
        <v>92</v>
      </c>
      <c r="I112" s="4">
        <f>VLOOKUP(H112,'5.7.17'!A:B,2,FALSE)</f>
        <v>1</v>
      </c>
      <c r="J112" s="5"/>
      <c r="K112" s="4" t="b">
        <f t="shared" si="3"/>
        <v>1</v>
      </c>
      <c r="L112" s="4" t="b">
        <f t="shared" si="4"/>
        <v>1</v>
      </c>
      <c r="M112" s="4" t="b">
        <f t="shared" si="5"/>
        <v>1</v>
      </c>
    </row>
    <row r="113" spans="2:13" s="2" customFormat="1" x14ac:dyDescent="0.3">
      <c r="B113" s="11" t="e">
        <f>VLOOKUP(H113,'5.5.46'!A:A,1,FALSE)</f>
        <v>#N/A</v>
      </c>
      <c r="C113" s="4" t="e">
        <f>VLOOKUP(B113,'5.5.46'!A:B,2,FALSE)</f>
        <v>#N/A</v>
      </c>
      <c r="D113" s="4" t="e">
        <f>VLOOKUP(H113,'5.6.27'!A:B,1,FALSE)</f>
        <v>#N/A</v>
      </c>
      <c r="E113" s="4" t="e">
        <f>VLOOKUP(D113,'5.6.27'!A:B,2,FALSE)</f>
        <v>#N/A</v>
      </c>
      <c r="F113" s="4" t="str">
        <f>VLOOKUP(H113,'5.7.9'!A:B,1,FALSE)</f>
        <v>innodb-buffer-pool-chunk-size</v>
      </c>
      <c r="G113" s="4">
        <f>VLOOKUP(F113,'5.7.9'!A:B,2,FALSE)</f>
        <v>134217728</v>
      </c>
      <c r="H113" s="5" t="s">
        <v>561</v>
      </c>
      <c r="I113" s="4">
        <f>VLOOKUP(H113,'5.7.17'!A:B,2,FALSE)</f>
        <v>134217728</v>
      </c>
      <c r="J113" s="5"/>
      <c r="K113" s="4" t="e">
        <f t="shared" si="3"/>
        <v>#N/A</v>
      </c>
      <c r="L113" s="4" t="e">
        <f t="shared" si="4"/>
        <v>#N/A</v>
      </c>
      <c r="M113" s="4" t="b">
        <f t="shared" si="5"/>
        <v>1</v>
      </c>
    </row>
    <row r="114" spans="2:13" s="2" customFormat="1" x14ac:dyDescent="0.3">
      <c r="B114" s="11" t="e">
        <f>VLOOKUP(H114,'5.5.46'!A:A,1,FALSE)</f>
        <v>#N/A</v>
      </c>
      <c r="C114" s="4" t="e">
        <f>VLOOKUP(B114,'5.5.46'!A:B,2,FALSE)</f>
        <v>#N/A</v>
      </c>
      <c r="D114" s="4" t="str">
        <f>VLOOKUP(H114,'5.6.27'!A:B,1,FALSE)</f>
        <v>innodb-buffer-pool-dump-at-shutdown</v>
      </c>
      <c r="E114" s="4" t="b">
        <f>VLOOKUP(D114,'5.6.27'!A:B,2,FALSE)</f>
        <v>0</v>
      </c>
      <c r="F114" s="4" t="str">
        <f>VLOOKUP(H114,'5.7.9'!A:B,1,FALSE)</f>
        <v>innodb-buffer-pool-dump-at-shutdown</v>
      </c>
      <c r="G114" s="4" t="b">
        <f>VLOOKUP(F114,'5.7.9'!A:B,2,FALSE)</f>
        <v>1</v>
      </c>
      <c r="H114" s="5" t="s">
        <v>406</v>
      </c>
      <c r="I114" s="4" t="b">
        <f>VLOOKUP(H114,'5.7.17'!A:B,2,FALSE)</f>
        <v>1</v>
      </c>
      <c r="J114" s="5"/>
      <c r="K114" s="4" t="e">
        <f t="shared" si="3"/>
        <v>#N/A</v>
      </c>
      <c r="L114" s="4" t="b">
        <f t="shared" si="4"/>
        <v>0</v>
      </c>
      <c r="M114" s="4" t="b">
        <f t="shared" si="5"/>
        <v>1</v>
      </c>
    </row>
    <row r="115" spans="2:13" s="2" customFormat="1" x14ac:dyDescent="0.3">
      <c r="B115" s="11" t="e">
        <f>VLOOKUP(H115,'5.5.46'!A:A,1,FALSE)</f>
        <v>#N/A</v>
      </c>
      <c r="C115" s="4" t="e">
        <f>VLOOKUP(B115,'5.5.46'!A:B,2,FALSE)</f>
        <v>#N/A</v>
      </c>
      <c r="D115" s="4" t="str">
        <f>VLOOKUP(H115,'5.6.27'!A:B,1,FALSE)</f>
        <v>innodb-buffer-pool-dump-now</v>
      </c>
      <c r="E115" s="4" t="b">
        <f>VLOOKUP(D115,'5.6.27'!A:B,2,FALSE)</f>
        <v>0</v>
      </c>
      <c r="F115" s="4" t="str">
        <f>VLOOKUP(H115,'5.7.9'!A:B,1,FALSE)</f>
        <v>innodb-buffer-pool-dump-now</v>
      </c>
      <c r="G115" s="4" t="b">
        <f>VLOOKUP(F115,'5.7.9'!A:B,2,FALSE)</f>
        <v>0</v>
      </c>
      <c r="H115" s="5" t="s">
        <v>407</v>
      </c>
      <c r="I115" s="4" t="b">
        <f>VLOOKUP(H115,'5.7.17'!A:B,2,FALSE)</f>
        <v>0</v>
      </c>
      <c r="J115" s="5"/>
      <c r="K115" s="4" t="e">
        <f t="shared" si="3"/>
        <v>#N/A</v>
      </c>
      <c r="L115" s="4" t="b">
        <f t="shared" si="4"/>
        <v>1</v>
      </c>
      <c r="M115" s="4" t="b">
        <f t="shared" si="5"/>
        <v>1</v>
      </c>
    </row>
    <row r="116" spans="2:13" s="2" customFormat="1" x14ac:dyDescent="0.3">
      <c r="B116" s="11" t="e">
        <f>VLOOKUP(H116,'5.5.46'!A:A,1,FALSE)</f>
        <v>#N/A</v>
      </c>
      <c r="C116" s="4" t="e">
        <f>VLOOKUP(B116,'5.5.46'!A:B,2,FALSE)</f>
        <v>#N/A</v>
      </c>
      <c r="D116" s="4" t="e">
        <f>VLOOKUP(H116,'5.6.27'!A:B,1,FALSE)</f>
        <v>#N/A</v>
      </c>
      <c r="E116" s="4" t="e">
        <f>VLOOKUP(D116,'5.6.27'!A:B,2,FALSE)</f>
        <v>#N/A</v>
      </c>
      <c r="F116" s="4" t="str">
        <f>VLOOKUP(H116,'5.7.9'!A:B,1,FALSE)</f>
        <v>innodb-buffer-pool-dump-pct</v>
      </c>
      <c r="G116" s="4">
        <f>VLOOKUP(F116,'5.7.9'!A:B,2,FALSE)</f>
        <v>25</v>
      </c>
      <c r="H116" s="5" t="s">
        <v>562</v>
      </c>
      <c r="I116" s="4">
        <f>VLOOKUP(H116,'5.7.17'!A:B,2,FALSE)</f>
        <v>25</v>
      </c>
      <c r="J116" s="5"/>
      <c r="K116" s="4" t="e">
        <f t="shared" si="3"/>
        <v>#N/A</v>
      </c>
      <c r="L116" s="4" t="e">
        <f t="shared" si="4"/>
        <v>#N/A</v>
      </c>
      <c r="M116" s="4" t="b">
        <f t="shared" si="5"/>
        <v>1</v>
      </c>
    </row>
    <row r="117" spans="2:13" s="2" customFormat="1" x14ac:dyDescent="0.3">
      <c r="B117" s="11" t="e">
        <f>VLOOKUP(H117,'5.5.46'!A:A,1,FALSE)</f>
        <v>#N/A</v>
      </c>
      <c r="C117" s="4" t="e">
        <f>VLOOKUP(B117,'5.5.46'!A:B,2,FALSE)</f>
        <v>#N/A</v>
      </c>
      <c r="D117" s="4" t="str">
        <f>VLOOKUP(H117,'5.6.27'!A:B,1,FALSE)</f>
        <v>innodb-buffer-pool-filename</v>
      </c>
      <c r="E117" s="4" t="str">
        <f>VLOOKUP(D117,'5.6.27'!A:B,2,FALSE)</f>
        <v>ib_buffer_pool</v>
      </c>
      <c r="F117" s="4" t="str">
        <f>VLOOKUP(H117,'5.7.9'!A:B,1,FALSE)</f>
        <v>innodb-buffer-pool-filename</v>
      </c>
      <c r="G117" s="4" t="str">
        <f>VLOOKUP(F117,'5.7.9'!A:B,2,FALSE)</f>
        <v>ib_buffer_pool</v>
      </c>
      <c r="H117" s="5" t="s">
        <v>408</v>
      </c>
      <c r="I117" s="4" t="str">
        <f>VLOOKUP(H117,'5.7.17'!A:B,2,FALSE)</f>
        <v>ib_buffer_pool</v>
      </c>
      <c r="J117" s="5"/>
      <c r="K117" s="4" t="e">
        <f t="shared" si="3"/>
        <v>#N/A</v>
      </c>
      <c r="L117" s="4" t="b">
        <f t="shared" si="4"/>
        <v>1</v>
      </c>
      <c r="M117" s="4" t="b">
        <f t="shared" si="5"/>
        <v>1</v>
      </c>
    </row>
    <row r="118" spans="2:13" s="2" customFormat="1" x14ac:dyDescent="0.3">
      <c r="B118" s="11" t="str">
        <f>VLOOKUP(H118,'5.5.46'!A:A,1,FALSE)</f>
        <v>innodb-buffer-pool-instances</v>
      </c>
      <c r="C118" s="4">
        <f>VLOOKUP(B118,'5.5.46'!A:B,2,FALSE)</f>
        <v>1</v>
      </c>
      <c r="D118" s="4" t="str">
        <f>VLOOKUP(H118,'5.6.27'!A:B,1,FALSE)</f>
        <v>innodb-buffer-pool-instances</v>
      </c>
      <c r="E118" s="4">
        <f>VLOOKUP(D118,'5.6.27'!A:B,2,FALSE)</f>
        <v>0</v>
      </c>
      <c r="F118" s="4" t="str">
        <f>VLOOKUP(H118,'5.7.9'!A:B,1,FALSE)</f>
        <v>innodb-buffer-pool-instances</v>
      </c>
      <c r="G118" s="4">
        <f>VLOOKUP(F118,'5.7.9'!A:B,2,FALSE)</f>
        <v>0</v>
      </c>
      <c r="H118" s="5" t="s">
        <v>95</v>
      </c>
      <c r="I118" s="4">
        <f>VLOOKUP(H118,'5.7.17'!A:B,2,FALSE)</f>
        <v>0</v>
      </c>
      <c r="J118" s="5"/>
      <c r="K118" s="4" t="b">
        <f t="shared" si="3"/>
        <v>0</v>
      </c>
      <c r="L118" s="4" t="b">
        <f t="shared" si="4"/>
        <v>1</v>
      </c>
      <c r="M118" s="4" t="b">
        <f t="shared" si="5"/>
        <v>1</v>
      </c>
    </row>
    <row r="119" spans="2:13" s="2" customFormat="1" x14ac:dyDescent="0.3">
      <c r="B119" s="11" t="e">
        <f>VLOOKUP(H119,'5.5.46'!A:A,1,FALSE)</f>
        <v>#N/A</v>
      </c>
      <c r="C119" s="4" t="e">
        <f>VLOOKUP(B119,'5.5.46'!A:B,2,FALSE)</f>
        <v>#N/A</v>
      </c>
      <c r="D119" s="4" t="str">
        <f>VLOOKUP(H119,'5.6.27'!A:B,1,FALSE)</f>
        <v>innodb-buffer-pool-load-abort</v>
      </c>
      <c r="E119" s="4" t="b">
        <f>VLOOKUP(D119,'5.6.27'!A:B,2,FALSE)</f>
        <v>0</v>
      </c>
      <c r="F119" s="4" t="str">
        <f>VLOOKUP(H119,'5.7.9'!A:B,1,FALSE)</f>
        <v>innodb-buffer-pool-load-abort</v>
      </c>
      <c r="G119" s="4" t="b">
        <f>VLOOKUP(F119,'5.7.9'!A:B,2,FALSE)</f>
        <v>0</v>
      </c>
      <c r="H119" s="5" t="s">
        <v>410</v>
      </c>
      <c r="I119" s="4" t="b">
        <f>VLOOKUP(H119,'5.7.17'!A:B,2,FALSE)</f>
        <v>0</v>
      </c>
      <c r="J119" s="5"/>
      <c r="K119" s="4" t="e">
        <f t="shared" si="3"/>
        <v>#N/A</v>
      </c>
      <c r="L119" s="4" t="b">
        <f t="shared" si="4"/>
        <v>1</v>
      </c>
      <c r="M119" s="4" t="b">
        <f t="shared" si="5"/>
        <v>1</v>
      </c>
    </row>
    <row r="120" spans="2:13" s="2" customFormat="1" x14ac:dyDescent="0.3">
      <c r="B120" s="11" t="e">
        <f>VLOOKUP(H120,'5.5.46'!A:A,1,FALSE)</f>
        <v>#N/A</v>
      </c>
      <c r="C120" s="4" t="e">
        <f>VLOOKUP(B120,'5.5.46'!A:B,2,FALSE)</f>
        <v>#N/A</v>
      </c>
      <c r="D120" s="4" t="str">
        <f>VLOOKUP(H120,'5.6.27'!A:B,1,FALSE)</f>
        <v>innodb-buffer-pool-load-at-startup</v>
      </c>
      <c r="E120" s="4" t="b">
        <f>VLOOKUP(D120,'5.6.27'!A:B,2,FALSE)</f>
        <v>0</v>
      </c>
      <c r="F120" s="4" t="str">
        <f>VLOOKUP(H120,'5.7.9'!A:B,1,FALSE)</f>
        <v>innodb-buffer-pool-load-at-startup</v>
      </c>
      <c r="G120" s="4" t="b">
        <f>VLOOKUP(F120,'5.7.9'!A:B,2,FALSE)</f>
        <v>1</v>
      </c>
      <c r="H120" s="5" t="s">
        <v>411</v>
      </c>
      <c r="I120" s="4" t="b">
        <f>VLOOKUP(H120,'5.7.17'!A:B,2,FALSE)</f>
        <v>1</v>
      </c>
      <c r="J120" s="5"/>
      <c r="K120" s="4" t="e">
        <f t="shared" si="3"/>
        <v>#N/A</v>
      </c>
      <c r="L120" s="4" t="b">
        <f t="shared" si="4"/>
        <v>0</v>
      </c>
      <c r="M120" s="4" t="b">
        <f t="shared" si="5"/>
        <v>1</v>
      </c>
    </row>
    <row r="121" spans="2:13" s="2" customFormat="1" x14ac:dyDescent="0.3">
      <c r="B121" s="11" t="e">
        <f>VLOOKUP(H121,'5.5.46'!A:A,1,FALSE)</f>
        <v>#N/A</v>
      </c>
      <c r="C121" s="4" t="e">
        <f>VLOOKUP(B121,'5.5.46'!A:B,2,FALSE)</f>
        <v>#N/A</v>
      </c>
      <c r="D121" s="4" t="str">
        <f>VLOOKUP(H121,'5.6.27'!A:B,1,FALSE)</f>
        <v>innodb-buffer-pool-load-now</v>
      </c>
      <c r="E121" s="4" t="b">
        <f>VLOOKUP(D121,'5.6.27'!A:B,2,FALSE)</f>
        <v>0</v>
      </c>
      <c r="F121" s="4" t="str">
        <f>VLOOKUP(H121,'5.7.9'!A:B,1,FALSE)</f>
        <v>innodb-buffer-pool-load-now</v>
      </c>
      <c r="G121" s="4" t="b">
        <f>VLOOKUP(F121,'5.7.9'!A:B,2,FALSE)</f>
        <v>0</v>
      </c>
      <c r="H121" s="5" t="s">
        <v>412</v>
      </c>
      <c r="I121" s="4" t="b">
        <f>VLOOKUP(H121,'5.7.17'!A:B,2,FALSE)</f>
        <v>0</v>
      </c>
      <c r="J121" s="5"/>
      <c r="K121" s="4" t="e">
        <f t="shared" si="3"/>
        <v>#N/A</v>
      </c>
      <c r="L121" s="4" t="b">
        <f t="shared" si="4"/>
        <v>1</v>
      </c>
      <c r="M121" s="4" t="b">
        <f t="shared" si="5"/>
        <v>1</v>
      </c>
    </row>
    <row r="122" spans="2:13" s="2" customFormat="1" x14ac:dyDescent="0.3">
      <c r="B122" s="11" t="str">
        <f>VLOOKUP(H122,'5.5.46'!A:A,1,FALSE)</f>
        <v>innodb-buffer-pool-size</v>
      </c>
      <c r="C122" s="4">
        <f>VLOOKUP(B122,'5.5.46'!A:B,2,FALSE)</f>
        <v>134217728</v>
      </c>
      <c r="D122" s="4" t="str">
        <f>VLOOKUP(H122,'5.6.27'!A:B,1,FALSE)</f>
        <v>innodb-buffer-pool-size</v>
      </c>
      <c r="E122" s="4">
        <f>VLOOKUP(D122,'5.6.27'!A:B,2,FALSE)</f>
        <v>134217728</v>
      </c>
      <c r="F122" s="4" t="str">
        <f>VLOOKUP(H122,'5.7.9'!A:B,1,FALSE)</f>
        <v>innodb-buffer-pool-size</v>
      </c>
      <c r="G122" s="4">
        <f>VLOOKUP(F122,'5.7.9'!A:B,2,FALSE)</f>
        <v>134217728</v>
      </c>
      <c r="H122" s="5" t="s">
        <v>96</v>
      </c>
      <c r="I122" s="4">
        <f>VLOOKUP(H122,'5.7.17'!A:B,2,FALSE)</f>
        <v>134217728</v>
      </c>
      <c r="J122" s="5"/>
      <c r="K122" s="4" t="b">
        <f t="shared" si="3"/>
        <v>1</v>
      </c>
      <c r="L122" s="4" t="b">
        <f t="shared" si="4"/>
        <v>1</v>
      </c>
      <c r="M122" s="4" t="b">
        <f t="shared" si="5"/>
        <v>1</v>
      </c>
    </row>
    <row r="123" spans="2:13" s="2" customFormat="1" x14ac:dyDescent="0.3">
      <c r="B123" s="11" t="e">
        <f>VLOOKUP(H123,'5.5.46'!A:A,1,FALSE)</f>
        <v>#N/A</v>
      </c>
      <c r="C123" s="4" t="e">
        <f>VLOOKUP(B123,'5.5.46'!A:B,2,FALSE)</f>
        <v>#N/A</v>
      </c>
      <c r="D123" s="4" t="str">
        <f>VLOOKUP(H123,'5.6.27'!A:B,1,FALSE)</f>
        <v>innodb-change-buffer-max-size</v>
      </c>
      <c r="E123" s="4">
        <f>VLOOKUP(D123,'5.6.27'!A:B,2,FALSE)</f>
        <v>25</v>
      </c>
      <c r="F123" s="4" t="str">
        <f>VLOOKUP(H123,'5.7.9'!A:B,1,FALSE)</f>
        <v>innodb-change-buffer-max-size</v>
      </c>
      <c r="G123" s="4">
        <f>VLOOKUP(F123,'5.7.9'!A:B,2,FALSE)</f>
        <v>25</v>
      </c>
      <c r="H123" s="5" t="s">
        <v>413</v>
      </c>
      <c r="I123" s="4">
        <f>VLOOKUP(H123,'5.7.17'!A:B,2,FALSE)</f>
        <v>25</v>
      </c>
      <c r="J123" s="5"/>
      <c r="K123" s="4" t="e">
        <f t="shared" si="3"/>
        <v>#N/A</v>
      </c>
      <c r="L123" s="4" t="b">
        <f t="shared" si="4"/>
        <v>1</v>
      </c>
      <c r="M123" s="4" t="b">
        <f t="shared" si="5"/>
        <v>1</v>
      </c>
    </row>
    <row r="124" spans="2:13" s="2" customFormat="1" x14ac:dyDescent="0.3">
      <c r="B124" s="11" t="str">
        <f>VLOOKUP(H124,'5.5.46'!A:A,1,FALSE)</f>
        <v>innodb-change-buffering</v>
      </c>
      <c r="C124" s="4" t="str">
        <f>VLOOKUP(B124,'5.5.46'!A:B,2,FALSE)</f>
        <v>all</v>
      </c>
      <c r="D124" s="4" t="str">
        <f>VLOOKUP(H124,'5.6.27'!A:B,1,FALSE)</f>
        <v>innodb-change-buffering</v>
      </c>
      <c r="E124" s="4" t="str">
        <f>VLOOKUP(D124,'5.6.27'!A:B,2,FALSE)</f>
        <v>all</v>
      </c>
      <c r="F124" s="4" t="str">
        <f>VLOOKUP(H124,'5.7.9'!A:B,1,FALSE)</f>
        <v>innodb-change-buffering</v>
      </c>
      <c r="G124" s="4" t="str">
        <f>VLOOKUP(F124,'5.7.9'!A:B,2,FALSE)</f>
        <v>all</v>
      </c>
      <c r="H124" s="5" t="s">
        <v>98</v>
      </c>
      <c r="I124" s="4" t="str">
        <f>VLOOKUP(H124,'5.7.17'!A:B,2,FALSE)</f>
        <v>all</v>
      </c>
      <c r="J124" s="5"/>
      <c r="K124" s="4" t="b">
        <f t="shared" si="3"/>
        <v>1</v>
      </c>
      <c r="L124" s="4" t="b">
        <f t="shared" si="4"/>
        <v>1</v>
      </c>
      <c r="M124" s="4" t="b">
        <f t="shared" si="5"/>
        <v>1</v>
      </c>
    </row>
    <row r="125" spans="2:13" s="2" customFormat="1" x14ac:dyDescent="0.3">
      <c r="B125" s="11" t="e">
        <f>VLOOKUP(H125,'5.5.46'!A:A,1,FALSE)</f>
        <v>#N/A</v>
      </c>
      <c r="C125" s="4" t="e">
        <f>VLOOKUP(B125,'5.5.46'!A:B,2,FALSE)</f>
        <v>#N/A</v>
      </c>
      <c r="D125" s="4" t="str">
        <f>VLOOKUP(H125,'5.6.27'!A:B,1,FALSE)</f>
        <v>innodb-checksum-algorithm</v>
      </c>
      <c r="E125" s="4" t="str">
        <f>VLOOKUP(D125,'5.6.27'!A:B,2,FALSE)</f>
        <v>innodb</v>
      </c>
      <c r="F125" s="4" t="str">
        <f>VLOOKUP(H125,'5.7.9'!A:B,1,FALSE)</f>
        <v>innodb-checksum-algorithm</v>
      </c>
      <c r="G125" s="4" t="str">
        <f>VLOOKUP(F125,'5.7.9'!A:B,2,FALSE)</f>
        <v>crc32</v>
      </c>
      <c r="H125" s="5" t="s">
        <v>414</v>
      </c>
      <c r="I125" s="4" t="str">
        <f>VLOOKUP(H125,'5.7.17'!A:B,2,FALSE)</f>
        <v>crc32</v>
      </c>
      <c r="J125" s="5"/>
      <c r="K125" s="4" t="e">
        <f t="shared" si="3"/>
        <v>#N/A</v>
      </c>
      <c r="L125" s="4" t="b">
        <f t="shared" si="4"/>
        <v>0</v>
      </c>
      <c r="M125" s="4" t="b">
        <f t="shared" si="5"/>
        <v>1</v>
      </c>
    </row>
    <row r="126" spans="2:13" s="2" customFormat="1" x14ac:dyDescent="0.3">
      <c r="B126" s="11" t="str">
        <f>VLOOKUP(H126,'5.5.46'!A:A,1,FALSE)</f>
        <v>innodb-checksums</v>
      </c>
      <c r="C126" s="4" t="b">
        <f>VLOOKUP(B126,'5.5.46'!A:B,2,FALSE)</f>
        <v>1</v>
      </c>
      <c r="D126" s="4" t="str">
        <f>VLOOKUP(H126,'5.6.27'!A:B,1,FALSE)</f>
        <v>innodb-checksums</v>
      </c>
      <c r="E126" s="4" t="b">
        <f>VLOOKUP(D126,'5.6.27'!A:B,2,FALSE)</f>
        <v>1</v>
      </c>
      <c r="F126" s="4" t="str">
        <f>VLOOKUP(H126,'5.7.9'!A:B,1,FALSE)</f>
        <v>innodb-checksums</v>
      </c>
      <c r="G126" s="4" t="b">
        <f>VLOOKUP(F126,'5.7.9'!A:B,2,FALSE)</f>
        <v>1</v>
      </c>
      <c r="H126" s="5" t="s">
        <v>100</v>
      </c>
      <c r="I126" s="4" t="b">
        <f>VLOOKUP(H126,'5.7.17'!A:B,2,FALSE)</f>
        <v>1</v>
      </c>
      <c r="J126" s="5"/>
      <c r="K126" s="4" t="b">
        <f t="shared" si="3"/>
        <v>1</v>
      </c>
      <c r="L126" s="4" t="b">
        <f t="shared" si="4"/>
        <v>1</v>
      </c>
      <c r="M126" s="4" t="b">
        <f t="shared" si="5"/>
        <v>1</v>
      </c>
    </row>
    <row r="127" spans="2:13" s="2" customFormat="1" x14ac:dyDescent="0.3">
      <c r="B127" s="11" t="e">
        <f>VLOOKUP(H127,'5.5.46'!A:A,1,FALSE)</f>
        <v>#N/A</v>
      </c>
      <c r="C127" s="4" t="e">
        <f>VLOOKUP(B127,'5.5.46'!A:B,2,FALSE)</f>
        <v>#N/A</v>
      </c>
      <c r="D127" s="4" t="str">
        <f>VLOOKUP(H127,'5.6.27'!A:B,1,FALSE)</f>
        <v>innodb-cmp-per-index-enabled</v>
      </c>
      <c r="E127" s="4" t="b">
        <f>VLOOKUP(D127,'5.6.27'!A:B,2,FALSE)</f>
        <v>0</v>
      </c>
      <c r="F127" s="4" t="str">
        <f>VLOOKUP(H127,'5.7.9'!A:B,1,FALSE)</f>
        <v>innodb-cmp-per-index-enabled</v>
      </c>
      <c r="G127" s="4" t="b">
        <f>VLOOKUP(F127,'5.7.9'!A:B,2,FALSE)</f>
        <v>0</v>
      </c>
      <c r="H127" s="5" t="s">
        <v>416</v>
      </c>
      <c r="I127" s="4" t="b">
        <f>VLOOKUP(H127,'5.7.17'!A:B,2,FALSE)</f>
        <v>0</v>
      </c>
      <c r="J127" s="5"/>
      <c r="K127" s="4" t="e">
        <f t="shared" si="3"/>
        <v>#N/A</v>
      </c>
      <c r="L127" s="4" t="b">
        <f t="shared" si="4"/>
        <v>1</v>
      </c>
      <c r="M127" s="4" t="b">
        <f t="shared" si="5"/>
        <v>1</v>
      </c>
    </row>
    <row r="128" spans="2:13" s="2" customFormat="1" x14ac:dyDescent="0.3">
      <c r="B128" s="11" t="str">
        <f>VLOOKUP(H128,'5.5.46'!A:A,1,FALSE)</f>
        <v>innodb-commit-concurrency</v>
      </c>
      <c r="C128" s="4">
        <f>VLOOKUP(B128,'5.5.46'!A:B,2,FALSE)</f>
        <v>0</v>
      </c>
      <c r="D128" s="4" t="str">
        <f>VLOOKUP(H128,'5.6.27'!A:B,1,FALSE)</f>
        <v>innodb-commit-concurrency</v>
      </c>
      <c r="E128" s="4">
        <f>VLOOKUP(D128,'5.6.27'!A:B,2,FALSE)</f>
        <v>0</v>
      </c>
      <c r="F128" s="4" t="str">
        <f>VLOOKUP(H128,'5.7.9'!A:B,1,FALSE)</f>
        <v>innodb-commit-concurrency</v>
      </c>
      <c r="G128" s="4">
        <f>VLOOKUP(F128,'5.7.9'!A:B,2,FALSE)</f>
        <v>0</v>
      </c>
      <c r="H128" s="5" t="s">
        <v>105</v>
      </c>
      <c r="I128" s="4">
        <f>VLOOKUP(H128,'5.7.17'!A:B,2,FALSE)</f>
        <v>0</v>
      </c>
      <c r="J128" s="5"/>
      <c r="K128" s="4" t="b">
        <f t="shared" si="3"/>
        <v>1</v>
      </c>
      <c r="L128" s="4" t="b">
        <f t="shared" si="4"/>
        <v>1</v>
      </c>
      <c r="M128" s="4" t="b">
        <f t="shared" si="5"/>
        <v>1</v>
      </c>
    </row>
    <row r="129" spans="2:13" s="2" customFormat="1" x14ac:dyDescent="0.3">
      <c r="B129" s="11" t="e">
        <f>VLOOKUP(H129,'5.5.46'!A:A,1,FALSE)</f>
        <v>#N/A</v>
      </c>
      <c r="C129" s="4" t="e">
        <f>VLOOKUP(B129,'5.5.46'!A:B,2,FALSE)</f>
        <v>#N/A</v>
      </c>
      <c r="D129" s="4" t="str">
        <f>VLOOKUP(H129,'5.6.27'!A:B,1,FALSE)</f>
        <v>innodb-compression-failure-threshold-pct</v>
      </c>
      <c r="E129" s="4">
        <f>VLOOKUP(D129,'5.6.27'!A:B,2,FALSE)</f>
        <v>5</v>
      </c>
      <c r="F129" s="4" t="str">
        <f>VLOOKUP(H129,'5.7.9'!A:B,1,FALSE)</f>
        <v>innodb-compression-failure-threshold-pct</v>
      </c>
      <c r="G129" s="4">
        <f>VLOOKUP(F129,'5.7.9'!A:B,2,FALSE)</f>
        <v>5</v>
      </c>
      <c r="H129" s="5" t="s">
        <v>418</v>
      </c>
      <c r="I129" s="4">
        <f>VLOOKUP(H129,'5.7.17'!A:B,2,FALSE)</f>
        <v>5</v>
      </c>
      <c r="J129" s="5"/>
      <c r="K129" s="4" t="e">
        <f t="shared" si="3"/>
        <v>#N/A</v>
      </c>
      <c r="L129" s="4" t="b">
        <f t="shared" si="4"/>
        <v>1</v>
      </c>
      <c r="M129" s="4" t="b">
        <f t="shared" si="5"/>
        <v>1</v>
      </c>
    </row>
    <row r="130" spans="2:13" s="2" customFormat="1" x14ac:dyDescent="0.3">
      <c r="B130" s="11" t="e">
        <f>VLOOKUP(H130,'5.5.46'!A:A,1,FALSE)</f>
        <v>#N/A</v>
      </c>
      <c r="C130" s="4" t="e">
        <f>VLOOKUP(B130,'5.5.46'!A:B,2,FALSE)</f>
        <v>#N/A</v>
      </c>
      <c r="D130" s="4" t="str">
        <f>VLOOKUP(H130,'5.6.27'!A:B,1,FALSE)</f>
        <v>innodb-compression-level</v>
      </c>
      <c r="E130" s="4">
        <f>VLOOKUP(D130,'5.6.27'!A:B,2,FALSE)</f>
        <v>6</v>
      </c>
      <c r="F130" s="4" t="str">
        <f>VLOOKUP(H130,'5.7.9'!A:B,1,FALSE)</f>
        <v>innodb-compression-level</v>
      </c>
      <c r="G130" s="4">
        <f>VLOOKUP(F130,'5.7.9'!A:B,2,FALSE)</f>
        <v>6</v>
      </c>
      <c r="H130" s="5" t="s">
        <v>419</v>
      </c>
      <c r="I130" s="4">
        <f>VLOOKUP(H130,'5.7.17'!A:B,2,FALSE)</f>
        <v>6</v>
      </c>
      <c r="J130" s="5"/>
      <c r="K130" s="4" t="e">
        <f t="shared" si="3"/>
        <v>#N/A</v>
      </c>
      <c r="L130" s="4" t="b">
        <f t="shared" si="4"/>
        <v>1</v>
      </c>
      <c r="M130" s="4" t="b">
        <f t="shared" si="5"/>
        <v>1</v>
      </c>
    </row>
    <row r="131" spans="2:13" s="2" customFormat="1" x14ac:dyDescent="0.3">
      <c r="B131" s="11" t="e">
        <f>VLOOKUP(H131,'5.5.46'!A:A,1,FALSE)</f>
        <v>#N/A</v>
      </c>
      <c r="C131" s="4" t="e">
        <f>VLOOKUP(B131,'5.5.46'!A:B,2,FALSE)</f>
        <v>#N/A</v>
      </c>
      <c r="D131" s="4" t="str">
        <f>VLOOKUP(H131,'5.6.27'!A:B,1,FALSE)</f>
        <v>innodb-compression-pad-pct-max</v>
      </c>
      <c r="E131" s="4">
        <f>VLOOKUP(D131,'5.6.27'!A:B,2,FALSE)</f>
        <v>50</v>
      </c>
      <c r="F131" s="4" t="str">
        <f>VLOOKUP(H131,'5.7.9'!A:B,1,FALSE)</f>
        <v>innodb-compression-pad-pct-max</v>
      </c>
      <c r="G131" s="4">
        <f>VLOOKUP(F131,'5.7.9'!A:B,2,FALSE)</f>
        <v>50</v>
      </c>
      <c r="H131" s="5" t="s">
        <v>420</v>
      </c>
      <c r="I131" s="4">
        <f>VLOOKUP(H131,'5.7.17'!A:B,2,FALSE)</f>
        <v>50</v>
      </c>
      <c r="J131" s="5"/>
      <c r="K131" s="4" t="e">
        <f t="shared" si="3"/>
        <v>#N/A</v>
      </c>
      <c r="L131" s="4" t="b">
        <f t="shared" si="4"/>
        <v>1</v>
      </c>
      <c r="M131" s="4" t="b">
        <f t="shared" si="5"/>
        <v>1</v>
      </c>
    </row>
    <row r="132" spans="2:13" s="2" customFormat="1" x14ac:dyDescent="0.3">
      <c r="B132" s="11" t="str">
        <f>VLOOKUP(H132,'5.5.46'!A:A,1,FALSE)</f>
        <v>innodb-concurrency-tickets</v>
      </c>
      <c r="C132" s="4">
        <f>VLOOKUP(B132,'5.5.46'!A:B,2,FALSE)</f>
        <v>500</v>
      </c>
      <c r="D132" s="4" t="str">
        <f>VLOOKUP(H132,'5.6.27'!A:B,1,FALSE)</f>
        <v>innodb-concurrency-tickets</v>
      </c>
      <c r="E132" s="4">
        <f>VLOOKUP(D132,'5.6.27'!A:B,2,FALSE)</f>
        <v>5000</v>
      </c>
      <c r="F132" s="4" t="str">
        <f>VLOOKUP(H132,'5.7.9'!A:B,1,FALSE)</f>
        <v>innodb-concurrency-tickets</v>
      </c>
      <c r="G132" s="4">
        <f>VLOOKUP(F132,'5.7.9'!A:B,2,FALSE)</f>
        <v>5000</v>
      </c>
      <c r="H132" s="5" t="s">
        <v>106</v>
      </c>
      <c r="I132" s="4">
        <f>VLOOKUP(H132,'5.7.17'!A:B,2,FALSE)</f>
        <v>5000</v>
      </c>
      <c r="J132" s="5"/>
      <c r="K132" s="4" t="b">
        <f t="shared" si="3"/>
        <v>0</v>
      </c>
      <c r="L132" s="4" t="b">
        <f t="shared" si="4"/>
        <v>1</v>
      </c>
      <c r="M132" s="4" t="b">
        <f t="shared" si="5"/>
        <v>1</v>
      </c>
    </row>
    <row r="133" spans="2:13" s="2" customFormat="1" x14ac:dyDescent="0.3">
      <c r="B133" s="11" t="str">
        <f>VLOOKUP(H133,'5.5.46'!A:A,1,FALSE)</f>
        <v>innodb-data-file-path</v>
      </c>
      <c r="C133" s="4" t="str">
        <f>VLOOKUP(B133,'5.5.46'!A:B,2,FALSE)</f>
        <v>(No default value)</v>
      </c>
      <c r="D133" s="4" t="str">
        <f>VLOOKUP(H133,'5.6.27'!A:B,1,FALSE)</f>
        <v>innodb-data-file-path</v>
      </c>
      <c r="E133" s="4" t="str">
        <f>VLOOKUP(D133,'5.6.27'!A:B,2,FALSE)</f>
        <v>(No default value)</v>
      </c>
      <c r="F133" s="4" t="str">
        <f>VLOOKUP(H133,'5.7.9'!A:B,1,FALSE)</f>
        <v>innodb-data-file-path</v>
      </c>
      <c r="G133" s="4" t="str">
        <f>VLOOKUP(F133,'5.7.9'!A:B,2,FALSE)</f>
        <v>(No default value)</v>
      </c>
      <c r="H133" s="5" t="s">
        <v>107</v>
      </c>
      <c r="I133" s="4" t="str">
        <f>VLOOKUP(H133,'5.7.17'!A:B,2,FALSE)</f>
        <v>(No default value)</v>
      </c>
      <c r="J133" s="5"/>
      <c r="K133" s="4" t="b">
        <f t="shared" si="3"/>
        <v>1</v>
      </c>
      <c r="L133" s="4" t="b">
        <f t="shared" si="4"/>
        <v>1</v>
      </c>
      <c r="M133" s="4" t="b">
        <f t="shared" si="5"/>
        <v>1</v>
      </c>
    </row>
    <row r="134" spans="2:13" s="2" customFormat="1" x14ac:dyDescent="0.3">
      <c r="B134" s="11" t="str">
        <f>VLOOKUP(H134,'5.5.46'!A:A,1,FALSE)</f>
        <v>innodb-data-home-dir</v>
      </c>
      <c r="C134" s="4" t="str">
        <f>VLOOKUP(B134,'5.5.46'!A:B,2,FALSE)</f>
        <v>(No default value)</v>
      </c>
      <c r="D134" s="4" t="str">
        <f>VLOOKUP(H134,'5.6.27'!A:B,1,FALSE)</f>
        <v>innodb-data-home-dir</v>
      </c>
      <c r="E134" s="4" t="str">
        <f>VLOOKUP(D134,'5.6.27'!A:B,2,FALSE)</f>
        <v>(No default value)</v>
      </c>
      <c r="F134" s="4" t="str">
        <f>VLOOKUP(H134,'5.7.9'!A:B,1,FALSE)</f>
        <v>innodb-data-home-dir</v>
      </c>
      <c r="G134" s="4" t="str">
        <f>VLOOKUP(F134,'5.7.9'!A:B,2,FALSE)</f>
        <v>(No default value)</v>
      </c>
      <c r="H134" s="5" t="s">
        <v>108</v>
      </c>
      <c r="I134" s="4" t="str">
        <f>VLOOKUP(H134,'5.7.17'!A:B,2,FALSE)</f>
        <v>(No default value)</v>
      </c>
      <c r="J134" s="5"/>
      <c r="K134" s="4" t="b">
        <f t="shared" si="3"/>
        <v>1</v>
      </c>
      <c r="L134" s="4" t="b">
        <f t="shared" si="4"/>
        <v>1</v>
      </c>
      <c r="M134" s="4" t="b">
        <f t="shared" si="5"/>
        <v>1</v>
      </c>
    </row>
    <row r="135" spans="2:13" s="2" customFormat="1" x14ac:dyDescent="0.3">
      <c r="B135" s="11" t="e">
        <f>VLOOKUP(H135,'5.5.46'!A:A,1,FALSE)</f>
        <v>#N/A</v>
      </c>
      <c r="C135" s="4" t="e">
        <f>VLOOKUP(B135,'5.5.46'!A:B,2,FALSE)</f>
        <v>#N/A</v>
      </c>
      <c r="D135" s="4" t="e">
        <f>VLOOKUP(H135,'5.6.27'!A:B,1,FALSE)</f>
        <v>#N/A</v>
      </c>
      <c r="E135" s="4" t="e">
        <f>VLOOKUP(D135,'5.6.27'!A:B,2,FALSE)</f>
        <v>#N/A</v>
      </c>
      <c r="F135" s="4" t="e">
        <f>VLOOKUP(H135,'5.7.9'!A:B,1,FALSE)</f>
        <v>#N/A</v>
      </c>
      <c r="G135" s="4" t="e">
        <f>VLOOKUP(F135,'5.7.9'!A:B,2,FALSE)</f>
        <v>#N/A</v>
      </c>
      <c r="H135" s="5" t="s">
        <v>652</v>
      </c>
      <c r="I135" s="4" t="b">
        <f>VLOOKUP(H135,'5.7.17'!A:B,2,FALSE)</f>
        <v>1</v>
      </c>
      <c r="J135" s="5" t="s">
        <v>653</v>
      </c>
      <c r="K135" s="4" t="e">
        <f t="shared" si="3"/>
        <v>#N/A</v>
      </c>
      <c r="L135" s="4" t="e">
        <f t="shared" si="4"/>
        <v>#N/A</v>
      </c>
      <c r="M135" s="4" t="e">
        <f t="shared" si="5"/>
        <v>#N/A</v>
      </c>
    </row>
    <row r="136" spans="2:13" s="2" customFormat="1" x14ac:dyDescent="0.3">
      <c r="B136" s="11" t="e">
        <f>VLOOKUP(H136,'5.5.46'!A:A,1,FALSE)</f>
        <v>#N/A</v>
      </c>
      <c r="C136" s="4" t="e">
        <f>VLOOKUP(B136,'5.5.46'!A:B,2,FALSE)</f>
        <v>#N/A</v>
      </c>
      <c r="D136" s="4" t="e">
        <f>VLOOKUP(H136,'5.6.27'!A:B,1,FALSE)</f>
        <v>#N/A</v>
      </c>
      <c r="E136" s="4" t="e">
        <f>VLOOKUP(D136,'5.6.27'!A:B,2,FALSE)</f>
        <v>#N/A</v>
      </c>
      <c r="F136" s="4" t="str">
        <f>VLOOKUP(H136,'5.7.9'!A:B,1,FALSE)</f>
        <v>innodb-default-row-format</v>
      </c>
      <c r="G136" s="4" t="str">
        <f>VLOOKUP(F136,'5.7.9'!A:B,2,FALSE)</f>
        <v>dynamic</v>
      </c>
      <c r="H136" s="5" t="s">
        <v>564</v>
      </c>
      <c r="I136" s="4" t="str">
        <f>VLOOKUP(H136,'5.7.17'!A:B,2,FALSE)</f>
        <v>dynamic</v>
      </c>
      <c r="J136" s="5"/>
      <c r="K136" s="4" t="e">
        <f t="shared" si="3"/>
        <v>#N/A</v>
      </c>
      <c r="L136" s="4" t="e">
        <f t="shared" si="4"/>
        <v>#N/A</v>
      </c>
      <c r="M136" s="4" t="b">
        <f t="shared" si="5"/>
        <v>1</v>
      </c>
    </row>
    <row r="137" spans="2:13" s="2" customFormat="1" x14ac:dyDescent="0.3">
      <c r="B137" s="11" t="e">
        <f>VLOOKUP(H137,'5.5.46'!A:A,1,FALSE)</f>
        <v>#N/A</v>
      </c>
      <c r="C137" s="4" t="e">
        <f>VLOOKUP(B137,'5.5.46'!A:B,2,FALSE)</f>
        <v>#N/A</v>
      </c>
      <c r="D137" s="4" t="str">
        <f>VLOOKUP(H137,'5.6.27'!A:B,1,FALSE)</f>
        <v>innodb-disable-sort-file-cache</v>
      </c>
      <c r="E137" s="4" t="b">
        <f>VLOOKUP(D137,'5.6.27'!A:B,2,FALSE)</f>
        <v>0</v>
      </c>
      <c r="F137" s="4" t="str">
        <f>VLOOKUP(H137,'5.7.9'!A:B,1,FALSE)</f>
        <v>innodb-disable-sort-file-cache</v>
      </c>
      <c r="G137" s="4" t="b">
        <f>VLOOKUP(F137,'5.7.9'!A:B,2,FALSE)</f>
        <v>0</v>
      </c>
      <c r="H137" s="5" t="s">
        <v>421</v>
      </c>
      <c r="I137" s="4" t="b">
        <f>VLOOKUP(H137,'5.7.17'!A:B,2,FALSE)</f>
        <v>0</v>
      </c>
      <c r="J137" s="5"/>
      <c r="K137" s="4" t="e">
        <f t="shared" si="3"/>
        <v>#N/A</v>
      </c>
      <c r="L137" s="4" t="b">
        <f t="shared" si="4"/>
        <v>1</v>
      </c>
      <c r="M137" s="4" t="b">
        <f t="shared" si="5"/>
        <v>1</v>
      </c>
    </row>
    <row r="138" spans="2:13" s="2" customFormat="1" x14ac:dyDescent="0.3">
      <c r="B138" s="11" t="str">
        <f>VLOOKUP(H138,'5.5.46'!A:A,1,FALSE)</f>
        <v>innodb-doublewrite</v>
      </c>
      <c r="C138" s="4" t="b">
        <f>VLOOKUP(B138,'5.5.46'!A:B,2,FALSE)</f>
        <v>1</v>
      </c>
      <c r="D138" s="4" t="str">
        <f>VLOOKUP(H138,'5.6.27'!A:B,1,FALSE)</f>
        <v>innodb-doublewrite</v>
      </c>
      <c r="E138" s="4" t="b">
        <f>VLOOKUP(D138,'5.6.27'!A:B,2,FALSE)</f>
        <v>1</v>
      </c>
      <c r="F138" s="4" t="str">
        <f>VLOOKUP(H138,'5.7.9'!A:B,1,FALSE)</f>
        <v>innodb-doublewrite</v>
      </c>
      <c r="G138" s="4" t="b">
        <f>VLOOKUP(F138,'5.7.9'!A:B,2,FALSE)</f>
        <v>1</v>
      </c>
      <c r="H138" s="5" t="s">
        <v>109</v>
      </c>
      <c r="I138" s="4" t="b">
        <f>VLOOKUP(H138,'5.7.17'!A:B,2,FALSE)</f>
        <v>1</v>
      </c>
      <c r="J138" s="5"/>
      <c r="K138" s="4" t="b">
        <f t="shared" si="3"/>
        <v>1</v>
      </c>
      <c r="L138" s="4" t="b">
        <f t="shared" si="4"/>
        <v>1</v>
      </c>
      <c r="M138" s="4" t="b">
        <f t="shared" si="5"/>
        <v>1</v>
      </c>
    </row>
    <row r="139" spans="2:13" s="2" customFormat="1" x14ac:dyDescent="0.3">
      <c r="B139" s="11" t="str">
        <f>VLOOKUP(H139,'5.5.46'!A:A,1,FALSE)</f>
        <v>innodb-fast-shutdown</v>
      </c>
      <c r="C139" s="4">
        <f>VLOOKUP(B139,'5.5.46'!A:B,2,FALSE)</f>
        <v>1</v>
      </c>
      <c r="D139" s="4" t="str">
        <f>VLOOKUP(H139,'5.6.27'!A:B,1,FALSE)</f>
        <v>innodb-fast-shutdown</v>
      </c>
      <c r="E139" s="4">
        <f>VLOOKUP(D139,'5.6.27'!A:B,2,FALSE)</f>
        <v>1</v>
      </c>
      <c r="F139" s="4" t="str">
        <f>VLOOKUP(H139,'5.7.9'!A:B,1,FALSE)</f>
        <v>innodb-fast-shutdown</v>
      </c>
      <c r="G139" s="4">
        <f>VLOOKUP(F139,'5.7.9'!A:B,2,FALSE)</f>
        <v>1</v>
      </c>
      <c r="H139" s="5" t="s">
        <v>110</v>
      </c>
      <c r="I139" s="4">
        <f>VLOOKUP(H139,'5.7.17'!A:B,2,FALSE)</f>
        <v>1</v>
      </c>
      <c r="J139" s="5"/>
      <c r="K139" s="4" t="b">
        <f t="shared" si="3"/>
        <v>1</v>
      </c>
      <c r="L139" s="4" t="b">
        <f t="shared" si="4"/>
        <v>1</v>
      </c>
      <c r="M139" s="4" t="b">
        <f t="shared" si="5"/>
        <v>1</v>
      </c>
    </row>
    <row r="140" spans="2:13" s="2" customFormat="1" x14ac:dyDescent="0.3">
      <c r="B140" s="11" t="str">
        <f>VLOOKUP(H140,'5.5.46'!A:A,1,FALSE)</f>
        <v>innodb-file-format</v>
      </c>
      <c r="C140" s="4" t="str">
        <f>VLOOKUP(B140,'5.5.46'!A:B,2,FALSE)</f>
        <v>Antelope</v>
      </c>
      <c r="D140" s="4" t="str">
        <f>VLOOKUP(H140,'5.6.27'!A:B,1,FALSE)</f>
        <v>innodb-file-format</v>
      </c>
      <c r="E140" s="4" t="str">
        <f>VLOOKUP(D140,'5.6.27'!A:B,2,FALSE)</f>
        <v>Antelope</v>
      </c>
      <c r="F140" s="4" t="str">
        <f>VLOOKUP(H140,'5.7.9'!A:B,1,FALSE)</f>
        <v>innodb-file-format</v>
      </c>
      <c r="G140" s="4" t="str">
        <f>VLOOKUP(F140,'5.7.9'!A:B,2,FALSE)</f>
        <v>Barracuda</v>
      </c>
      <c r="H140" s="5" t="s">
        <v>111</v>
      </c>
      <c r="I140" s="4" t="str">
        <f>VLOOKUP(H140,'5.7.17'!A:B,2,FALSE)</f>
        <v>Barracuda</v>
      </c>
      <c r="J140" s="5"/>
      <c r="K140" s="4" t="b">
        <f t="shared" si="3"/>
        <v>1</v>
      </c>
      <c r="L140" s="4" t="b">
        <f t="shared" si="4"/>
        <v>0</v>
      </c>
      <c r="M140" s="4" t="b">
        <f t="shared" si="5"/>
        <v>1</v>
      </c>
    </row>
    <row r="141" spans="2:13" s="2" customFormat="1" x14ac:dyDescent="0.3">
      <c r="B141" s="11" t="str">
        <f>VLOOKUP(H141,'5.5.46'!A:A,1,FALSE)</f>
        <v>innodb-file-format-check</v>
      </c>
      <c r="C141" s="4" t="b">
        <f>VLOOKUP(B141,'5.5.46'!A:B,2,FALSE)</f>
        <v>1</v>
      </c>
      <c r="D141" s="4" t="str">
        <f>VLOOKUP(H141,'5.6.27'!A:B,1,FALSE)</f>
        <v>innodb-file-format-check</v>
      </c>
      <c r="E141" s="4" t="b">
        <f>VLOOKUP(D141,'5.6.27'!A:B,2,FALSE)</f>
        <v>1</v>
      </c>
      <c r="F141" s="4" t="str">
        <f>VLOOKUP(H141,'5.7.9'!A:B,1,FALSE)</f>
        <v>innodb-file-format-check</v>
      </c>
      <c r="G141" s="4" t="b">
        <f>VLOOKUP(F141,'5.7.9'!A:B,2,FALSE)</f>
        <v>1</v>
      </c>
      <c r="H141" s="5" t="s">
        <v>113</v>
      </c>
      <c r="I141" s="4" t="b">
        <f>VLOOKUP(H141,'5.7.17'!A:B,2,FALSE)</f>
        <v>1</v>
      </c>
      <c r="J141" s="5"/>
      <c r="K141" s="4" t="b">
        <f t="shared" si="3"/>
        <v>1</v>
      </c>
      <c r="L141" s="4" t="b">
        <f t="shared" si="4"/>
        <v>1</v>
      </c>
      <c r="M141" s="4" t="b">
        <f t="shared" si="5"/>
        <v>1</v>
      </c>
    </row>
    <row r="142" spans="2:13" s="2" customFormat="1" x14ac:dyDescent="0.3">
      <c r="B142" s="11" t="str">
        <f>VLOOKUP(H142,'5.5.46'!A:A,1,FALSE)</f>
        <v>innodb-file-format-max</v>
      </c>
      <c r="C142" s="4" t="str">
        <f>VLOOKUP(B142,'5.5.46'!A:B,2,FALSE)</f>
        <v>Antelope</v>
      </c>
      <c r="D142" s="4" t="str">
        <f>VLOOKUP(H142,'5.6.27'!A:B,1,FALSE)</f>
        <v>innodb-file-format-max</v>
      </c>
      <c r="E142" s="4" t="str">
        <f>VLOOKUP(D142,'5.6.27'!A:B,2,FALSE)</f>
        <v>Antelope</v>
      </c>
      <c r="F142" s="4" t="str">
        <f>VLOOKUP(H142,'5.7.9'!A:B,1,FALSE)</f>
        <v>innodb-file-format-max</v>
      </c>
      <c r="G142" s="4" t="str">
        <f>VLOOKUP(F142,'5.7.9'!A:B,2,FALSE)</f>
        <v>Antelope</v>
      </c>
      <c r="H142" s="5" t="s">
        <v>114</v>
      </c>
      <c r="I142" s="4" t="str">
        <f>VLOOKUP(H142,'5.7.17'!A:B,2,FALSE)</f>
        <v>Antelope</v>
      </c>
      <c r="J142" s="5"/>
      <c r="K142" s="4" t="b">
        <f t="shared" ref="K142:K205" si="6">AND(E142=C142)</f>
        <v>1</v>
      </c>
      <c r="L142" s="4" t="b">
        <f t="shared" ref="L142:L205" si="7">AND(G142=E142)</f>
        <v>1</v>
      </c>
      <c r="M142" s="4" t="b">
        <f t="shared" ref="M142:M205" si="8">AND(I142=G142)</f>
        <v>1</v>
      </c>
    </row>
    <row r="143" spans="2:13" s="2" customFormat="1" x14ac:dyDescent="0.3">
      <c r="B143" s="11" t="str">
        <f>VLOOKUP(H143,'5.5.46'!A:A,1,FALSE)</f>
        <v>innodb-file-per-table</v>
      </c>
      <c r="C143" s="4" t="b">
        <f>VLOOKUP(B143,'5.5.46'!A:B,2,FALSE)</f>
        <v>0</v>
      </c>
      <c r="D143" s="4" t="str">
        <f>VLOOKUP(H143,'5.6.27'!A:B,1,FALSE)</f>
        <v>innodb-file-per-table</v>
      </c>
      <c r="E143" s="4" t="b">
        <f>VLOOKUP(D143,'5.6.27'!A:B,2,FALSE)</f>
        <v>1</v>
      </c>
      <c r="F143" s="4" t="str">
        <f>VLOOKUP(H143,'5.7.9'!A:B,1,FALSE)</f>
        <v>innodb-file-per-table</v>
      </c>
      <c r="G143" s="4" t="b">
        <f>VLOOKUP(F143,'5.7.9'!A:B,2,FALSE)</f>
        <v>1</v>
      </c>
      <c r="H143" s="5" t="s">
        <v>116</v>
      </c>
      <c r="I143" s="4" t="b">
        <f>VLOOKUP(H143,'5.7.17'!A:B,2,FALSE)</f>
        <v>1</v>
      </c>
      <c r="J143" s="5"/>
      <c r="K143" s="4" t="b">
        <f t="shared" si="6"/>
        <v>0</v>
      </c>
      <c r="L143" s="4" t="b">
        <f t="shared" si="7"/>
        <v>1</v>
      </c>
      <c r="M143" s="4" t="b">
        <f t="shared" si="8"/>
        <v>1</v>
      </c>
    </row>
    <row r="144" spans="2:13" s="2" customFormat="1" x14ac:dyDescent="0.3">
      <c r="B144" s="11" t="e">
        <f>VLOOKUP(H144,'5.5.46'!A:A,1,FALSE)</f>
        <v>#N/A</v>
      </c>
      <c r="C144" s="4" t="e">
        <f>VLOOKUP(B144,'5.5.46'!A:B,2,FALSE)</f>
        <v>#N/A</v>
      </c>
      <c r="D144" s="4" t="e">
        <f>VLOOKUP(H144,'5.6.27'!A:B,1,FALSE)</f>
        <v>#N/A</v>
      </c>
      <c r="E144" s="4" t="e">
        <f>VLOOKUP(D144,'5.6.27'!A:B,2,FALSE)</f>
        <v>#N/A</v>
      </c>
      <c r="F144" s="4" t="str">
        <f>VLOOKUP(H144,'5.7.9'!A:B,1,FALSE)</f>
        <v>innodb-fill-factor</v>
      </c>
      <c r="G144" s="4">
        <f>VLOOKUP(F144,'5.7.9'!A:B,2,FALSE)</f>
        <v>100</v>
      </c>
      <c r="H144" s="5" t="s">
        <v>567</v>
      </c>
      <c r="I144" s="4">
        <f>VLOOKUP(H144,'5.7.17'!A:B,2,FALSE)</f>
        <v>100</v>
      </c>
      <c r="J144" s="5"/>
      <c r="K144" s="4" t="e">
        <f t="shared" si="6"/>
        <v>#N/A</v>
      </c>
      <c r="L144" s="4" t="e">
        <f t="shared" si="7"/>
        <v>#N/A</v>
      </c>
      <c r="M144" s="4" t="b">
        <f t="shared" si="8"/>
        <v>1</v>
      </c>
    </row>
    <row r="145" spans="2:13" s="2" customFormat="1" x14ac:dyDescent="0.3">
      <c r="B145" s="11" t="e">
        <f>VLOOKUP(H145,'5.5.46'!A:A,1,FALSE)</f>
        <v>#N/A</v>
      </c>
      <c r="C145" s="4" t="e">
        <f>VLOOKUP(B145,'5.5.46'!A:B,2,FALSE)</f>
        <v>#N/A</v>
      </c>
      <c r="D145" s="4" t="str">
        <f>VLOOKUP(H145,'5.6.27'!A:B,1,FALSE)</f>
        <v>innodb-flush-log-at-timeout</v>
      </c>
      <c r="E145" s="4">
        <f>VLOOKUP(D145,'5.6.27'!A:B,2,FALSE)</f>
        <v>1</v>
      </c>
      <c r="F145" s="4" t="str">
        <f>VLOOKUP(H145,'5.7.9'!A:B,1,FALSE)</f>
        <v>innodb-flush-log-at-timeout</v>
      </c>
      <c r="G145" s="4">
        <f>VLOOKUP(F145,'5.7.9'!A:B,2,FALSE)</f>
        <v>1</v>
      </c>
      <c r="H145" s="5" t="s">
        <v>422</v>
      </c>
      <c r="I145" s="4">
        <f>VLOOKUP(H145,'5.7.17'!A:B,2,FALSE)</f>
        <v>1</v>
      </c>
      <c r="J145" s="5"/>
      <c r="K145" s="4" t="e">
        <f t="shared" si="6"/>
        <v>#N/A</v>
      </c>
      <c r="L145" s="4" t="b">
        <f t="shared" si="7"/>
        <v>1</v>
      </c>
      <c r="M145" s="4" t="b">
        <f t="shared" si="8"/>
        <v>1</v>
      </c>
    </row>
    <row r="146" spans="2:13" s="2" customFormat="1" x14ac:dyDescent="0.3">
      <c r="B146" s="11" t="str">
        <f>VLOOKUP(H146,'5.5.46'!A:A,1,FALSE)</f>
        <v>innodb-flush-log-at-trx-commit</v>
      </c>
      <c r="C146" s="4">
        <f>VLOOKUP(B146,'5.5.46'!A:B,2,FALSE)</f>
        <v>1</v>
      </c>
      <c r="D146" s="4" t="str">
        <f>VLOOKUP(H146,'5.6.27'!A:B,1,FALSE)</f>
        <v>innodb-flush-log-at-trx-commit</v>
      </c>
      <c r="E146" s="4">
        <f>VLOOKUP(D146,'5.6.27'!A:B,2,FALSE)</f>
        <v>1</v>
      </c>
      <c r="F146" s="4" t="str">
        <f>VLOOKUP(H146,'5.7.9'!A:B,1,FALSE)</f>
        <v>innodb-flush-log-at-trx-commit</v>
      </c>
      <c r="G146" s="4">
        <f>VLOOKUP(F146,'5.7.9'!A:B,2,FALSE)</f>
        <v>1</v>
      </c>
      <c r="H146" s="5" t="s">
        <v>117</v>
      </c>
      <c r="I146" s="4">
        <f>VLOOKUP(H146,'5.7.17'!A:B,2,FALSE)</f>
        <v>1</v>
      </c>
      <c r="J146" s="5"/>
      <c r="K146" s="4" t="b">
        <f t="shared" si="6"/>
        <v>1</v>
      </c>
      <c r="L146" s="4" t="b">
        <f t="shared" si="7"/>
        <v>1</v>
      </c>
      <c r="M146" s="4" t="b">
        <f t="shared" si="8"/>
        <v>1</v>
      </c>
    </row>
    <row r="147" spans="2:13" s="2" customFormat="1" x14ac:dyDescent="0.3">
      <c r="B147" s="11" t="str">
        <f>VLOOKUP(H147,'5.5.46'!A:A,1,FALSE)</f>
        <v>innodb-flush-method</v>
      </c>
      <c r="C147" s="4" t="str">
        <f>VLOOKUP(B147,'5.5.46'!A:B,2,FALSE)</f>
        <v>(No default value)</v>
      </c>
      <c r="D147" s="4" t="str">
        <f>VLOOKUP(H147,'5.6.27'!A:B,1,FALSE)</f>
        <v>innodb-flush-method</v>
      </c>
      <c r="E147" s="4" t="str">
        <f>VLOOKUP(D147,'5.6.27'!A:B,2,FALSE)</f>
        <v>(No default value)</v>
      </c>
      <c r="F147" s="4" t="str">
        <f>VLOOKUP(H147,'5.7.9'!A:B,1,FALSE)</f>
        <v>innodb-flush-method</v>
      </c>
      <c r="G147" s="4" t="str">
        <f>VLOOKUP(F147,'5.7.9'!A:B,2,FALSE)</f>
        <v>(No default value)</v>
      </c>
      <c r="H147" s="5" t="s">
        <v>118</v>
      </c>
      <c r="I147" s="4" t="str">
        <f>VLOOKUP(H147,'5.7.17'!A:B,2,FALSE)</f>
        <v>(No default value)</v>
      </c>
      <c r="J147" s="5"/>
      <c r="K147" s="4" t="b">
        <f t="shared" si="6"/>
        <v>1</v>
      </c>
      <c r="L147" s="4" t="b">
        <f t="shared" si="7"/>
        <v>1</v>
      </c>
      <c r="M147" s="4" t="b">
        <f t="shared" si="8"/>
        <v>1</v>
      </c>
    </row>
    <row r="148" spans="2:13" s="2" customFormat="1" x14ac:dyDescent="0.3">
      <c r="B148" s="11" t="e">
        <f>VLOOKUP(H148,'5.5.46'!A:A,1,FALSE)</f>
        <v>#N/A</v>
      </c>
      <c r="C148" s="4" t="e">
        <f>VLOOKUP(B148,'5.5.46'!A:B,2,FALSE)</f>
        <v>#N/A</v>
      </c>
      <c r="D148" s="4" t="str">
        <f>VLOOKUP(H148,'5.6.27'!A:B,1,FALSE)</f>
        <v>innodb-flush-neighbors</v>
      </c>
      <c r="E148" s="4">
        <f>VLOOKUP(D148,'5.6.27'!A:B,2,FALSE)</f>
        <v>1</v>
      </c>
      <c r="F148" s="4" t="str">
        <f>VLOOKUP(H148,'5.7.9'!A:B,1,FALSE)</f>
        <v>innodb-flush-neighbors</v>
      </c>
      <c r="G148" s="4">
        <f>VLOOKUP(F148,'5.7.9'!A:B,2,FALSE)</f>
        <v>1</v>
      </c>
      <c r="H148" s="5" t="s">
        <v>423</v>
      </c>
      <c r="I148" s="4">
        <f>VLOOKUP(H148,'5.7.17'!A:B,2,FALSE)</f>
        <v>1</v>
      </c>
      <c r="J148" s="5"/>
      <c r="K148" s="4" t="e">
        <f t="shared" si="6"/>
        <v>#N/A</v>
      </c>
      <c r="L148" s="4" t="b">
        <f t="shared" si="7"/>
        <v>1</v>
      </c>
      <c r="M148" s="4" t="b">
        <f t="shared" si="8"/>
        <v>1</v>
      </c>
    </row>
    <row r="149" spans="2:13" s="2" customFormat="1" x14ac:dyDescent="0.3">
      <c r="B149" s="11" t="e">
        <f>VLOOKUP(H149,'5.5.46'!A:A,1,FALSE)</f>
        <v>#N/A</v>
      </c>
      <c r="C149" s="4" t="e">
        <f>VLOOKUP(B149,'5.5.46'!A:B,2,FALSE)</f>
        <v>#N/A</v>
      </c>
      <c r="D149" s="4" t="e">
        <f>VLOOKUP(H149,'5.6.27'!A:B,1,FALSE)</f>
        <v>#N/A</v>
      </c>
      <c r="E149" s="4" t="e">
        <f>VLOOKUP(D149,'5.6.27'!A:B,2,FALSE)</f>
        <v>#N/A</v>
      </c>
      <c r="F149" s="4" t="str">
        <f>VLOOKUP(H149,'5.7.9'!A:B,1,FALSE)</f>
        <v>innodb-flush-sync</v>
      </c>
      <c r="G149" s="4" t="b">
        <f>VLOOKUP(F149,'5.7.9'!A:B,2,FALSE)</f>
        <v>1</v>
      </c>
      <c r="H149" s="5" t="s">
        <v>568</v>
      </c>
      <c r="I149" s="4" t="b">
        <f>VLOOKUP(H149,'5.7.17'!A:B,2,FALSE)</f>
        <v>1</v>
      </c>
      <c r="J149" s="5"/>
      <c r="K149" s="4" t="e">
        <f t="shared" si="6"/>
        <v>#N/A</v>
      </c>
      <c r="L149" s="4" t="e">
        <f t="shared" si="7"/>
        <v>#N/A</v>
      </c>
      <c r="M149" s="4" t="b">
        <f t="shared" si="8"/>
        <v>1</v>
      </c>
    </row>
    <row r="150" spans="2:13" s="2" customFormat="1" x14ac:dyDescent="0.3">
      <c r="B150" s="11" t="e">
        <f>VLOOKUP(H150,'5.5.46'!A:A,1,FALSE)</f>
        <v>#N/A</v>
      </c>
      <c r="C150" s="4" t="e">
        <f>VLOOKUP(B150,'5.5.46'!A:B,2,FALSE)</f>
        <v>#N/A</v>
      </c>
      <c r="D150" s="4" t="str">
        <f>VLOOKUP(H150,'5.6.27'!A:B,1,FALSE)</f>
        <v>innodb-flushing-avg-loops</v>
      </c>
      <c r="E150" s="4">
        <f>VLOOKUP(D150,'5.6.27'!A:B,2,FALSE)</f>
        <v>30</v>
      </c>
      <c r="F150" s="4" t="str">
        <f>VLOOKUP(H150,'5.7.9'!A:B,1,FALSE)</f>
        <v>innodb-flushing-avg-loops</v>
      </c>
      <c r="G150" s="4">
        <f>VLOOKUP(F150,'5.7.9'!A:B,2,FALSE)</f>
        <v>30</v>
      </c>
      <c r="H150" s="5" t="s">
        <v>424</v>
      </c>
      <c r="I150" s="4">
        <f>VLOOKUP(H150,'5.7.17'!A:B,2,FALSE)</f>
        <v>30</v>
      </c>
      <c r="J150" s="5"/>
      <c r="K150" s="4" t="e">
        <f t="shared" si="6"/>
        <v>#N/A</v>
      </c>
      <c r="L150" s="4" t="b">
        <f t="shared" si="7"/>
        <v>1</v>
      </c>
      <c r="M150" s="4" t="b">
        <f t="shared" si="8"/>
        <v>1</v>
      </c>
    </row>
    <row r="151" spans="2:13" s="2" customFormat="1" x14ac:dyDescent="0.3">
      <c r="B151" s="11" t="str">
        <f>VLOOKUP(H151,'5.5.46'!A:A,1,FALSE)</f>
        <v>innodb-force-load-corrupted</v>
      </c>
      <c r="C151" s="4" t="b">
        <f>VLOOKUP(B151,'5.5.46'!A:B,2,FALSE)</f>
        <v>0</v>
      </c>
      <c r="D151" s="4" t="str">
        <f>VLOOKUP(H151,'5.6.27'!A:B,1,FALSE)</f>
        <v>innodb-force-load-corrupted</v>
      </c>
      <c r="E151" s="4" t="b">
        <f>VLOOKUP(D151,'5.6.27'!A:B,2,FALSE)</f>
        <v>0</v>
      </c>
      <c r="F151" s="4" t="str">
        <f>VLOOKUP(H151,'5.7.9'!A:B,1,FALSE)</f>
        <v>innodb-force-load-corrupted</v>
      </c>
      <c r="G151" s="4" t="b">
        <f>VLOOKUP(F151,'5.7.9'!A:B,2,FALSE)</f>
        <v>0</v>
      </c>
      <c r="H151" s="5" t="s">
        <v>119</v>
      </c>
      <c r="I151" s="4" t="b">
        <f>VLOOKUP(H151,'5.7.17'!A:B,2,FALSE)</f>
        <v>0</v>
      </c>
      <c r="J151" s="5"/>
      <c r="K151" s="4" t="b">
        <f t="shared" si="6"/>
        <v>1</v>
      </c>
      <c r="L151" s="4" t="b">
        <f t="shared" si="7"/>
        <v>1</v>
      </c>
      <c r="M151" s="4" t="b">
        <f t="shared" si="8"/>
        <v>1</v>
      </c>
    </row>
    <row r="152" spans="2:13" s="2" customFormat="1" x14ac:dyDescent="0.3">
      <c r="B152" s="11" t="str">
        <f>VLOOKUP(H152,'5.5.46'!A:A,1,FALSE)</f>
        <v>innodb-force-recovery</v>
      </c>
      <c r="C152" s="4">
        <f>VLOOKUP(B152,'5.5.46'!A:B,2,FALSE)</f>
        <v>0</v>
      </c>
      <c r="D152" s="4" t="str">
        <f>VLOOKUP(H152,'5.6.27'!A:B,1,FALSE)</f>
        <v>innodb-force-recovery</v>
      </c>
      <c r="E152" s="4">
        <f>VLOOKUP(D152,'5.6.27'!A:B,2,FALSE)</f>
        <v>0</v>
      </c>
      <c r="F152" s="4" t="str">
        <f>VLOOKUP(H152,'5.7.9'!A:B,1,FALSE)</f>
        <v>innodb-force-recovery</v>
      </c>
      <c r="G152" s="4">
        <f>VLOOKUP(F152,'5.7.9'!A:B,2,FALSE)</f>
        <v>0</v>
      </c>
      <c r="H152" s="5" t="s">
        <v>120</v>
      </c>
      <c r="I152" s="4">
        <f>VLOOKUP(H152,'5.7.17'!A:B,2,FALSE)</f>
        <v>0</v>
      </c>
      <c r="J152" s="5"/>
      <c r="K152" s="4" t="b">
        <f t="shared" si="6"/>
        <v>1</v>
      </c>
      <c r="L152" s="4" t="b">
        <f t="shared" si="7"/>
        <v>1</v>
      </c>
      <c r="M152" s="4" t="b">
        <f t="shared" si="8"/>
        <v>1</v>
      </c>
    </row>
    <row r="153" spans="2:13" s="2" customFormat="1" x14ac:dyDescent="0.3">
      <c r="B153" s="11" t="e">
        <f>VLOOKUP(H153,'5.5.46'!A:A,1,FALSE)</f>
        <v>#N/A</v>
      </c>
      <c r="C153" s="4" t="e">
        <f>VLOOKUP(B153,'5.5.46'!A:B,2,FALSE)</f>
        <v>#N/A</v>
      </c>
      <c r="D153" s="4" t="str">
        <f>VLOOKUP(H153,'5.6.27'!A:B,1,FALSE)</f>
        <v>innodb-ft-aux-table</v>
      </c>
      <c r="E153" s="4" t="str">
        <f>VLOOKUP(D153,'5.6.27'!A:B,2,FALSE)</f>
        <v>(No default value)</v>
      </c>
      <c r="F153" s="4" t="str">
        <f>VLOOKUP(H153,'5.7.9'!A:B,1,FALSE)</f>
        <v>innodb-ft-aux-table</v>
      </c>
      <c r="G153" s="4" t="str">
        <f>VLOOKUP(F153,'5.7.9'!A:B,2,FALSE)</f>
        <v>(No default value)</v>
      </c>
      <c r="H153" s="5" t="s">
        <v>425</v>
      </c>
      <c r="I153" s="4" t="str">
        <f>VLOOKUP(H153,'5.7.17'!A:B,2,FALSE)</f>
        <v>(No default value)</v>
      </c>
      <c r="J153" s="5"/>
      <c r="K153" s="4" t="e">
        <f t="shared" si="6"/>
        <v>#N/A</v>
      </c>
      <c r="L153" s="4" t="b">
        <f t="shared" si="7"/>
        <v>1</v>
      </c>
      <c r="M153" s="4" t="b">
        <f t="shared" si="8"/>
        <v>1</v>
      </c>
    </row>
    <row r="154" spans="2:13" s="2" customFormat="1" x14ac:dyDescent="0.3">
      <c r="B154" s="11" t="e">
        <f>VLOOKUP(H154,'5.5.46'!A:A,1,FALSE)</f>
        <v>#N/A</v>
      </c>
      <c r="C154" s="4" t="e">
        <f>VLOOKUP(B154,'5.5.46'!A:B,2,FALSE)</f>
        <v>#N/A</v>
      </c>
      <c r="D154" s="4" t="str">
        <f>VLOOKUP(H154,'5.6.27'!A:B,1,FALSE)</f>
        <v>innodb-ft-cache-size</v>
      </c>
      <c r="E154" s="4">
        <f>VLOOKUP(D154,'5.6.27'!A:B,2,FALSE)</f>
        <v>8000000</v>
      </c>
      <c r="F154" s="4" t="str">
        <f>VLOOKUP(H154,'5.7.9'!A:B,1,FALSE)</f>
        <v>innodb-ft-cache-size</v>
      </c>
      <c r="G154" s="4">
        <f>VLOOKUP(F154,'5.7.9'!A:B,2,FALSE)</f>
        <v>8000000</v>
      </c>
      <c r="H154" s="5" t="s">
        <v>427</v>
      </c>
      <c r="I154" s="4">
        <f>VLOOKUP(H154,'5.7.17'!A:B,2,FALSE)</f>
        <v>8000000</v>
      </c>
      <c r="J154" s="5"/>
      <c r="K154" s="4" t="e">
        <f t="shared" si="6"/>
        <v>#N/A</v>
      </c>
      <c r="L154" s="4" t="b">
        <f t="shared" si="7"/>
        <v>1</v>
      </c>
      <c r="M154" s="4" t="b">
        <f t="shared" si="8"/>
        <v>1</v>
      </c>
    </row>
    <row r="155" spans="2:13" s="2" customFormat="1" x14ac:dyDescent="0.3">
      <c r="B155" s="11" t="e">
        <f>VLOOKUP(H155,'5.5.46'!A:A,1,FALSE)</f>
        <v>#N/A</v>
      </c>
      <c r="C155" s="4" t="e">
        <f>VLOOKUP(B155,'5.5.46'!A:B,2,FALSE)</f>
        <v>#N/A</v>
      </c>
      <c r="D155" s="4" t="str">
        <f>VLOOKUP(H155,'5.6.27'!A:B,1,FALSE)</f>
        <v>innodb-ft-enable-diag-print</v>
      </c>
      <c r="E155" s="4" t="b">
        <f>VLOOKUP(D155,'5.6.27'!A:B,2,FALSE)</f>
        <v>0</v>
      </c>
      <c r="F155" s="4" t="str">
        <f>VLOOKUP(H155,'5.7.9'!A:B,1,FALSE)</f>
        <v>innodb-ft-enable-diag-print</v>
      </c>
      <c r="G155" s="4" t="b">
        <f>VLOOKUP(F155,'5.7.9'!A:B,2,FALSE)</f>
        <v>0</v>
      </c>
      <c r="H155" s="5" t="s">
        <v>431</v>
      </c>
      <c r="I155" s="4" t="b">
        <f>VLOOKUP(H155,'5.7.17'!A:B,2,FALSE)</f>
        <v>0</v>
      </c>
      <c r="J155" s="5"/>
      <c r="K155" s="4" t="e">
        <f t="shared" si="6"/>
        <v>#N/A</v>
      </c>
      <c r="L155" s="4" t="b">
        <f t="shared" si="7"/>
        <v>1</v>
      </c>
      <c r="M155" s="4" t="b">
        <f t="shared" si="8"/>
        <v>1</v>
      </c>
    </row>
    <row r="156" spans="2:13" s="2" customFormat="1" x14ac:dyDescent="0.3">
      <c r="B156" s="11" t="e">
        <f>VLOOKUP(H156,'5.5.46'!A:A,1,FALSE)</f>
        <v>#N/A</v>
      </c>
      <c r="C156" s="4" t="e">
        <f>VLOOKUP(B156,'5.5.46'!A:B,2,FALSE)</f>
        <v>#N/A</v>
      </c>
      <c r="D156" s="4" t="str">
        <f>VLOOKUP(H156,'5.6.27'!A:B,1,FALSE)</f>
        <v>innodb-ft-enable-stopword</v>
      </c>
      <c r="E156" s="4" t="b">
        <f>VLOOKUP(D156,'5.6.27'!A:B,2,FALSE)</f>
        <v>1</v>
      </c>
      <c r="F156" s="4" t="str">
        <f>VLOOKUP(H156,'5.7.9'!A:B,1,FALSE)</f>
        <v>innodb-ft-enable-stopword</v>
      </c>
      <c r="G156" s="4" t="b">
        <f>VLOOKUP(F156,'5.7.9'!A:B,2,FALSE)</f>
        <v>1</v>
      </c>
      <c r="H156" s="5" t="s">
        <v>432</v>
      </c>
      <c r="I156" s="4" t="b">
        <f>VLOOKUP(H156,'5.7.17'!A:B,2,FALSE)</f>
        <v>1</v>
      </c>
      <c r="J156" s="5"/>
      <c r="K156" s="4" t="e">
        <f t="shared" si="6"/>
        <v>#N/A</v>
      </c>
      <c r="L156" s="4" t="b">
        <f t="shared" si="7"/>
        <v>1</v>
      </c>
      <c r="M156" s="4" t="b">
        <f t="shared" si="8"/>
        <v>1</v>
      </c>
    </row>
    <row r="157" spans="2:13" s="2" customFormat="1" x14ac:dyDescent="0.3">
      <c r="B157" s="11" t="e">
        <f>VLOOKUP(H157,'5.5.46'!A:A,1,FALSE)</f>
        <v>#N/A</v>
      </c>
      <c r="C157" s="4" t="e">
        <f>VLOOKUP(B157,'5.5.46'!A:B,2,FALSE)</f>
        <v>#N/A</v>
      </c>
      <c r="D157" s="4" t="str">
        <f>VLOOKUP(H157,'5.6.27'!A:B,1,FALSE)</f>
        <v>innodb-ft-max-token-size</v>
      </c>
      <c r="E157" s="4">
        <f>VLOOKUP(D157,'5.6.27'!A:B,2,FALSE)</f>
        <v>84</v>
      </c>
      <c r="F157" s="4" t="str">
        <f>VLOOKUP(H157,'5.7.9'!A:B,1,FALSE)</f>
        <v>innodb-ft-max-token-size</v>
      </c>
      <c r="G157" s="4">
        <f>VLOOKUP(F157,'5.7.9'!A:B,2,FALSE)</f>
        <v>84</v>
      </c>
      <c r="H157" s="5" t="s">
        <v>435</v>
      </c>
      <c r="I157" s="4">
        <f>VLOOKUP(H157,'5.7.17'!A:B,2,FALSE)</f>
        <v>84</v>
      </c>
      <c r="J157" s="5"/>
      <c r="K157" s="4" t="e">
        <f t="shared" si="6"/>
        <v>#N/A</v>
      </c>
      <c r="L157" s="4" t="b">
        <f t="shared" si="7"/>
        <v>1</v>
      </c>
      <c r="M157" s="4" t="b">
        <f t="shared" si="8"/>
        <v>1</v>
      </c>
    </row>
    <row r="158" spans="2:13" s="2" customFormat="1" x14ac:dyDescent="0.3">
      <c r="B158" s="11" t="e">
        <f>VLOOKUP(H158,'5.5.46'!A:A,1,FALSE)</f>
        <v>#N/A</v>
      </c>
      <c r="C158" s="4" t="e">
        <f>VLOOKUP(B158,'5.5.46'!A:B,2,FALSE)</f>
        <v>#N/A</v>
      </c>
      <c r="D158" s="4" t="str">
        <f>VLOOKUP(H158,'5.6.27'!A:B,1,FALSE)</f>
        <v>innodb-ft-min-token-size</v>
      </c>
      <c r="E158" s="4">
        <f>VLOOKUP(D158,'5.6.27'!A:B,2,FALSE)</f>
        <v>3</v>
      </c>
      <c r="F158" s="4" t="str">
        <f>VLOOKUP(H158,'5.7.9'!A:B,1,FALSE)</f>
        <v>innodb-ft-min-token-size</v>
      </c>
      <c r="G158" s="4">
        <f>VLOOKUP(F158,'5.7.9'!A:B,2,FALSE)</f>
        <v>3</v>
      </c>
      <c r="H158" s="5" t="s">
        <v>436</v>
      </c>
      <c r="I158" s="4">
        <f>VLOOKUP(H158,'5.7.17'!A:B,2,FALSE)</f>
        <v>3</v>
      </c>
      <c r="J158" s="5"/>
      <c r="K158" s="4" t="e">
        <f t="shared" si="6"/>
        <v>#N/A</v>
      </c>
      <c r="L158" s="4" t="b">
        <f t="shared" si="7"/>
        <v>1</v>
      </c>
      <c r="M158" s="4" t="b">
        <f t="shared" si="8"/>
        <v>1</v>
      </c>
    </row>
    <row r="159" spans="2:13" s="2" customFormat="1" x14ac:dyDescent="0.3">
      <c r="B159" s="11" t="e">
        <f>VLOOKUP(H159,'5.5.46'!A:A,1,FALSE)</f>
        <v>#N/A</v>
      </c>
      <c r="C159" s="4" t="e">
        <f>VLOOKUP(B159,'5.5.46'!A:B,2,FALSE)</f>
        <v>#N/A</v>
      </c>
      <c r="D159" s="4" t="str">
        <f>VLOOKUP(H159,'5.6.27'!A:B,1,FALSE)</f>
        <v>innodb-ft-num-word-optimize</v>
      </c>
      <c r="E159" s="4">
        <f>VLOOKUP(D159,'5.6.27'!A:B,2,FALSE)</f>
        <v>2000</v>
      </c>
      <c r="F159" s="4" t="str">
        <f>VLOOKUP(H159,'5.7.9'!A:B,1,FALSE)</f>
        <v>innodb-ft-num-word-optimize</v>
      </c>
      <c r="G159" s="4">
        <f>VLOOKUP(F159,'5.7.9'!A:B,2,FALSE)</f>
        <v>2000</v>
      </c>
      <c r="H159" s="5" t="s">
        <v>437</v>
      </c>
      <c r="I159" s="4">
        <f>VLOOKUP(H159,'5.7.17'!A:B,2,FALSE)</f>
        <v>2000</v>
      </c>
      <c r="J159" s="5"/>
      <c r="K159" s="4" t="e">
        <f t="shared" si="6"/>
        <v>#N/A</v>
      </c>
      <c r="L159" s="4" t="b">
        <f t="shared" si="7"/>
        <v>1</v>
      </c>
      <c r="M159" s="4" t="b">
        <f t="shared" si="8"/>
        <v>1</v>
      </c>
    </row>
    <row r="160" spans="2:13" s="2" customFormat="1" x14ac:dyDescent="0.3">
      <c r="B160" s="11" t="e">
        <f>VLOOKUP(H160,'5.5.46'!A:A,1,FALSE)</f>
        <v>#N/A</v>
      </c>
      <c r="C160" s="4" t="e">
        <f>VLOOKUP(B160,'5.5.46'!A:B,2,FALSE)</f>
        <v>#N/A</v>
      </c>
      <c r="D160" s="4" t="str">
        <f>VLOOKUP(H160,'5.6.27'!A:B,1,FALSE)</f>
        <v>innodb-ft-result-cache-limit</v>
      </c>
      <c r="E160" s="4">
        <f>VLOOKUP(D160,'5.6.27'!A:B,2,FALSE)</f>
        <v>2000000000</v>
      </c>
      <c r="F160" s="4" t="str">
        <f>VLOOKUP(H160,'5.7.9'!A:B,1,FALSE)</f>
        <v>innodb-ft-result-cache-limit</v>
      </c>
      <c r="G160" s="4">
        <f>VLOOKUP(F160,'5.7.9'!A:B,2,FALSE)</f>
        <v>2000000000</v>
      </c>
      <c r="H160" s="5" t="s">
        <v>438</v>
      </c>
      <c r="I160" s="4">
        <f>VLOOKUP(H160,'5.7.17'!A:B,2,FALSE)</f>
        <v>2000000000</v>
      </c>
      <c r="J160" s="5"/>
      <c r="K160" s="4" t="e">
        <f t="shared" si="6"/>
        <v>#N/A</v>
      </c>
      <c r="L160" s="4" t="b">
        <f t="shared" si="7"/>
        <v>1</v>
      </c>
      <c r="M160" s="4" t="b">
        <f t="shared" si="8"/>
        <v>1</v>
      </c>
    </row>
    <row r="161" spans="2:13" s="2" customFormat="1" x14ac:dyDescent="0.3">
      <c r="B161" s="11" t="e">
        <f>VLOOKUP(H161,'5.5.46'!A:A,1,FALSE)</f>
        <v>#N/A</v>
      </c>
      <c r="C161" s="4" t="e">
        <f>VLOOKUP(B161,'5.5.46'!A:B,2,FALSE)</f>
        <v>#N/A</v>
      </c>
      <c r="D161" s="4" t="str">
        <f>VLOOKUP(H161,'5.6.27'!A:B,1,FALSE)</f>
        <v>innodb-ft-server-stopword-table</v>
      </c>
      <c r="E161" s="4" t="str">
        <f>VLOOKUP(D161,'5.6.27'!A:B,2,FALSE)</f>
        <v>(No default value)</v>
      </c>
      <c r="F161" s="4" t="str">
        <f>VLOOKUP(H161,'5.7.9'!A:B,1,FALSE)</f>
        <v>innodb-ft-server-stopword-table</v>
      </c>
      <c r="G161" s="4" t="str">
        <f>VLOOKUP(F161,'5.7.9'!A:B,2,FALSE)</f>
        <v>(No default value)</v>
      </c>
      <c r="H161" s="5" t="s">
        <v>439</v>
      </c>
      <c r="I161" s="4" t="str">
        <f>VLOOKUP(H161,'5.7.17'!A:B,2,FALSE)</f>
        <v>(No default value)</v>
      </c>
      <c r="J161" s="5"/>
      <c r="K161" s="4" t="e">
        <f t="shared" si="6"/>
        <v>#N/A</v>
      </c>
      <c r="L161" s="4" t="b">
        <f t="shared" si="7"/>
        <v>1</v>
      </c>
      <c r="M161" s="4" t="b">
        <f t="shared" si="8"/>
        <v>1</v>
      </c>
    </row>
    <row r="162" spans="2:13" s="2" customFormat="1" x14ac:dyDescent="0.3">
      <c r="B162" s="11" t="e">
        <f>VLOOKUP(H162,'5.5.46'!A:A,1,FALSE)</f>
        <v>#N/A</v>
      </c>
      <c r="C162" s="4" t="e">
        <f>VLOOKUP(B162,'5.5.46'!A:B,2,FALSE)</f>
        <v>#N/A</v>
      </c>
      <c r="D162" s="4" t="str">
        <f>VLOOKUP(H162,'5.6.27'!A:B,1,FALSE)</f>
        <v>innodb-ft-sort-pll-degree</v>
      </c>
      <c r="E162" s="4">
        <f>VLOOKUP(D162,'5.6.27'!A:B,2,FALSE)</f>
        <v>2</v>
      </c>
      <c r="F162" s="4" t="str">
        <f>VLOOKUP(H162,'5.7.9'!A:B,1,FALSE)</f>
        <v>innodb-ft-sort-pll-degree</v>
      </c>
      <c r="G162" s="4">
        <f>VLOOKUP(F162,'5.7.9'!A:B,2,FALSE)</f>
        <v>2</v>
      </c>
      <c r="H162" s="5" t="s">
        <v>440</v>
      </c>
      <c r="I162" s="4">
        <f>VLOOKUP(H162,'5.7.17'!A:B,2,FALSE)</f>
        <v>2</v>
      </c>
      <c r="J162" s="5"/>
      <c r="K162" s="4" t="e">
        <f t="shared" si="6"/>
        <v>#N/A</v>
      </c>
      <c r="L162" s="4" t="b">
        <f t="shared" si="7"/>
        <v>1</v>
      </c>
      <c r="M162" s="4" t="b">
        <f t="shared" si="8"/>
        <v>1</v>
      </c>
    </row>
    <row r="163" spans="2:13" s="2" customFormat="1" x14ac:dyDescent="0.3">
      <c r="B163" s="11" t="e">
        <f>VLOOKUP(H163,'5.5.46'!A:A,1,FALSE)</f>
        <v>#N/A</v>
      </c>
      <c r="C163" s="4" t="e">
        <f>VLOOKUP(B163,'5.5.46'!A:B,2,FALSE)</f>
        <v>#N/A</v>
      </c>
      <c r="D163" s="4" t="str">
        <f>VLOOKUP(H163,'5.6.27'!A:B,1,FALSE)</f>
        <v>innodb-ft-total-cache-size</v>
      </c>
      <c r="E163" s="4">
        <f>VLOOKUP(D163,'5.6.27'!A:B,2,FALSE)</f>
        <v>640000000</v>
      </c>
      <c r="F163" s="4" t="str">
        <f>VLOOKUP(H163,'5.7.9'!A:B,1,FALSE)</f>
        <v>innodb-ft-total-cache-size</v>
      </c>
      <c r="G163" s="4">
        <f>VLOOKUP(F163,'5.7.9'!A:B,2,FALSE)</f>
        <v>640000000</v>
      </c>
      <c r="H163" s="5" t="s">
        <v>441</v>
      </c>
      <c r="I163" s="4">
        <f>VLOOKUP(H163,'5.7.17'!A:B,2,FALSE)</f>
        <v>640000000</v>
      </c>
      <c r="J163" s="5"/>
      <c r="K163" s="4" t="e">
        <f t="shared" si="6"/>
        <v>#N/A</v>
      </c>
      <c r="L163" s="4" t="b">
        <f t="shared" si="7"/>
        <v>1</v>
      </c>
      <c r="M163" s="4" t="b">
        <f t="shared" si="8"/>
        <v>1</v>
      </c>
    </row>
    <row r="164" spans="2:13" s="2" customFormat="1" x14ac:dyDescent="0.3">
      <c r="B164" s="11" t="e">
        <f>VLOOKUP(H164,'5.5.46'!A:A,1,FALSE)</f>
        <v>#N/A</v>
      </c>
      <c r="C164" s="4" t="e">
        <f>VLOOKUP(B164,'5.5.46'!A:B,2,FALSE)</f>
        <v>#N/A</v>
      </c>
      <c r="D164" s="4" t="str">
        <f>VLOOKUP(H164,'5.6.27'!A:B,1,FALSE)</f>
        <v>innodb-ft-user-stopword-table</v>
      </c>
      <c r="E164" s="4" t="str">
        <f>VLOOKUP(D164,'5.6.27'!A:B,2,FALSE)</f>
        <v>(No default value)</v>
      </c>
      <c r="F164" s="4" t="str">
        <f>VLOOKUP(H164,'5.7.9'!A:B,1,FALSE)</f>
        <v>innodb-ft-user-stopword-table</v>
      </c>
      <c r="G164" s="4" t="str">
        <f>VLOOKUP(F164,'5.7.9'!A:B,2,FALSE)</f>
        <v>(No default value)</v>
      </c>
      <c r="H164" s="5" t="s">
        <v>442</v>
      </c>
      <c r="I164" s="4" t="str">
        <f>VLOOKUP(H164,'5.7.17'!A:B,2,FALSE)</f>
        <v>(No default value)</v>
      </c>
      <c r="J164" s="5"/>
      <c r="K164" s="4" t="e">
        <f t="shared" si="6"/>
        <v>#N/A</v>
      </c>
      <c r="L164" s="4" t="b">
        <f t="shared" si="7"/>
        <v>1</v>
      </c>
      <c r="M164" s="4" t="b">
        <f t="shared" si="8"/>
        <v>1</v>
      </c>
    </row>
    <row r="165" spans="2:13" s="2" customFormat="1" x14ac:dyDescent="0.3">
      <c r="B165" s="11" t="str">
        <f>VLOOKUP(H165,'5.5.46'!A:A,1,FALSE)</f>
        <v>innodb-io-capacity</v>
      </c>
      <c r="C165" s="4">
        <f>VLOOKUP(B165,'5.5.46'!A:B,2,FALSE)</f>
        <v>200</v>
      </c>
      <c r="D165" s="4" t="str">
        <f>VLOOKUP(H165,'5.6.27'!A:B,1,FALSE)</f>
        <v>innodb-io-capacity</v>
      </c>
      <c r="E165" s="4">
        <f>VLOOKUP(D165,'5.6.27'!A:B,2,FALSE)</f>
        <v>200</v>
      </c>
      <c r="F165" s="4" t="str">
        <f>VLOOKUP(H165,'5.7.9'!A:B,1,FALSE)</f>
        <v>innodb-io-capacity</v>
      </c>
      <c r="G165" s="4">
        <f>VLOOKUP(F165,'5.7.9'!A:B,2,FALSE)</f>
        <v>200</v>
      </c>
      <c r="H165" s="5" t="s">
        <v>121</v>
      </c>
      <c r="I165" s="4">
        <f>VLOOKUP(H165,'5.7.17'!A:B,2,FALSE)</f>
        <v>200</v>
      </c>
      <c r="J165" s="5"/>
      <c r="K165" s="4" t="b">
        <f t="shared" si="6"/>
        <v>1</v>
      </c>
      <c r="L165" s="4" t="b">
        <f t="shared" si="7"/>
        <v>1</v>
      </c>
      <c r="M165" s="4" t="b">
        <f t="shared" si="8"/>
        <v>1</v>
      </c>
    </row>
    <row r="166" spans="2:13" s="2" customFormat="1" x14ac:dyDescent="0.3">
      <c r="B166" s="11" t="e">
        <f>VLOOKUP(H166,'5.5.46'!A:A,1,FALSE)</f>
        <v>#N/A</v>
      </c>
      <c r="C166" s="4" t="e">
        <f>VLOOKUP(B166,'5.5.46'!A:B,2,FALSE)</f>
        <v>#N/A</v>
      </c>
      <c r="D166" s="4" t="str">
        <f>VLOOKUP(H166,'5.6.27'!A:B,1,FALSE)</f>
        <v>innodb-io-capacity-max</v>
      </c>
      <c r="E166" s="4">
        <f>VLOOKUP(D166,'5.6.27'!A:B,2,FALSE)</f>
        <v>4294967295</v>
      </c>
      <c r="F166" s="4" t="str">
        <f>VLOOKUP(H166,'5.7.9'!A:B,1,FALSE)</f>
        <v>innodb-io-capacity-max</v>
      </c>
      <c r="G166" s="4">
        <f>VLOOKUP(F166,'5.7.9'!A:B,2,FALSE)</f>
        <v>4294967295</v>
      </c>
      <c r="H166" s="5" t="s">
        <v>443</v>
      </c>
      <c r="I166" s="4">
        <f>VLOOKUP(H166,'5.7.17'!A:B,2,FALSE)</f>
        <v>4294967295</v>
      </c>
      <c r="J166" s="5"/>
      <c r="K166" s="4" t="e">
        <f t="shared" si="6"/>
        <v>#N/A</v>
      </c>
      <c r="L166" s="4" t="b">
        <f t="shared" si="7"/>
        <v>1</v>
      </c>
      <c r="M166" s="4" t="b">
        <f t="shared" si="8"/>
        <v>1</v>
      </c>
    </row>
    <row r="167" spans="2:13" s="2" customFormat="1" x14ac:dyDescent="0.3">
      <c r="B167" s="11" t="str">
        <f>VLOOKUP(H167,'5.5.46'!A:A,1,FALSE)</f>
        <v>innodb-large-prefix</v>
      </c>
      <c r="C167" s="4" t="b">
        <f>VLOOKUP(B167,'5.5.46'!A:B,2,FALSE)</f>
        <v>0</v>
      </c>
      <c r="D167" s="4" t="str">
        <f>VLOOKUP(H167,'5.6.27'!A:B,1,FALSE)</f>
        <v>innodb-large-prefix</v>
      </c>
      <c r="E167" s="4" t="b">
        <f>VLOOKUP(D167,'5.6.27'!A:B,2,FALSE)</f>
        <v>0</v>
      </c>
      <c r="F167" s="4" t="str">
        <f>VLOOKUP(H167,'5.7.9'!A:B,1,FALSE)</f>
        <v>innodb-large-prefix</v>
      </c>
      <c r="G167" s="4" t="b">
        <f>VLOOKUP(F167,'5.7.9'!A:B,2,FALSE)</f>
        <v>1</v>
      </c>
      <c r="H167" s="5" t="s">
        <v>122</v>
      </c>
      <c r="I167" s="4" t="b">
        <f>VLOOKUP(H167,'5.7.17'!A:B,2,FALSE)</f>
        <v>1</v>
      </c>
      <c r="J167" s="5"/>
      <c r="K167" s="4" t="b">
        <f t="shared" si="6"/>
        <v>1</v>
      </c>
      <c r="L167" s="4" t="b">
        <f t="shared" si="7"/>
        <v>0</v>
      </c>
      <c r="M167" s="4" t="b">
        <f t="shared" si="8"/>
        <v>1</v>
      </c>
    </row>
    <row r="168" spans="2:13" s="2" customFormat="1" x14ac:dyDescent="0.3">
      <c r="B168" s="11" t="str">
        <f>VLOOKUP(H168,'5.5.46'!A:A,1,FALSE)</f>
        <v>innodb-lock-wait-timeout</v>
      </c>
      <c r="C168" s="4">
        <f>VLOOKUP(B168,'5.5.46'!A:B,2,FALSE)</f>
        <v>50</v>
      </c>
      <c r="D168" s="4" t="str">
        <f>VLOOKUP(H168,'5.6.27'!A:B,1,FALSE)</f>
        <v>innodb-lock-wait-timeout</v>
      </c>
      <c r="E168" s="4">
        <f>VLOOKUP(D168,'5.6.27'!A:B,2,FALSE)</f>
        <v>50</v>
      </c>
      <c r="F168" s="4" t="str">
        <f>VLOOKUP(H168,'5.7.9'!A:B,1,FALSE)</f>
        <v>innodb-lock-wait-timeout</v>
      </c>
      <c r="G168" s="4">
        <f>VLOOKUP(F168,'5.7.9'!A:B,2,FALSE)</f>
        <v>50</v>
      </c>
      <c r="H168" s="5" t="s">
        <v>123</v>
      </c>
      <c r="I168" s="4">
        <f>VLOOKUP(H168,'5.7.17'!A:B,2,FALSE)</f>
        <v>50</v>
      </c>
      <c r="J168" s="5"/>
      <c r="K168" s="4" t="b">
        <f t="shared" si="6"/>
        <v>1</v>
      </c>
      <c r="L168" s="4" t="b">
        <f t="shared" si="7"/>
        <v>1</v>
      </c>
      <c r="M168" s="4" t="b">
        <f t="shared" si="8"/>
        <v>1</v>
      </c>
    </row>
    <row r="169" spans="2:13" s="2" customFormat="1" x14ac:dyDescent="0.3">
      <c r="B169" s="11" t="str">
        <f>VLOOKUP(H169,'5.5.46'!A:A,1,FALSE)</f>
        <v>innodb-locks-unsafe-for-binlog</v>
      </c>
      <c r="C169" s="4" t="b">
        <f>VLOOKUP(B169,'5.5.46'!A:B,2,FALSE)</f>
        <v>0</v>
      </c>
      <c r="D169" s="4" t="str">
        <f>VLOOKUP(H169,'5.6.27'!A:B,1,FALSE)</f>
        <v>innodb-locks-unsafe-for-binlog</v>
      </c>
      <c r="E169" s="4" t="b">
        <f>VLOOKUP(D169,'5.6.27'!A:B,2,FALSE)</f>
        <v>0</v>
      </c>
      <c r="F169" s="4" t="str">
        <f>VLOOKUP(H169,'5.7.9'!A:B,1,FALSE)</f>
        <v>innodb-locks-unsafe-for-binlog</v>
      </c>
      <c r="G169" s="4" t="b">
        <f>VLOOKUP(F169,'5.7.9'!A:B,2,FALSE)</f>
        <v>0</v>
      </c>
      <c r="H169" s="5" t="s">
        <v>126</v>
      </c>
      <c r="I169" s="4" t="b">
        <f>VLOOKUP(H169,'5.7.17'!A:B,2,FALSE)</f>
        <v>0</v>
      </c>
      <c r="J169" s="5"/>
      <c r="K169" s="4" t="b">
        <f t="shared" si="6"/>
        <v>1</v>
      </c>
      <c r="L169" s="4" t="b">
        <f t="shared" si="7"/>
        <v>1</v>
      </c>
      <c r="M169" s="4" t="b">
        <f t="shared" si="8"/>
        <v>1</v>
      </c>
    </row>
    <row r="170" spans="2:13" s="2" customFormat="1" x14ac:dyDescent="0.3">
      <c r="B170" s="11" t="str">
        <f>VLOOKUP(H170,'5.5.46'!A:A,1,FALSE)</f>
        <v>innodb-log-buffer-size</v>
      </c>
      <c r="C170" s="4">
        <f>VLOOKUP(B170,'5.5.46'!A:B,2,FALSE)</f>
        <v>8388608</v>
      </c>
      <c r="D170" s="4" t="str">
        <f>VLOOKUP(H170,'5.6.27'!A:B,1,FALSE)</f>
        <v>innodb-log-buffer-size</v>
      </c>
      <c r="E170" s="4">
        <f>VLOOKUP(D170,'5.6.27'!A:B,2,FALSE)</f>
        <v>8388608</v>
      </c>
      <c r="F170" s="4" t="str">
        <f>VLOOKUP(H170,'5.7.9'!A:B,1,FALSE)</f>
        <v>innodb-log-buffer-size</v>
      </c>
      <c r="G170" s="4">
        <f>VLOOKUP(F170,'5.7.9'!A:B,2,FALSE)</f>
        <v>16777216</v>
      </c>
      <c r="H170" s="5" t="s">
        <v>127</v>
      </c>
      <c r="I170" s="4">
        <f>VLOOKUP(H170,'5.7.17'!A:B,2,FALSE)</f>
        <v>16777216</v>
      </c>
      <c r="J170" s="5"/>
      <c r="K170" s="4" t="b">
        <f t="shared" si="6"/>
        <v>1</v>
      </c>
      <c r="L170" s="4" t="b">
        <f t="shared" si="7"/>
        <v>0</v>
      </c>
      <c r="M170" s="4" t="b">
        <f t="shared" si="8"/>
        <v>1</v>
      </c>
    </row>
    <row r="171" spans="2:13" s="2" customFormat="1" x14ac:dyDescent="0.3">
      <c r="B171" s="11" t="e">
        <f>VLOOKUP(H171,'5.5.46'!A:A,1,FALSE)</f>
        <v>#N/A</v>
      </c>
      <c r="C171" s="4" t="e">
        <f>VLOOKUP(B171,'5.5.46'!A:B,2,FALSE)</f>
        <v>#N/A</v>
      </c>
      <c r="D171" s="4" t="e">
        <f>VLOOKUP(H171,'5.6.27'!A:B,1,FALSE)</f>
        <v>#N/A</v>
      </c>
      <c r="E171" s="4" t="e">
        <f>VLOOKUP(D171,'5.6.27'!A:B,2,FALSE)</f>
        <v>#N/A</v>
      </c>
      <c r="F171" s="4" t="str">
        <f>VLOOKUP(H171,'5.7.9'!A:B,1,FALSE)</f>
        <v>innodb-log-checksums</v>
      </c>
      <c r="G171" s="4" t="b">
        <f>VLOOKUP(F171,'5.7.9'!A:B,2,FALSE)</f>
        <v>1</v>
      </c>
      <c r="H171" s="5" t="s">
        <v>569</v>
      </c>
      <c r="I171" s="4" t="b">
        <f>VLOOKUP(H171,'5.7.17'!A:B,2,FALSE)</f>
        <v>1</v>
      </c>
      <c r="J171" s="5"/>
      <c r="K171" s="4" t="e">
        <f t="shared" si="6"/>
        <v>#N/A</v>
      </c>
      <c r="L171" s="4" t="e">
        <f t="shared" si="7"/>
        <v>#N/A</v>
      </c>
      <c r="M171" s="4" t="b">
        <f t="shared" si="8"/>
        <v>1</v>
      </c>
    </row>
    <row r="172" spans="2:13" s="2" customFormat="1" x14ac:dyDescent="0.3">
      <c r="B172" s="11" t="e">
        <f>VLOOKUP(H172,'5.5.46'!A:A,1,FALSE)</f>
        <v>#N/A</v>
      </c>
      <c r="C172" s="4" t="e">
        <f>VLOOKUP(B172,'5.5.46'!A:B,2,FALSE)</f>
        <v>#N/A</v>
      </c>
      <c r="D172" s="4" t="str">
        <f>VLOOKUP(H172,'5.6.27'!A:B,1,FALSE)</f>
        <v>innodb-log-compressed-pages</v>
      </c>
      <c r="E172" s="4" t="b">
        <f>VLOOKUP(D172,'5.6.27'!A:B,2,FALSE)</f>
        <v>1</v>
      </c>
      <c r="F172" s="4" t="str">
        <f>VLOOKUP(H172,'5.7.9'!A:B,1,FALSE)</f>
        <v>innodb-log-compressed-pages</v>
      </c>
      <c r="G172" s="4" t="b">
        <f>VLOOKUP(F172,'5.7.9'!A:B,2,FALSE)</f>
        <v>1</v>
      </c>
      <c r="H172" s="5" t="s">
        <v>444</v>
      </c>
      <c r="I172" s="4" t="b">
        <f>VLOOKUP(H172,'5.7.17'!A:B,2,FALSE)</f>
        <v>1</v>
      </c>
      <c r="J172" s="5"/>
      <c r="K172" s="4" t="e">
        <f t="shared" si="6"/>
        <v>#N/A</v>
      </c>
      <c r="L172" s="4" t="b">
        <f t="shared" si="7"/>
        <v>1</v>
      </c>
      <c r="M172" s="4" t="b">
        <f t="shared" si="8"/>
        <v>1</v>
      </c>
    </row>
    <row r="173" spans="2:13" s="2" customFormat="1" x14ac:dyDescent="0.3">
      <c r="B173" s="11" t="str">
        <f>VLOOKUP(H173,'5.5.46'!A:A,1,FALSE)</f>
        <v>innodb-log-file-size</v>
      </c>
      <c r="C173" s="4">
        <f>VLOOKUP(B173,'5.5.46'!A:B,2,FALSE)</f>
        <v>5242880</v>
      </c>
      <c r="D173" s="4" t="str">
        <f>VLOOKUP(H173,'5.6.27'!A:B,1,FALSE)</f>
        <v>innodb-log-file-size</v>
      </c>
      <c r="E173" s="4">
        <f>VLOOKUP(D173,'5.6.27'!A:B,2,FALSE)</f>
        <v>50331648</v>
      </c>
      <c r="F173" s="4" t="str">
        <f>VLOOKUP(H173,'5.7.9'!A:B,1,FALSE)</f>
        <v>innodb-log-file-size</v>
      </c>
      <c r="G173" s="4">
        <f>VLOOKUP(F173,'5.7.9'!A:B,2,FALSE)</f>
        <v>50331648</v>
      </c>
      <c r="H173" s="5" t="s">
        <v>128</v>
      </c>
      <c r="I173" s="4">
        <f>VLOOKUP(H173,'5.7.17'!A:B,2,FALSE)</f>
        <v>50331648</v>
      </c>
      <c r="J173" s="5"/>
      <c r="K173" s="4" t="b">
        <f t="shared" si="6"/>
        <v>0</v>
      </c>
      <c r="L173" s="4" t="b">
        <f t="shared" si="7"/>
        <v>1</v>
      </c>
      <c r="M173" s="4" t="b">
        <f t="shared" si="8"/>
        <v>1</v>
      </c>
    </row>
    <row r="174" spans="2:13" s="2" customFormat="1" x14ac:dyDescent="0.3">
      <c r="B174" s="11" t="str">
        <f>VLOOKUP(H174,'5.5.46'!A:A,1,FALSE)</f>
        <v>innodb-log-files-in-group</v>
      </c>
      <c r="C174" s="4">
        <f>VLOOKUP(B174,'5.5.46'!A:B,2,FALSE)</f>
        <v>2</v>
      </c>
      <c r="D174" s="4" t="str">
        <f>VLOOKUP(H174,'5.6.27'!A:B,1,FALSE)</f>
        <v>innodb-log-files-in-group</v>
      </c>
      <c r="E174" s="4">
        <f>VLOOKUP(D174,'5.6.27'!A:B,2,FALSE)</f>
        <v>2</v>
      </c>
      <c r="F174" s="4" t="str">
        <f>VLOOKUP(H174,'5.7.9'!A:B,1,FALSE)</f>
        <v>innodb-log-files-in-group</v>
      </c>
      <c r="G174" s="4">
        <f>VLOOKUP(F174,'5.7.9'!A:B,2,FALSE)</f>
        <v>2</v>
      </c>
      <c r="H174" s="5" t="s">
        <v>129</v>
      </c>
      <c r="I174" s="4">
        <f>VLOOKUP(H174,'5.7.17'!A:B,2,FALSE)</f>
        <v>2</v>
      </c>
      <c r="J174" s="5"/>
      <c r="K174" s="4" t="b">
        <f t="shared" si="6"/>
        <v>1</v>
      </c>
      <c r="L174" s="4" t="b">
        <f t="shared" si="7"/>
        <v>1</v>
      </c>
      <c r="M174" s="4" t="b">
        <f t="shared" si="8"/>
        <v>1</v>
      </c>
    </row>
    <row r="175" spans="2:13" s="2" customFormat="1" x14ac:dyDescent="0.3">
      <c r="B175" s="11" t="str">
        <f>VLOOKUP(H175,'5.5.46'!A:A,1,FALSE)</f>
        <v>innodb-log-group-home-dir</v>
      </c>
      <c r="C175" s="4" t="str">
        <f>VLOOKUP(B175,'5.5.46'!A:B,2,FALSE)</f>
        <v>(No default value)</v>
      </c>
      <c r="D175" s="4" t="str">
        <f>VLOOKUP(H175,'5.6.27'!A:B,1,FALSE)</f>
        <v>innodb-log-group-home-dir</v>
      </c>
      <c r="E175" s="4" t="str">
        <f>VLOOKUP(D175,'5.6.27'!A:B,2,FALSE)</f>
        <v>(No default value)</v>
      </c>
      <c r="F175" s="4" t="str">
        <f>VLOOKUP(H175,'5.7.9'!A:B,1,FALSE)</f>
        <v>innodb-log-group-home-dir</v>
      </c>
      <c r="G175" s="4" t="str">
        <f>VLOOKUP(F175,'5.7.9'!A:B,2,FALSE)</f>
        <v>(No default value)</v>
      </c>
      <c r="H175" s="5" t="s">
        <v>130</v>
      </c>
      <c r="I175" s="4" t="str">
        <f>VLOOKUP(H175,'5.7.17'!A:B,2,FALSE)</f>
        <v>(No default value)</v>
      </c>
      <c r="J175" s="5"/>
      <c r="K175" s="4" t="b">
        <f t="shared" si="6"/>
        <v>1</v>
      </c>
      <c r="L175" s="4" t="b">
        <f t="shared" si="7"/>
        <v>1</v>
      </c>
      <c r="M175" s="4" t="b">
        <f t="shared" si="8"/>
        <v>1</v>
      </c>
    </row>
    <row r="176" spans="2:13" s="2" customFormat="1" x14ac:dyDescent="0.3">
      <c r="B176" s="11" t="e">
        <f>VLOOKUP(H176,'5.5.46'!A:A,1,FALSE)</f>
        <v>#N/A</v>
      </c>
      <c r="C176" s="4" t="e">
        <f>VLOOKUP(B176,'5.5.46'!A:B,2,FALSE)</f>
        <v>#N/A</v>
      </c>
      <c r="D176" s="4" t="e">
        <f>VLOOKUP(H176,'5.6.27'!A:B,1,FALSE)</f>
        <v>#N/A</v>
      </c>
      <c r="E176" s="4" t="e">
        <f>VLOOKUP(D176,'5.6.27'!A:B,2,FALSE)</f>
        <v>#N/A</v>
      </c>
      <c r="F176" s="4" t="str">
        <f>VLOOKUP(H176,'5.7.9'!A:B,1,FALSE)</f>
        <v>innodb-log-write-ahead-size</v>
      </c>
      <c r="G176" s="4">
        <f>VLOOKUP(F176,'5.7.9'!A:B,2,FALSE)</f>
        <v>8192</v>
      </c>
      <c r="H176" s="5" t="s">
        <v>570</v>
      </c>
      <c r="I176" s="4">
        <f>VLOOKUP(H176,'5.7.17'!A:B,2,FALSE)</f>
        <v>8192</v>
      </c>
      <c r="J176" s="5"/>
      <c r="K176" s="4" t="e">
        <f t="shared" si="6"/>
        <v>#N/A</v>
      </c>
      <c r="L176" s="4" t="e">
        <f t="shared" si="7"/>
        <v>#N/A</v>
      </c>
      <c r="M176" s="4" t="b">
        <f t="shared" si="8"/>
        <v>1</v>
      </c>
    </row>
    <row r="177" spans="2:13" s="2" customFormat="1" x14ac:dyDescent="0.3">
      <c r="B177" s="11" t="e">
        <f>VLOOKUP(H177,'5.5.46'!A:A,1,FALSE)</f>
        <v>#N/A</v>
      </c>
      <c r="C177" s="4" t="e">
        <f>VLOOKUP(B177,'5.5.46'!A:B,2,FALSE)</f>
        <v>#N/A</v>
      </c>
      <c r="D177" s="4" t="str">
        <f>VLOOKUP(H177,'5.6.27'!A:B,1,FALSE)</f>
        <v>innodb-lru-scan-depth</v>
      </c>
      <c r="E177" s="4">
        <f>VLOOKUP(D177,'5.6.27'!A:B,2,FALSE)</f>
        <v>1024</v>
      </c>
      <c r="F177" s="4" t="str">
        <f>VLOOKUP(H177,'5.7.9'!A:B,1,FALSE)</f>
        <v>innodb-lru-scan-depth</v>
      </c>
      <c r="G177" s="4">
        <f>VLOOKUP(F177,'5.7.9'!A:B,2,FALSE)</f>
        <v>1024</v>
      </c>
      <c r="H177" s="5" t="s">
        <v>445</v>
      </c>
      <c r="I177" s="4">
        <f>VLOOKUP(H177,'5.7.17'!A:B,2,FALSE)</f>
        <v>1024</v>
      </c>
      <c r="J177" s="5"/>
      <c r="K177" s="4" t="e">
        <f t="shared" si="6"/>
        <v>#N/A</v>
      </c>
      <c r="L177" s="4" t="b">
        <f t="shared" si="7"/>
        <v>1</v>
      </c>
      <c r="M177" s="4" t="b">
        <f t="shared" si="8"/>
        <v>1</v>
      </c>
    </row>
    <row r="178" spans="2:13" s="2" customFormat="1" x14ac:dyDescent="0.3">
      <c r="B178" s="11" t="str">
        <f>VLOOKUP(H178,'5.5.46'!A:A,1,FALSE)</f>
        <v>innodb-max-dirty-pages-pct</v>
      </c>
      <c r="C178" s="4">
        <f>VLOOKUP(B178,'5.5.46'!A:B,2,FALSE)</f>
        <v>75</v>
      </c>
      <c r="D178" s="4" t="str">
        <f>VLOOKUP(H178,'5.6.27'!A:B,1,FALSE)</f>
        <v>innodb-max-dirty-pages-pct</v>
      </c>
      <c r="E178" s="4">
        <f>VLOOKUP(D178,'5.6.27'!A:B,2,FALSE)</f>
        <v>75</v>
      </c>
      <c r="F178" s="4" t="str">
        <f>VLOOKUP(H178,'5.7.9'!A:B,1,FALSE)</f>
        <v>innodb-max-dirty-pages-pct</v>
      </c>
      <c r="G178" s="4">
        <f>VLOOKUP(F178,'5.7.9'!A:B,2,FALSE)</f>
        <v>75</v>
      </c>
      <c r="H178" s="5" t="s">
        <v>131</v>
      </c>
      <c r="I178" s="4">
        <f>VLOOKUP(H178,'5.7.17'!A:B,2,FALSE)</f>
        <v>75</v>
      </c>
      <c r="J178" s="5"/>
      <c r="K178" s="4" t="b">
        <f t="shared" si="6"/>
        <v>1</v>
      </c>
      <c r="L178" s="4" t="b">
        <f t="shared" si="7"/>
        <v>1</v>
      </c>
      <c r="M178" s="4" t="b">
        <f t="shared" si="8"/>
        <v>1</v>
      </c>
    </row>
    <row r="179" spans="2:13" s="2" customFormat="1" x14ac:dyDescent="0.3">
      <c r="B179" s="11" t="e">
        <f>VLOOKUP(H179,'5.5.46'!A:A,1,FALSE)</f>
        <v>#N/A</v>
      </c>
      <c r="C179" s="4" t="e">
        <f>VLOOKUP(B179,'5.5.46'!A:B,2,FALSE)</f>
        <v>#N/A</v>
      </c>
      <c r="D179" s="4" t="str">
        <f>VLOOKUP(H179,'5.6.27'!A:B,1,FALSE)</f>
        <v>innodb-max-dirty-pages-pct-lwm</v>
      </c>
      <c r="E179" s="4">
        <f>VLOOKUP(D179,'5.6.27'!A:B,2,FALSE)</f>
        <v>0</v>
      </c>
      <c r="F179" s="4" t="str">
        <f>VLOOKUP(H179,'5.7.9'!A:B,1,FALSE)</f>
        <v>innodb-max-dirty-pages-pct-lwm</v>
      </c>
      <c r="G179" s="4">
        <f>VLOOKUP(F179,'5.7.9'!A:B,2,FALSE)</f>
        <v>0</v>
      </c>
      <c r="H179" s="5" t="s">
        <v>446</v>
      </c>
      <c r="I179" s="4">
        <f>VLOOKUP(H179,'5.7.17'!A:B,2,FALSE)</f>
        <v>0</v>
      </c>
      <c r="J179" s="5"/>
      <c r="K179" s="4" t="e">
        <f t="shared" si="6"/>
        <v>#N/A</v>
      </c>
      <c r="L179" s="4" t="b">
        <f t="shared" si="7"/>
        <v>1</v>
      </c>
      <c r="M179" s="4" t="b">
        <f t="shared" si="8"/>
        <v>1</v>
      </c>
    </row>
    <row r="180" spans="2:13" s="2" customFormat="1" x14ac:dyDescent="0.3">
      <c r="B180" s="11" t="str">
        <f>VLOOKUP(H180,'5.5.46'!A:A,1,FALSE)</f>
        <v>innodb-max-purge-lag</v>
      </c>
      <c r="C180" s="4">
        <f>VLOOKUP(B180,'5.5.46'!A:B,2,FALSE)</f>
        <v>0</v>
      </c>
      <c r="D180" s="4" t="str">
        <f>VLOOKUP(H180,'5.6.27'!A:B,1,FALSE)</f>
        <v>innodb-max-purge-lag</v>
      </c>
      <c r="E180" s="4">
        <f>VLOOKUP(D180,'5.6.27'!A:B,2,FALSE)</f>
        <v>0</v>
      </c>
      <c r="F180" s="4" t="str">
        <f>VLOOKUP(H180,'5.7.9'!A:B,1,FALSE)</f>
        <v>innodb-max-purge-lag</v>
      </c>
      <c r="G180" s="4">
        <f>VLOOKUP(F180,'5.7.9'!A:B,2,FALSE)</f>
        <v>0</v>
      </c>
      <c r="H180" s="5" t="s">
        <v>132</v>
      </c>
      <c r="I180" s="4">
        <f>VLOOKUP(H180,'5.7.17'!A:B,2,FALSE)</f>
        <v>0</v>
      </c>
      <c r="J180" s="5"/>
      <c r="K180" s="4" t="b">
        <f t="shared" si="6"/>
        <v>1</v>
      </c>
      <c r="L180" s="4" t="b">
        <f t="shared" si="7"/>
        <v>1</v>
      </c>
      <c r="M180" s="4" t="b">
        <f t="shared" si="8"/>
        <v>1</v>
      </c>
    </row>
    <row r="181" spans="2:13" s="2" customFormat="1" x14ac:dyDescent="0.3">
      <c r="B181" s="11" t="e">
        <f>VLOOKUP(H181,'5.5.46'!A:A,1,FALSE)</f>
        <v>#N/A</v>
      </c>
      <c r="C181" s="4" t="e">
        <f>VLOOKUP(B181,'5.5.46'!A:B,2,FALSE)</f>
        <v>#N/A</v>
      </c>
      <c r="D181" s="4" t="str">
        <f>VLOOKUP(H181,'5.6.27'!A:B,1,FALSE)</f>
        <v>innodb-max-purge-lag-delay</v>
      </c>
      <c r="E181" s="4">
        <f>VLOOKUP(D181,'5.6.27'!A:B,2,FALSE)</f>
        <v>0</v>
      </c>
      <c r="F181" s="4" t="str">
        <f>VLOOKUP(H181,'5.7.9'!A:B,1,FALSE)</f>
        <v>innodb-max-purge-lag-delay</v>
      </c>
      <c r="G181" s="4">
        <f>VLOOKUP(F181,'5.7.9'!A:B,2,FALSE)</f>
        <v>0</v>
      </c>
      <c r="H181" s="5" t="s">
        <v>447</v>
      </c>
      <c r="I181" s="4">
        <f>VLOOKUP(H181,'5.7.17'!A:B,2,FALSE)</f>
        <v>0</v>
      </c>
      <c r="J181" s="5"/>
      <c r="K181" s="4" t="e">
        <f t="shared" si="6"/>
        <v>#N/A</v>
      </c>
      <c r="L181" s="4" t="b">
        <f t="shared" si="7"/>
        <v>1</v>
      </c>
      <c r="M181" s="4" t="b">
        <f t="shared" si="8"/>
        <v>1</v>
      </c>
    </row>
    <row r="182" spans="2:13" s="2" customFormat="1" x14ac:dyDescent="0.3">
      <c r="B182" s="11" t="e">
        <f>VLOOKUP(H182,'5.5.46'!A:A,1,FALSE)</f>
        <v>#N/A</v>
      </c>
      <c r="C182" s="4" t="e">
        <f>VLOOKUP(B182,'5.5.46'!A:B,2,FALSE)</f>
        <v>#N/A</v>
      </c>
      <c r="D182" s="4" t="e">
        <f>VLOOKUP(H182,'5.6.27'!A:B,1,FALSE)</f>
        <v>#N/A</v>
      </c>
      <c r="E182" s="4" t="e">
        <f>VLOOKUP(D182,'5.6.27'!A:B,2,FALSE)</f>
        <v>#N/A</v>
      </c>
      <c r="F182" s="4" t="str">
        <f>VLOOKUP(H182,'5.7.9'!A:B,1,FALSE)</f>
        <v>innodb-max-undo-log-size</v>
      </c>
      <c r="G182" s="4">
        <f>VLOOKUP(F182,'5.7.9'!A:B,2,FALSE)</f>
        <v>1073741824</v>
      </c>
      <c r="H182" s="5" t="s">
        <v>571</v>
      </c>
      <c r="I182" s="4">
        <f>VLOOKUP(H182,'5.7.17'!A:B,2,FALSE)</f>
        <v>1073741824</v>
      </c>
      <c r="J182" s="5"/>
      <c r="K182" s="4" t="e">
        <f t="shared" si="6"/>
        <v>#N/A</v>
      </c>
      <c r="L182" s="4" t="e">
        <f t="shared" si="7"/>
        <v>#N/A</v>
      </c>
      <c r="M182" s="4" t="b">
        <f t="shared" si="8"/>
        <v>1</v>
      </c>
    </row>
    <row r="183" spans="2:13" s="2" customFormat="1" x14ac:dyDescent="0.3">
      <c r="B183" s="11" t="e">
        <f>VLOOKUP(H183,'5.5.46'!A:A,1,FALSE)</f>
        <v>#N/A</v>
      </c>
      <c r="C183" s="4" t="e">
        <f>VLOOKUP(B183,'5.5.46'!A:B,2,FALSE)</f>
        <v>#N/A</v>
      </c>
      <c r="D183" s="4" t="str">
        <f>VLOOKUP(H183,'5.6.27'!A:B,1,FALSE)</f>
        <v>innodb-monitor-disable</v>
      </c>
      <c r="E183" s="4" t="str">
        <f>VLOOKUP(D183,'5.6.27'!A:B,2,FALSE)</f>
        <v>(No default value)</v>
      </c>
      <c r="F183" s="4" t="str">
        <f>VLOOKUP(H183,'5.7.9'!A:B,1,FALSE)</f>
        <v>innodb-monitor-disable</v>
      </c>
      <c r="G183" s="4" t="str">
        <f>VLOOKUP(F183,'5.7.9'!A:B,2,FALSE)</f>
        <v>(No default value)</v>
      </c>
      <c r="H183" s="5" t="s">
        <v>449</v>
      </c>
      <c r="I183" s="4" t="str">
        <f>VLOOKUP(H183,'5.7.17'!A:B,2,FALSE)</f>
        <v>(No default value)</v>
      </c>
      <c r="J183" s="5"/>
      <c r="K183" s="4" t="e">
        <f t="shared" si="6"/>
        <v>#N/A</v>
      </c>
      <c r="L183" s="4" t="b">
        <f t="shared" si="7"/>
        <v>1</v>
      </c>
      <c r="M183" s="4" t="b">
        <f t="shared" si="8"/>
        <v>1</v>
      </c>
    </row>
    <row r="184" spans="2:13" s="2" customFormat="1" x14ac:dyDescent="0.3">
      <c r="B184" s="11" t="e">
        <f>VLOOKUP(H184,'5.5.46'!A:A,1,FALSE)</f>
        <v>#N/A</v>
      </c>
      <c r="C184" s="4" t="e">
        <f>VLOOKUP(B184,'5.5.46'!A:B,2,FALSE)</f>
        <v>#N/A</v>
      </c>
      <c r="D184" s="4" t="str">
        <f>VLOOKUP(H184,'5.6.27'!A:B,1,FALSE)</f>
        <v>innodb-monitor-enable</v>
      </c>
      <c r="E184" s="4" t="str">
        <f>VLOOKUP(D184,'5.6.27'!A:B,2,FALSE)</f>
        <v>(No default value)</v>
      </c>
      <c r="F184" s="4" t="str">
        <f>VLOOKUP(H184,'5.7.9'!A:B,1,FALSE)</f>
        <v>innodb-monitor-enable</v>
      </c>
      <c r="G184" s="4" t="str">
        <f>VLOOKUP(F184,'5.7.9'!A:B,2,FALSE)</f>
        <v>(No default value)</v>
      </c>
      <c r="H184" s="5" t="s">
        <v>450</v>
      </c>
      <c r="I184" s="4" t="str">
        <f>VLOOKUP(H184,'5.7.17'!A:B,2,FALSE)</f>
        <v>(No default value)</v>
      </c>
      <c r="J184" s="5"/>
      <c r="K184" s="4" t="e">
        <f t="shared" si="6"/>
        <v>#N/A</v>
      </c>
      <c r="L184" s="4" t="b">
        <f t="shared" si="7"/>
        <v>1</v>
      </c>
      <c r="M184" s="4" t="b">
        <f t="shared" si="8"/>
        <v>1</v>
      </c>
    </row>
    <row r="185" spans="2:13" s="2" customFormat="1" x14ac:dyDescent="0.3">
      <c r="B185" s="11" t="e">
        <f>VLOOKUP(H185,'5.5.46'!A:A,1,FALSE)</f>
        <v>#N/A</v>
      </c>
      <c r="C185" s="4" t="e">
        <f>VLOOKUP(B185,'5.5.46'!A:B,2,FALSE)</f>
        <v>#N/A</v>
      </c>
      <c r="D185" s="4" t="str">
        <f>VLOOKUP(H185,'5.6.27'!A:B,1,FALSE)</f>
        <v>innodb-monitor-reset</v>
      </c>
      <c r="E185" s="4" t="str">
        <f>VLOOKUP(D185,'5.6.27'!A:B,2,FALSE)</f>
        <v>(No default value)</v>
      </c>
      <c r="F185" s="4" t="str">
        <f>VLOOKUP(H185,'5.7.9'!A:B,1,FALSE)</f>
        <v>innodb-monitor-reset</v>
      </c>
      <c r="G185" s="4" t="str">
        <f>VLOOKUP(F185,'5.7.9'!A:B,2,FALSE)</f>
        <v>(No default value)</v>
      </c>
      <c r="H185" s="5" t="s">
        <v>451</v>
      </c>
      <c r="I185" s="4" t="str">
        <f>VLOOKUP(H185,'5.7.17'!A:B,2,FALSE)</f>
        <v>(No default value)</v>
      </c>
      <c r="J185" s="5"/>
      <c r="K185" s="4" t="e">
        <f t="shared" si="6"/>
        <v>#N/A</v>
      </c>
      <c r="L185" s="4" t="b">
        <f t="shared" si="7"/>
        <v>1</v>
      </c>
      <c r="M185" s="4" t="b">
        <f t="shared" si="8"/>
        <v>1</v>
      </c>
    </row>
    <row r="186" spans="2:13" s="2" customFormat="1" x14ac:dyDescent="0.3">
      <c r="B186" s="11" t="e">
        <f>VLOOKUP(H186,'5.5.46'!A:A,1,FALSE)</f>
        <v>#N/A</v>
      </c>
      <c r="C186" s="4" t="e">
        <f>VLOOKUP(B186,'5.5.46'!A:B,2,FALSE)</f>
        <v>#N/A</v>
      </c>
      <c r="D186" s="4" t="str">
        <f>VLOOKUP(H186,'5.6.27'!A:B,1,FALSE)</f>
        <v>innodb-monitor-reset-all</v>
      </c>
      <c r="E186" s="4" t="str">
        <f>VLOOKUP(D186,'5.6.27'!A:B,2,FALSE)</f>
        <v>(No default value)</v>
      </c>
      <c r="F186" s="4" t="str">
        <f>VLOOKUP(H186,'5.7.9'!A:B,1,FALSE)</f>
        <v>innodb-monitor-reset-all</v>
      </c>
      <c r="G186" s="4" t="str">
        <f>VLOOKUP(F186,'5.7.9'!A:B,2,FALSE)</f>
        <v>(No default value)</v>
      </c>
      <c r="H186" s="5" t="s">
        <v>452</v>
      </c>
      <c r="I186" s="4" t="str">
        <f>VLOOKUP(H186,'5.7.17'!A:B,2,FALSE)</f>
        <v>(No default value)</v>
      </c>
      <c r="J186" s="5"/>
      <c r="K186" s="4" t="e">
        <f t="shared" si="6"/>
        <v>#N/A</v>
      </c>
      <c r="L186" s="4" t="b">
        <f t="shared" si="7"/>
        <v>1</v>
      </c>
      <c r="M186" s="4" t="b">
        <f t="shared" si="8"/>
        <v>1</v>
      </c>
    </row>
    <row r="187" spans="2:13" s="2" customFormat="1" x14ac:dyDescent="0.3">
      <c r="B187" s="11" t="str">
        <f>VLOOKUP(H187,'5.5.46'!A:A,1,FALSE)</f>
        <v>innodb-old-blocks-pct</v>
      </c>
      <c r="C187" s="4">
        <f>VLOOKUP(B187,'5.5.46'!A:B,2,FALSE)</f>
        <v>37</v>
      </c>
      <c r="D187" s="4" t="str">
        <f>VLOOKUP(H187,'5.6.27'!A:B,1,FALSE)</f>
        <v>innodb-old-blocks-pct</v>
      </c>
      <c r="E187" s="4">
        <f>VLOOKUP(D187,'5.6.27'!A:B,2,FALSE)</f>
        <v>37</v>
      </c>
      <c r="F187" s="4" t="str">
        <f>VLOOKUP(H187,'5.7.9'!A:B,1,FALSE)</f>
        <v>innodb-old-blocks-pct</v>
      </c>
      <c r="G187" s="4">
        <f>VLOOKUP(F187,'5.7.9'!A:B,2,FALSE)</f>
        <v>37</v>
      </c>
      <c r="H187" s="5" t="s">
        <v>134</v>
      </c>
      <c r="I187" s="4">
        <f>VLOOKUP(H187,'5.7.17'!A:B,2,FALSE)</f>
        <v>37</v>
      </c>
      <c r="J187" s="5"/>
      <c r="K187" s="4" t="b">
        <f t="shared" si="6"/>
        <v>1</v>
      </c>
      <c r="L187" s="4" t="b">
        <f t="shared" si="7"/>
        <v>1</v>
      </c>
      <c r="M187" s="4" t="b">
        <f t="shared" si="8"/>
        <v>1</v>
      </c>
    </row>
    <row r="188" spans="2:13" s="2" customFormat="1" x14ac:dyDescent="0.3">
      <c r="B188" s="11" t="str">
        <f>VLOOKUP(H188,'5.5.46'!A:A,1,FALSE)</f>
        <v>innodb-old-blocks-time</v>
      </c>
      <c r="C188" s="4">
        <f>VLOOKUP(B188,'5.5.46'!A:B,2,FALSE)</f>
        <v>0</v>
      </c>
      <c r="D188" s="4" t="str">
        <f>VLOOKUP(H188,'5.6.27'!A:B,1,FALSE)</f>
        <v>innodb-old-blocks-time</v>
      </c>
      <c r="E188" s="4">
        <f>VLOOKUP(D188,'5.6.27'!A:B,2,FALSE)</f>
        <v>1000</v>
      </c>
      <c r="F188" s="4" t="str">
        <f>VLOOKUP(H188,'5.7.9'!A:B,1,FALSE)</f>
        <v>innodb-old-blocks-time</v>
      </c>
      <c r="G188" s="4">
        <f>VLOOKUP(F188,'5.7.9'!A:B,2,FALSE)</f>
        <v>1000</v>
      </c>
      <c r="H188" s="5" t="s">
        <v>135</v>
      </c>
      <c r="I188" s="4">
        <f>VLOOKUP(H188,'5.7.17'!A:B,2,FALSE)</f>
        <v>1000</v>
      </c>
      <c r="J188" s="5"/>
      <c r="K188" s="4" t="b">
        <f t="shared" si="6"/>
        <v>0</v>
      </c>
      <c r="L188" s="4" t="b">
        <f t="shared" si="7"/>
        <v>1</v>
      </c>
      <c r="M188" s="4" t="b">
        <f t="shared" si="8"/>
        <v>1</v>
      </c>
    </row>
    <row r="189" spans="2:13" s="2" customFormat="1" x14ac:dyDescent="0.3">
      <c r="B189" s="11" t="e">
        <f>VLOOKUP(H189,'5.5.46'!A:A,1,FALSE)</f>
        <v>#N/A</v>
      </c>
      <c r="C189" s="4" t="e">
        <f>VLOOKUP(B189,'5.5.46'!A:B,2,FALSE)</f>
        <v>#N/A</v>
      </c>
      <c r="D189" s="4" t="str">
        <f>VLOOKUP(H189,'5.6.27'!A:B,1,FALSE)</f>
        <v>innodb-online-alter-log-max-size</v>
      </c>
      <c r="E189" s="4">
        <f>VLOOKUP(D189,'5.6.27'!A:B,2,FALSE)</f>
        <v>134217728</v>
      </c>
      <c r="F189" s="4" t="str">
        <f>VLOOKUP(H189,'5.7.9'!A:B,1,FALSE)</f>
        <v>innodb-online-alter-log-max-size</v>
      </c>
      <c r="G189" s="4">
        <f>VLOOKUP(F189,'5.7.9'!A:B,2,FALSE)</f>
        <v>134217728</v>
      </c>
      <c r="H189" s="5" t="s">
        <v>453</v>
      </c>
      <c r="I189" s="4">
        <f>VLOOKUP(H189,'5.7.17'!A:B,2,FALSE)</f>
        <v>134217728</v>
      </c>
      <c r="J189" s="5"/>
      <c r="K189" s="4" t="e">
        <f t="shared" si="6"/>
        <v>#N/A</v>
      </c>
      <c r="L189" s="4" t="b">
        <f t="shared" si="7"/>
        <v>1</v>
      </c>
      <c r="M189" s="4" t="b">
        <f t="shared" si="8"/>
        <v>1</v>
      </c>
    </row>
    <row r="190" spans="2:13" s="2" customFormat="1" x14ac:dyDescent="0.3">
      <c r="B190" s="11" t="str">
        <f>VLOOKUP(H190,'5.5.46'!A:A,1,FALSE)</f>
        <v>innodb-open-files</v>
      </c>
      <c r="C190" s="4">
        <f>VLOOKUP(B190,'5.5.46'!A:B,2,FALSE)</f>
        <v>300</v>
      </c>
      <c r="D190" s="4" t="str">
        <f>VLOOKUP(H190,'5.6.27'!A:B,1,FALSE)</f>
        <v>innodb-open-files</v>
      </c>
      <c r="E190" s="4">
        <f>VLOOKUP(D190,'5.6.27'!A:B,2,FALSE)</f>
        <v>0</v>
      </c>
      <c r="F190" s="4" t="str">
        <f>VLOOKUP(H190,'5.7.9'!A:B,1,FALSE)</f>
        <v>innodb-open-files</v>
      </c>
      <c r="G190" s="4">
        <f>VLOOKUP(F190,'5.7.9'!A:B,2,FALSE)</f>
        <v>0</v>
      </c>
      <c r="H190" s="5" t="s">
        <v>136</v>
      </c>
      <c r="I190" s="4">
        <f>VLOOKUP(H190,'5.7.17'!A:B,2,FALSE)</f>
        <v>0</v>
      </c>
      <c r="J190" s="5"/>
      <c r="K190" s="4" t="b">
        <f t="shared" si="6"/>
        <v>0</v>
      </c>
      <c r="L190" s="4" t="b">
        <f t="shared" si="7"/>
        <v>1</v>
      </c>
      <c r="M190" s="4" t="b">
        <f t="shared" si="8"/>
        <v>1</v>
      </c>
    </row>
    <row r="191" spans="2:13" s="2" customFormat="1" x14ac:dyDescent="0.3">
      <c r="B191" s="11" t="e">
        <f>VLOOKUP(H191,'5.5.46'!A:A,1,FALSE)</f>
        <v>#N/A</v>
      </c>
      <c r="C191" s="4" t="e">
        <f>VLOOKUP(B191,'5.5.46'!A:B,2,FALSE)</f>
        <v>#N/A</v>
      </c>
      <c r="D191" s="4" t="str">
        <f>VLOOKUP(H191,'5.6.27'!A:B,1,FALSE)</f>
        <v>innodb-optimize-fulltext-only</v>
      </c>
      <c r="E191" s="4" t="b">
        <f>VLOOKUP(D191,'5.6.27'!A:B,2,FALSE)</f>
        <v>0</v>
      </c>
      <c r="F191" s="4" t="str">
        <f>VLOOKUP(H191,'5.7.9'!A:B,1,FALSE)</f>
        <v>innodb-optimize-fulltext-only</v>
      </c>
      <c r="G191" s="4" t="b">
        <f>VLOOKUP(F191,'5.7.9'!A:B,2,FALSE)</f>
        <v>0</v>
      </c>
      <c r="H191" s="5" t="s">
        <v>454</v>
      </c>
      <c r="I191" s="4" t="b">
        <f>VLOOKUP(H191,'5.7.17'!A:B,2,FALSE)</f>
        <v>0</v>
      </c>
      <c r="J191" s="5"/>
      <c r="K191" s="4" t="e">
        <f t="shared" si="6"/>
        <v>#N/A</v>
      </c>
      <c r="L191" s="4" t="b">
        <f t="shared" si="7"/>
        <v>1</v>
      </c>
      <c r="M191" s="4" t="b">
        <f t="shared" si="8"/>
        <v>1</v>
      </c>
    </row>
    <row r="192" spans="2:13" s="2" customFormat="1" x14ac:dyDescent="0.3">
      <c r="B192" s="11" t="e">
        <f>VLOOKUP(H192,'5.5.46'!A:A,1,FALSE)</f>
        <v>#N/A</v>
      </c>
      <c r="C192" s="4" t="e">
        <f>VLOOKUP(B192,'5.5.46'!A:B,2,FALSE)</f>
        <v>#N/A</v>
      </c>
      <c r="D192" s="4" t="e">
        <f>VLOOKUP(H192,'5.6.27'!A:B,1,FALSE)</f>
        <v>#N/A</v>
      </c>
      <c r="E192" s="4" t="e">
        <f>VLOOKUP(D192,'5.6.27'!A:B,2,FALSE)</f>
        <v>#N/A</v>
      </c>
      <c r="F192" s="4" t="str">
        <f>VLOOKUP(H192,'5.7.9'!A:B,1,FALSE)</f>
        <v>innodb-page-cleaners</v>
      </c>
      <c r="G192" s="4">
        <f>VLOOKUP(F192,'5.7.9'!A:B,2,FALSE)</f>
        <v>4</v>
      </c>
      <c r="H192" s="5" t="s">
        <v>572</v>
      </c>
      <c r="I192" s="4">
        <f>VLOOKUP(H192,'5.7.17'!A:B,2,FALSE)</f>
        <v>4</v>
      </c>
      <c r="J192" s="5"/>
      <c r="K192" s="4" t="e">
        <f t="shared" si="6"/>
        <v>#N/A</v>
      </c>
      <c r="L192" s="4" t="e">
        <f t="shared" si="7"/>
        <v>#N/A</v>
      </c>
      <c r="M192" s="4" t="b">
        <f t="shared" si="8"/>
        <v>1</v>
      </c>
    </row>
    <row r="193" spans="2:13" s="2" customFormat="1" x14ac:dyDescent="0.3">
      <c r="B193" s="11" t="e">
        <f>VLOOKUP(H193,'5.5.46'!A:A,1,FALSE)</f>
        <v>#N/A</v>
      </c>
      <c r="C193" s="4" t="e">
        <f>VLOOKUP(B193,'5.5.46'!A:B,2,FALSE)</f>
        <v>#N/A</v>
      </c>
      <c r="D193" s="4" t="str">
        <f>VLOOKUP(H193,'5.6.27'!A:B,1,FALSE)</f>
        <v>innodb-page-size</v>
      </c>
      <c r="E193" s="4">
        <f>VLOOKUP(D193,'5.6.27'!A:B,2,FALSE)</f>
        <v>16384</v>
      </c>
      <c r="F193" s="4" t="str">
        <f>VLOOKUP(H193,'5.7.9'!A:B,1,FALSE)</f>
        <v>innodb-page-size</v>
      </c>
      <c r="G193" s="4">
        <f>VLOOKUP(F193,'5.7.9'!A:B,2,FALSE)</f>
        <v>16384</v>
      </c>
      <c r="H193" s="5" t="s">
        <v>455</v>
      </c>
      <c r="I193" s="4">
        <f>VLOOKUP(H193,'5.7.17'!A:B,2,FALSE)</f>
        <v>16384</v>
      </c>
      <c r="J193" s="5"/>
      <c r="K193" s="4" t="e">
        <f t="shared" si="6"/>
        <v>#N/A</v>
      </c>
      <c r="L193" s="4" t="b">
        <f t="shared" si="7"/>
        <v>1</v>
      </c>
      <c r="M193" s="4" t="b">
        <f t="shared" si="8"/>
        <v>1</v>
      </c>
    </row>
    <row r="194" spans="2:13" s="2" customFormat="1" x14ac:dyDescent="0.3">
      <c r="B194" s="11" t="str">
        <f>VLOOKUP(H194,'5.5.46'!A:A,1,FALSE)</f>
        <v>innodb-print-all-deadlocks</v>
      </c>
      <c r="C194" s="4" t="b">
        <f>VLOOKUP(B194,'5.5.46'!A:B,2,FALSE)</f>
        <v>0</v>
      </c>
      <c r="D194" s="4" t="str">
        <f>VLOOKUP(H194,'5.6.27'!A:B,1,FALSE)</f>
        <v>innodb-print-all-deadlocks</v>
      </c>
      <c r="E194" s="4" t="b">
        <f>VLOOKUP(D194,'5.6.27'!A:B,2,FALSE)</f>
        <v>0</v>
      </c>
      <c r="F194" s="4" t="str">
        <f>VLOOKUP(H194,'5.7.9'!A:B,1,FALSE)</f>
        <v>innodb-print-all-deadlocks</v>
      </c>
      <c r="G194" s="4" t="b">
        <f>VLOOKUP(F194,'5.7.9'!A:B,2,FALSE)</f>
        <v>0</v>
      </c>
      <c r="H194" s="5" t="s">
        <v>137</v>
      </c>
      <c r="I194" s="4" t="b">
        <f>VLOOKUP(H194,'5.7.17'!A:B,2,FALSE)</f>
        <v>0</v>
      </c>
      <c r="J194" s="5"/>
      <c r="K194" s="4" t="b">
        <f t="shared" si="6"/>
        <v>1</v>
      </c>
      <c r="L194" s="4" t="b">
        <f t="shared" si="7"/>
        <v>1</v>
      </c>
      <c r="M194" s="4" t="b">
        <f t="shared" si="8"/>
        <v>1</v>
      </c>
    </row>
    <row r="195" spans="2:13" s="2" customFormat="1" x14ac:dyDescent="0.3">
      <c r="B195" s="11" t="str">
        <f>VLOOKUP(H195,'5.5.46'!A:A,1,FALSE)</f>
        <v>innodb-purge-batch-size</v>
      </c>
      <c r="C195" s="4">
        <f>VLOOKUP(B195,'5.5.46'!A:B,2,FALSE)</f>
        <v>20</v>
      </c>
      <c r="D195" s="4" t="str">
        <f>VLOOKUP(H195,'5.6.27'!A:B,1,FALSE)</f>
        <v>innodb-purge-batch-size</v>
      </c>
      <c r="E195" s="4">
        <f>VLOOKUP(D195,'5.6.27'!A:B,2,FALSE)</f>
        <v>300</v>
      </c>
      <c r="F195" s="4" t="str">
        <f>VLOOKUP(H195,'5.7.9'!A:B,1,FALSE)</f>
        <v>innodb-purge-batch-size</v>
      </c>
      <c r="G195" s="4">
        <f>VLOOKUP(F195,'5.7.9'!A:B,2,FALSE)</f>
        <v>300</v>
      </c>
      <c r="H195" s="5" t="s">
        <v>138</v>
      </c>
      <c r="I195" s="4">
        <f>VLOOKUP(H195,'5.7.17'!A:B,2,FALSE)</f>
        <v>300</v>
      </c>
      <c r="J195" s="5"/>
      <c r="K195" s="4" t="b">
        <f t="shared" si="6"/>
        <v>0</v>
      </c>
      <c r="L195" s="4" t="b">
        <f t="shared" si="7"/>
        <v>1</v>
      </c>
      <c r="M195" s="4" t="b">
        <f t="shared" si="8"/>
        <v>1</v>
      </c>
    </row>
    <row r="196" spans="2:13" s="2" customFormat="1" x14ac:dyDescent="0.3">
      <c r="B196" s="11" t="e">
        <f>VLOOKUP(H196,'5.5.46'!A:A,1,FALSE)</f>
        <v>#N/A</v>
      </c>
      <c r="C196" s="4" t="e">
        <f>VLOOKUP(B196,'5.5.46'!A:B,2,FALSE)</f>
        <v>#N/A</v>
      </c>
      <c r="D196" s="4" t="e">
        <f>VLOOKUP(H196,'5.6.27'!A:B,1,FALSE)</f>
        <v>#N/A</v>
      </c>
      <c r="E196" s="4" t="e">
        <f>VLOOKUP(D196,'5.6.27'!A:B,2,FALSE)</f>
        <v>#N/A</v>
      </c>
      <c r="F196" s="4" t="str">
        <f>VLOOKUP(H196,'5.7.9'!A:B,1,FALSE)</f>
        <v>innodb-purge-rseg-truncate-frequency</v>
      </c>
      <c r="G196" s="4">
        <f>VLOOKUP(F196,'5.7.9'!A:B,2,FALSE)</f>
        <v>128</v>
      </c>
      <c r="H196" s="5" t="s">
        <v>573</v>
      </c>
      <c r="I196" s="4">
        <f>VLOOKUP(H196,'5.7.17'!A:B,2,FALSE)</f>
        <v>128</v>
      </c>
      <c r="J196" s="5"/>
      <c r="K196" s="4" t="e">
        <f t="shared" si="6"/>
        <v>#N/A</v>
      </c>
      <c r="L196" s="4" t="e">
        <f t="shared" si="7"/>
        <v>#N/A</v>
      </c>
      <c r="M196" s="4" t="b">
        <f t="shared" si="8"/>
        <v>1</v>
      </c>
    </row>
    <row r="197" spans="2:13" s="2" customFormat="1" x14ac:dyDescent="0.3">
      <c r="B197" s="11" t="str">
        <f>VLOOKUP(H197,'5.5.46'!A:A,1,FALSE)</f>
        <v>innodb-purge-threads</v>
      </c>
      <c r="C197" s="4">
        <f>VLOOKUP(B197,'5.5.46'!A:B,2,FALSE)</f>
        <v>0</v>
      </c>
      <c r="D197" s="4" t="str">
        <f>VLOOKUP(H197,'5.6.27'!A:B,1,FALSE)</f>
        <v>innodb-purge-threads</v>
      </c>
      <c r="E197" s="4">
        <f>VLOOKUP(D197,'5.6.27'!A:B,2,FALSE)</f>
        <v>1</v>
      </c>
      <c r="F197" s="4" t="str">
        <f>VLOOKUP(H197,'5.7.9'!A:B,1,FALSE)</f>
        <v>innodb-purge-threads</v>
      </c>
      <c r="G197" s="4">
        <f>VLOOKUP(F197,'5.7.9'!A:B,2,FALSE)</f>
        <v>4</v>
      </c>
      <c r="H197" s="5" t="s">
        <v>139</v>
      </c>
      <c r="I197" s="4">
        <f>VLOOKUP(H197,'5.7.17'!A:B,2,FALSE)</f>
        <v>4</v>
      </c>
      <c r="J197" s="5"/>
      <c r="K197" s="4" t="b">
        <f t="shared" si="6"/>
        <v>0</v>
      </c>
      <c r="L197" s="4" t="b">
        <f t="shared" si="7"/>
        <v>0</v>
      </c>
      <c r="M197" s="4" t="b">
        <f t="shared" si="8"/>
        <v>1</v>
      </c>
    </row>
    <row r="198" spans="2:13" s="2" customFormat="1" x14ac:dyDescent="0.3">
      <c r="B198" s="11" t="str">
        <f>VLOOKUP(H198,'5.5.46'!A:A,1,FALSE)</f>
        <v>innodb-random-read-ahead</v>
      </c>
      <c r="C198" s="4" t="b">
        <f>VLOOKUP(B198,'5.5.46'!A:B,2,FALSE)</f>
        <v>0</v>
      </c>
      <c r="D198" s="4" t="str">
        <f>VLOOKUP(H198,'5.6.27'!A:B,1,FALSE)</f>
        <v>innodb-random-read-ahead</v>
      </c>
      <c r="E198" s="4" t="b">
        <f>VLOOKUP(D198,'5.6.27'!A:B,2,FALSE)</f>
        <v>0</v>
      </c>
      <c r="F198" s="4" t="str">
        <f>VLOOKUP(H198,'5.7.9'!A:B,1,FALSE)</f>
        <v>innodb-random-read-ahead</v>
      </c>
      <c r="G198" s="4" t="b">
        <f>VLOOKUP(F198,'5.7.9'!A:B,2,FALSE)</f>
        <v>0</v>
      </c>
      <c r="H198" s="5" t="s">
        <v>140</v>
      </c>
      <c r="I198" s="4" t="b">
        <f>VLOOKUP(H198,'5.7.17'!A:B,2,FALSE)</f>
        <v>0</v>
      </c>
      <c r="J198" s="5"/>
      <c r="K198" s="4" t="b">
        <f t="shared" si="6"/>
        <v>1</v>
      </c>
      <c r="L198" s="4" t="b">
        <f t="shared" si="7"/>
        <v>1</v>
      </c>
      <c r="M198" s="4" t="b">
        <f t="shared" si="8"/>
        <v>1</v>
      </c>
    </row>
    <row r="199" spans="2:13" s="2" customFormat="1" x14ac:dyDescent="0.3">
      <c r="B199" s="11" t="str">
        <f>VLOOKUP(H199,'5.5.46'!A:A,1,FALSE)</f>
        <v>innodb-read-ahead-threshold</v>
      </c>
      <c r="C199" s="4">
        <f>VLOOKUP(B199,'5.5.46'!A:B,2,FALSE)</f>
        <v>56</v>
      </c>
      <c r="D199" s="4" t="str">
        <f>VLOOKUP(H199,'5.6.27'!A:B,1,FALSE)</f>
        <v>innodb-read-ahead-threshold</v>
      </c>
      <c r="E199" s="4">
        <f>VLOOKUP(D199,'5.6.27'!A:B,2,FALSE)</f>
        <v>56</v>
      </c>
      <c r="F199" s="4" t="str">
        <f>VLOOKUP(H199,'5.7.9'!A:B,1,FALSE)</f>
        <v>innodb-read-ahead-threshold</v>
      </c>
      <c r="G199" s="4">
        <f>VLOOKUP(F199,'5.7.9'!A:B,2,FALSE)</f>
        <v>56</v>
      </c>
      <c r="H199" s="5" t="s">
        <v>141</v>
      </c>
      <c r="I199" s="4">
        <f>VLOOKUP(H199,'5.7.17'!A:B,2,FALSE)</f>
        <v>56</v>
      </c>
      <c r="J199" s="5"/>
      <c r="K199" s="4" t="b">
        <f t="shared" si="6"/>
        <v>1</v>
      </c>
      <c r="L199" s="4" t="b">
        <f t="shared" si="7"/>
        <v>1</v>
      </c>
      <c r="M199" s="4" t="b">
        <f t="shared" si="8"/>
        <v>1</v>
      </c>
    </row>
    <row r="200" spans="2:13" s="2" customFormat="1" x14ac:dyDescent="0.3">
      <c r="B200" s="11" t="str">
        <f>VLOOKUP(H200,'5.5.46'!A:A,1,FALSE)</f>
        <v>innodb-read-io-threads</v>
      </c>
      <c r="C200" s="4">
        <f>VLOOKUP(B200,'5.5.46'!A:B,2,FALSE)</f>
        <v>4</v>
      </c>
      <c r="D200" s="4" t="str">
        <f>VLOOKUP(H200,'5.6.27'!A:B,1,FALSE)</f>
        <v>innodb-read-io-threads</v>
      </c>
      <c r="E200" s="4">
        <f>VLOOKUP(D200,'5.6.27'!A:B,2,FALSE)</f>
        <v>4</v>
      </c>
      <c r="F200" s="4" t="str">
        <f>VLOOKUP(H200,'5.7.9'!A:B,1,FALSE)</f>
        <v>innodb-read-io-threads</v>
      </c>
      <c r="G200" s="4">
        <f>VLOOKUP(F200,'5.7.9'!A:B,2,FALSE)</f>
        <v>4</v>
      </c>
      <c r="H200" s="5" t="s">
        <v>142</v>
      </c>
      <c r="I200" s="4">
        <f>VLOOKUP(H200,'5.7.17'!A:B,2,FALSE)</f>
        <v>4</v>
      </c>
      <c r="J200" s="5"/>
      <c r="K200" s="4" t="b">
        <f t="shared" si="6"/>
        <v>1</v>
      </c>
      <c r="L200" s="4" t="b">
        <f t="shared" si="7"/>
        <v>1</v>
      </c>
      <c r="M200" s="4" t="b">
        <f t="shared" si="8"/>
        <v>1</v>
      </c>
    </row>
    <row r="201" spans="2:13" s="2" customFormat="1" x14ac:dyDescent="0.3">
      <c r="B201" s="11" t="e">
        <f>VLOOKUP(H201,'5.5.46'!A:A,1,FALSE)</f>
        <v>#N/A</v>
      </c>
      <c r="C201" s="4" t="e">
        <f>VLOOKUP(B201,'5.5.46'!A:B,2,FALSE)</f>
        <v>#N/A</v>
      </c>
      <c r="D201" s="4" t="str">
        <f>VLOOKUP(H201,'5.6.27'!A:B,1,FALSE)</f>
        <v>innodb-read-only</v>
      </c>
      <c r="E201" s="4" t="b">
        <f>VLOOKUP(D201,'5.6.27'!A:B,2,FALSE)</f>
        <v>0</v>
      </c>
      <c r="F201" s="4" t="str">
        <f>VLOOKUP(H201,'5.7.9'!A:B,1,FALSE)</f>
        <v>innodb-read-only</v>
      </c>
      <c r="G201" s="4" t="b">
        <f>VLOOKUP(F201,'5.7.9'!A:B,2,FALSE)</f>
        <v>0</v>
      </c>
      <c r="H201" s="5" t="s">
        <v>456</v>
      </c>
      <c r="I201" s="4" t="b">
        <f>VLOOKUP(H201,'5.7.17'!A:B,2,FALSE)</f>
        <v>0</v>
      </c>
      <c r="J201" s="5"/>
      <c r="K201" s="4" t="e">
        <f t="shared" si="6"/>
        <v>#N/A</v>
      </c>
      <c r="L201" s="4" t="b">
        <f t="shared" si="7"/>
        <v>1</v>
      </c>
      <c r="M201" s="4" t="b">
        <f t="shared" si="8"/>
        <v>1</v>
      </c>
    </row>
    <row r="202" spans="2:13" s="2" customFormat="1" x14ac:dyDescent="0.3">
      <c r="B202" s="11" t="str">
        <f>VLOOKUP(H202,'5.5.46'!A:A,1,FALSE)</f>
        <v>innodb-replication-delay</v>
      </c>
      <c r="C202" s="4">
        <f>VLOOKUP(B202,'5.5.46'!A:B,2,FALSE)</f>
        <v>0</v>
      </c>
      <c r="D202" s="4" t="str">
        <f>VLOOKUP(H202,'5.6.27'!A:B,1,FALSE)</f>
        <v>innodb-replication-delay</v>
      </c>
      <c r="E202" s="4">
        <f>VLOOKUP(D202,'5.6.27'!A:B,2,FALSE)</f>
        <v>0</v>
      </c>
      <c r="F202" s="4" t="str">
        <f>VLOOKUP(H202,'5.7.9'!A:B,1,FALSE)</f>
        <v>innodb-replication-delay</v>
      </c>
      <c r="G202" s="4">
        <f>VLOOKUP(F202,'5.7.9'!A:B,2,FALSE)</f>
        <v>0</v>
      </c>
      <c r="H202" s="5" t="s">
        <v>143</v>
      </c>
      <c r="I202" s="4">
        <f>VLOOKUP(H202,'5.7.17'!A:B,2,FALSE)</f>
        <v>0</v>
      </c>
      <c r="J202" s="5"/>
      <c r="K202" s="4" t="b">
        <f t="shared" si="6"/>
        <v>1</v>
      </c>
      <c r="L202" s="4" t="b">
        <f t="shared" si="7"/>
        <v>1</v>
      </c>
      <c r="M202" s="4" t="b">
        <f t="shared" si="8"/>
        <v>1</v>
      </c>
    </row>
    <row r="203" spans="2:13" s="2" customFormat="1" x14ac:dyDescent="0.3">
      <c r="B203" s="11" t="str">
        <f>VLOOKUP(H203,'5.5.46'!A:A,1,FALSE)</f>
        <v>innodb-rollback-on-timeout</v>
      </c>
      <c r="C203" s="4" t="b">
        <f>VLOOKUP(B203,'5.5.46'!A:B,2,FALSE)</f>
        <v>0</v>
      </c>
      <c r="D203" s="4" t="str">
        <f>VLOOKUP(H203,'5.6.27'!A:B,1,FALSE)</f>
        <v>innodb-rollback-on-timeout</v>
      </c>
      <c r="E203" s="4" t="b">
        <f>VLOOKUP(D203,'5.6.27'!A:B,2,FALSE)</f>
        <v>0</v>
      </c>
      <c r="F203" s="4" t="str">
        <f>VLOOKUP(H203,'5.7.9'!A:B,1,FALSE)</f>
        <v>innodb-rollback-on-timeout</v>
      </c>
      <c r="G203" s="4" t="b">
        <f>VLOOKUP(F203,'5.7.9'!A:B,2,FALSE)</f>
        <v>0</v>
      </c>
      <c r="H203" s="5" t="s">
        <v>144</v>
      </c>
      <c r="I203" s="4" t="b">
        <f>VLOOKUP(H203,'5.7.17'!A:B,2,FALSE)</f>
        <v>0</v>
      </c>
      <c r="J203" s="5"/>
      <c r="K203" s="4" t="b">
        <f t="shared" si="6"/>
        <v>1</v>
      </c>
      <c r="L203" s="4" t="b">
        <f t="shared" si="7"/>
        <v>1</v>
      </c>
      <c r="M203" s="4" t="b">
        <f t="shared" si="8"/>
        <v>1</v>
      </c>
    </row>
    <row r="204" spans="2:13" s="2" customFormat="1" x14ac:dyDescent="0.3">
      <c r="B204" s="11" t="str">
        <f>VLOOKUP(H204,'5.5.46'!A:A,1,FALSE)</f>
        <v>innodb-rollback-segments</v>
      </c>
      <c r="C204" s="4">
        <f>VLOOKUP(B204,'5.5.46'!A:B,2,FALSE)</f>
        <v>128</v>
      </c>
      <c r="D204" s="4" t="str">
        <f>VLOOKUP(H204,'5.6.27'!A:B,1,FALSE)</f>
        <v>innodb-rollback-segments</v>
      </c>
      <c r="E204" s="4">
        <f>VLOOKUP(D204,'5.6.27'!A:B,2,FALSE)</f>
        <v>128</v>
      </c>
      <c r="F204" s="4" t="str">
        <f>VLOOKUP(H204,'5.7.9'!A:B,1,FALSE)</f>
        <v>innodb-rollback-segments</v>
      </c>
      <c r="G204" s="4">
        <f>VLOOKUP(F204,'5.7.9'!A:B,2,FALSE)</f>
        <v>128</v>
      </c>
      <c r="H204" s="5" t="s">
        <v>145</v>
      </c>
      <c r="I204" s="4">
        <f>VLOOKUP(H204,'5.7.17'!A:B,2,FALSE)</f>
        <v>128</v>
      </c>
      <c r="J204" s="5"/>
      <c r="K204" s="4" t="b">
        <f t="shared" si="6"/>
        <v>1</v>
      </c>
      <c r="L204" s="4" t="b">
        <f t="shared" si="7"/>
        <v>1</v>
      </c>
      <c r="M204" s="4" t="b">
        <f t="shared" si="8"/>
        <v>1</v>
      </c>
    </row>
    <row r="205" spans="2:13" s="2" customFormat="1" x14ac:dyDescent="0.3">
      <c r="B205" s="11" t="e">
        <f>VLOOKUP(H205,'5.5.46'!A:A,1,FALSE)</f>
        <v>#N/A</v>
      </c>
      <c r="C205" s="4" t="e">
        <f>VLOOKUP(B205,'5.5.46'!A:B,2,FALSE)</f>
        <v>#N/A</v>
      </c>
      <c r="D205" s="4" t="str">
        <f>VLOOKUP(H205,'5.6.27'!A:B,1,FALSE)</f>
        <v>innodb-sort-buffer-size</v>
      </c>
      <c r="E205" s="4">
        <f>VLOOKUP(D205,'5.6.27'!A:B,2,FALSE)</f>
        <v>1048576</v>
      </c>
      <c r="F205" s="4" t="str">
        <f>VLOOKUP(H205,'5.7.9'!A:B,1,FALSE)</f>
        <v>innodb-sort-buffer-size</v>
      </c>
      <c r="G205" s="4">
        <f>VLOOKUP(F205,'5.7.9'!A:B,2,FALSE)</f>
        <v>1048576</v>
      </c>
      <c r="H205" s="5" t="s">
        <v>457</v>
      </c>
      <c r="I205" s="4">
        <f>VLOOKUP(H205,'5.7.17'!A:B,2,FALSE)</f>
        <v>1048576</v>
      </c>
      <c r="J205" s="5"/>
      <c r="K205" s="4" t="e">
        <f t="shared" si="6"/>
        <v>#N/A</v>
      </c>
      <c r="L205" s="4" t="b">
        <f t="shared" si="7"/>
        <v>1</v>
      </c>
      <c r="M205" s="4" t="b">
        <f t="shared" si="8"/>
        <v>1</v>
      </c>
    </row>
    <row r="206" spans="2:13" s="2" customFormat="1" x14ac:dyDescent="0.3">
      <c r="B206" s="11" t="str">
        <f>VLOOKUP(H206,'5.5.46'!A:A,1,FALSE)</f>
        <v>innodb-spin-wait-delay</v>
      </c>
      <c r="C206" s="4">
        <f>VLOOKUP(B206,'5.5.46'!A:B,2,FALSE)</f>
        <v>6</v>
      </c>
      <c r="D206" s="4" t="str">
        <f>VLOOKUP(H206,'5.6.27'!A:B,1,FALSE)</f>
        <v>innodb-spin-wait-delay</v>
      </c>
      <c r="E206" s="4">
        <f>VLOOKUP(D206,'5.6.27'!A:B,2,FALSE)</f>
        <v>6</v>
      </c>
      <c r="F206" s="4" t="str">
        <f>VLOOKUP(H206,'5.7.9'!A:B,1,FALSE)</f>
        <v>innodb-spin-wait-delay</v>
      </c>
      <c r="G206" s="4">
        <f>VLOOKUP(F206,'5.7.9'!A:B,2,FALSE)</f>
        <v>6</v>
      </c>
      <c r="H206" s="5" t="s">
        <v>146</v>
      </c>
      <c r="I206" s="4">
        <f>VLOOKUP(H206,'5.7.17'!A:B,2,FALSE)</f>
        <v>6</v>
      </c>
      <c r="J206" s="5"/>
      <c r="K206" s="4" t="b">
        <f t="shared" ref="K206:K269" si="9">AND(E206=C206)</f>
        <v>1</v>
      </c>
      <c r="L206" s="4" t="b">
        <f t="shared" ref="L206:L269" si="10">AND(G206=E206)</f>
        <v>1</v>
      </c>
      <c r="M206" s="4" t="b">
        <f t="shared" ref="M206:M269" si="11">AND(I206=G206)</f>
        <v>1</v>
      </c>
    </row>
    <row r="207" spans="2:13" s="2" customFormat="1" x14ac:dyDescent="0.3">
      <c r="B207" s="11" t="e">
        <f>VLOOKUP(H207,'5.5.46'!A:A,1,FALSE)</f>
        <v>#N/A</v>
      </c>
      <c r="C207" s="4" t="e">
        <f>VLOOKUP(B207,'5.5.46'!A:B,2,FALSE)</f>
        <v>#N/A</v>
      </c>
      <c r="D207" s="4" t="str">
        <f>VLOOKUP(H207,'5.6.27'!A:B,1,FALSE)</f>
        <v>innodb-stats-auto-recalc</v>
      </c>
      <c r="E207" s="4" t="b">
        <f>VLOOKUP(D207,'5.6.27'!A:B,2,FALSE)</f>
        <v>1</v>
      </c>
      <c r="F207" s="4" t="str">
        <f>VLOOKUP(H207,'5.7.9'!A:B,1,FALSE)</f>
        <v>innodb-stats-auto-recalc</v>
      </c>
      <c r="G207" s="4" t="b">
        <f>VLOOKUP(F207,'5.7.9'!A:B,2,FALSE)</f>
        <v>1</v>
      </c>
      <c r="H207" s="5" t="s">
        <v>458</v>
      </c>
      <c r="I207" s="4" t="b">
        <f>VLOOKUP(H207,'5.7.17'!A:B,2,FALSE)</f>
        <v>1</v>
      </c>
      <c r="J207" s="5"/>
      <c r="K207" s="4" t="e">
        <f t="shared" si="9"/>
        <v>#N/A</v>
      </c>
      <c r="L207" s="4" t="b">
        <f t="shared" si="10"/>
        <v>1</v>
      </c>
      <c r="M207" s="4" t="b">
        <f t="shared" si="11"/>
        <v>1</v>
      </c>
    </row>
    <row r="208" spans="2:13" s="2" customFormat="1" x14ac:dyDescent="0.3">
      <c r="B208" s="11" t="e">
        <f>VLOOKUP(H208,'5.5.46'!A:A,1,FALSE)</f>
        <v>#N/A</v>
      </c>
      <c r="C208" s="4" t="e">
        <f>VLOOKUP(B208,'5.5.46'!A:B,2,FALSE)</f>
        <v>#N/A</v>
      </c>
      <c r="D208" s="4" t="e">
        <f>VLOOKUP(H208,'5.6.27'!A:B,1,FALSE)</f>
        <v>#N/A</v>
      </c>
      <c r="E208" s="4" t="e">
        <f>VLOOKUP(D208,'5.6.27'!A:B,2,FALSE)</f>
        <v>#N/A</v>
      </c>
      <c r="F208" s="4" t="e">
        <f>VLOOKUP(H208,'5.7.9'!A:B,1,FALSE)</f>
        <v>#N/A</v>
      </c>
      <c r="G208" s="4" t="e">
        <f>VLOOKUP(F208,'5.7.9'!A:B,2,FALSE)</f>
        <v>#N/A</v>
      </c>
      <c r="H208" s="5" t="s">
        <v>663</v>
      </c>
      <c r="I208" s="4" t="b">
        <f>VLOOKUP(H208,'5.7.17'!A:B,2,FALSE)</f>
        <v>0</v>
      </c>
      <c r="J208" s="5" t="s">
        <v>654</v>
      </c>
      <c r="K208" s="4" t="e">
        <f t="shared" si="9"/>
        <v>#N/A</v>
      </c>
      <c r="L208" s="4" t="e">
        <f t="shared" si="10"/>
        <v>#N/A</v>
      </c>
      <c r="M208" s="4" t="e">
        <f t="shared" si="11"/>
        <v>#N/A</v>
      </c>
    </row>
    <row r="209" spans="2:13" s="2" customFormat="1" x14ac:dyDescent="0.3">
      <c r="B209" s="11" t="str">
        <f>VLOOKUP(H209,'5.5.46'!A:A,1,FALSE)</f>
        <v>innodb-stats-method</v>
      </c>
      <c r="C209" s="4" t="str">
        <f>VLOOKUP(B209,'5.5.46'!A:B,2,FALSE)</f>
        <v>nulls_equal</v>
      </c>
      <c r="D209" s="4" t="str">
        <f>VLOOKUP(H209,'5.6.27'!A:B,1,FALSE)</f>
        <v>innodb-stats-method</v>
      </c>
      <c r="E209" s="4" t="str">
        <f>VLOOKUP(D209,'5.6.27'!A:B,2,FALSE)</f>
        <v>nulls_equal</v>
      </c>
      <c r="F209" s="4" t="str">
        <f>VLOOKUP(H209,'5.7.9'!A:B,1,FALSE)</f>
        <v>innodb-stats-method</v>
      </c>
      <c r="G209" s="4" t="str">
        <f>VLOOKUP(F209,'5.7.9'!A:B,2,FALSE)</f>
        <v>nulls_equal</v>
      </c>
      <c r="H209" s="5" t="s">
        <v>147</v>
      </c>
      <c r="I209" s="4" t="str">
        <f>VLOOKUP(H209,'5.7.17'!A:B,2,FALSE)</f>
        <v>nulls_equal</v>
      </c>
      <c r="J209" s="5"/>
      <c r="K209" s="4" t="b">
        <f t="shared" si="9"/>
        <v>1</v>
      </c>
      <c r="L209" s="4" t="b">
        <f t="shared" si="10"/>
        <v>1</v>
      </c>
      <c r="M209" s="4" t="b">
        <f t="shared" si="11"/>
        <v>1</v>
      </c>
    </row>
    <row r="210" spans="2:13" s="2" customFormat="1" x14ac:dyDescent="0.3">
      <c r="B210" s="11" t="str">
        <f>VLOOKUP(H210,'5.5.46'!A:A,1,FALSE)</f>
        <v>innodb-stats-on-metadata</v>
      </c>
      <c r="C210" s="4" t="b">
        <f>VLOOKUP(B210,'5.5.46'!A:B,2,FALSE)</f>
        <v>1</v>
      </c>
      <c r="D210" s="4" t="str">
        <f>VLOOKUP(H210,'5.6.27'!A:B,1,FALSE)</f>
        <v>innodb-stats-on-metadata</v>
      </c>
      <c r="E210" s="4" t="b">
        <f>VLOOKUP(D210,'5.6.27'!A:B,2,FALSE)</f>
        <v>0</v>
      </c>
      <c r="F210" s="4" t="str">
        <f>VLOOKUP(H210,'5.7.9'!A:B,1,FALSE)</f>
        <v>innodb-stats-on-metadata</v>
      </c>
      <c r="G210" s="4" t="b">
        <f>VLOOKUP(F210,'5.7.9'!A:B,2,FALSE)</f>
        <v>0</v>
      </c>
      <c r="H210" s="5" t="s">
        <v>149</v>
      </c>
      <c r="I210" s="4" t="b">
        <f>VLOOKUP(H210,'5.7.17'!A:B,2,FALSE)</f>
        <v>0</v>
      </c>
      <c r="J210" s="5"/>
      <c r="K210" s="4" t="b">
        <f t="shared" si="9"/>
        <v>0</v>
      </c>
      <c r="L210" s="4" t="b">
        <f t="shared" si="10"/>
        <v>1</v>
      </c>
      <c r="M210" s="4" t="b">
        <f t="shared" si="11"/>
        <v>1</v>
      </c>
    </row>
    <row r="211" spans="2:13" s="2" customFormat="1" x14ac:dyDescent="0.3">
      <c r="B211" s="11" t="e">
        <f>VLOOKUP(H211,'5.5.46'!A:A,1,FALSE)</f>
        <v>#N/A</v>
      </c>
      <c r="C211" s="4" t="e">
        <f>VLOOKUP(B211,'5.5.46'!A:B,2,FALSE)</f>
        <v>#N/A</v>
      </c>
      <c r="D211" s="4" t="str">
        <f>VLOOKUP(H211,'5.6.27'!A:B,1,FALSE)</f>
        <v>innodb-stats-persistent</v>
      </c>
      <c r="E211" s="4" t="b">
        <f>VLOOKUP(D211,'5.6.27'!A:B,2,FALSE)</f>
        <v>1</v>
      </c>
      <c r="F211" s="4" t="str">
        <f>VLOOKUP(H211,'5.7.9'!A:B,1,FALSE)</f>
        <v>innodb-stats-persistent</v>
      </c>
      <c r="G211" s="4" t="b">
        <f>VLOOKUP(F211,'5.7.9'!A:B,2,FALSE)</f>
        <v>1</v>
      </c>
      <c r="H211" s="5" t="s">
        <v>459</v>
      </c>
      <c r="I211" s="4" t="b">
        <f>VLOOKUP(H211,'5.7.17'!A:B,2,FALSE)</f>
        <v>1</v>
      </c>
      <c r="J211" s="5"/>
      <c r="K211" s="4" t="e">
        <f t="shared" si="9"/>
        <v>#N/A</v>
      </c>
      <c r="L211" s="4" t="b">
        <f t="shared" si="10"/>
        <v>1</v>
      </c>
      <c r="M211" s="4" t="b">
        <f t="shared" si="11"/>
        <v>1</v>
      </c>
    </row>
    <row r="212" spans="2:13" s="2" customFormat="1" x14ac:dyDescent="0.3">
      <c r="B212" s="11" t="e">
        <f>VLOOKUP(H212,'5.5.46'!A:A,1,FALSE)</f>
        <v>#N/A</v>
      </c>
      <c r="C212" s="4" t="e">
        <f>VLOOKUP(B212,'5.5.46'!A:B,2,FALSE)</f>
        <v>#N/A</v>
      </c>
      <c r="D212" s="4" t="str">
        <f>VLOOKUP(H212,'5.6.27'!A:B,1,FALSE)</f>
        <v>innodb-stats-persistent-sample-pages</v>
      </c>
      <c r="E212" s="4">
        <f>VLOOKUP(D212,'5.6.27'!A:B,2,FALSE)</f>
        <v>20</v>
      </c>
      <c r="F212" s="4" t="str">
        <f>VLOOKUP(H212,'5.7.9'!A:B,1,FALSE)</f>
        <v>innodb-stats-persistent-sample-pages</v>
      </c>
      <c r="G212" s="4">
        <f>VLOOKUP(F212,'5.7.9'!A:B,2,FALSE)</f>
        <v>20</v>
      </c>
      <c r="H212" s="5" t="s">
        <v>460</v>
      </c>
      <c r="I212" s="4">
        <f>VLOOKUP(H212,'5.7.17'!A:B,2,FALSE)</f>
        <v>20</v>
      </c>
      <c r="J212" s="5"/>
      <c r="K212" s="4" t="e">
        <f t="shared" si="9"/>
        <v>#N/A</v>
      </c>
      <c r="L212" s="4" t="b">
        <f t="shared" si="10"/>
        <v>1</v>
      </c>
      <c r="M212" s="4" t="b">
        <f t="shared" si="11"/>
        <v>1</v>
      </c>
    </row>
    <row r="213" spans="2:13" s="2" customFormat="1" x14ac:dyDescent="0.3">
      <c r="B213" s="11" t="str">
        <f>VLOOKUP(H213,'5.5.46'!A:A,1,FALSE)</f>
        <v>innodb-stats-sample-pages</v>
      </c>
      <c r="C213" s="4">
        <f>VLOOKUP(B213,'5.5.46'!A:B,2,FALSE)</f>
        <v>8</v>
      </c>
      <c r="D213" s="4" t="str">
        <f>VLOOKUP(H213,'5.6.27'!A:B,1,FALSE)</f>
        <v>innodb-stats-sample-pages</v>
      </c>
      <c r="E213" s="4">
        <f>VLOOKUP(D213,'5.6.27'!A:B,2,FALSE)</f>
        <v>8</v>
      </c>
      <c r="F213" s="4" t="str">
        <f>VLOOKUP(H213,'5.7.9'!A:B,1,FALSE)</f>
        <v>innodb-stats-sample-pages</v>
      </c>
      <c r="G213" s="4">
        <f>VLOOKUP(F213,'5.7.9'!A:B,2,FALSE)</f>
        <v>8</v>
      </c>
      <c r="H213" s="5" t="s">
        <v>150</v>
      </c>
      <c r="I213" s="4">
        <f>VLOOKUP(H213,'5.7.17'!A:B,2,FALSE)</f>
        <v>8</v>
      </c>
      <c r="J213" s="5"/>
      <c r="K213" s="4" t="b">
        <f t="shared" si="9"/>
        <v>1</v>
      </c>
      <c r="L213" s="4" t="b">
        <f t="shared" si="10"/>
        <v>1</v>
      </c>
      <c r="M213" s="4" t="b">
        <f t="shared" si="11"/>
        <v>1</v>
      </c>
    </row>
    <row r="214" spans="2:13" s="2" customFormat="1" x14ac:dyDescent="0.3">
      <c r="B214" s="11" t="e">
        <f>VLOOKUP(H214,'5.5.46'!A:A,1,FALSE)</f>
        <v>#N/A</v>
      </c>
      <c r="C214" s="4" t="e">
        <f>VLOOKUP(B214,'5.5.46'!A:B,2,FALSE)</f>
        <v>#N/A</v>
      </c>
      <c r="D214" s="4" t="str">
        <f>VLOOKUP(H214,'5.6.27'!A:B,1,FALSE)</f>
        <v>innodb-stats-transient-sample-pages</v>
      </c>
      <c r="E214" s="4">
        <f>VLOOKUP(D214,'5.6.27'!A:B,2,FALSE)</f>
        <v>8</v>
      </c>
      <c r="F214" s="4" t="str">
        <f>VLOOKUP(H214,'5.7.9'!A:B,1,FALSE)</f>
        <v>innodb-stats-transient-sample-pages</v>
      </c>
      <c r="G214" s="4">
        <f>VLOOKUP(F214,'5.7.9'!A:B,2,FALSE)</f>
        <v>8</v>
      </c>
      <c r="H214" s="5" t="s">
        <v>461</v>
      </c>
      <c r="I214" s="4">
        <f>VLOOKUP(H214,'5.7.17'!A:B,2,FALSE)</f>
        <v>8</v>
      </c>
      <c r="J214" s="5"/>
      <c r="K214" s="4" t="e">
        <f t="shared" si="9"/>
        <v>#N/A</v>
      </c>
      <c r="L214" s="4" t="b">
        <f t="shared" si="10"/>
        <v>1</v>
      </c>
      <c r="M214" s="4" t="b">
        <f t="shared" si="11"/>
        <v>1</v>
      </c>
    </row>
    <row r="215" spans="2:13" s="2" customFormat="1" x14ac:dyDescent="0.3">
      <c r="B215" s="11" t="str">
        <f>VLOOKUP(H215,'5.5.46'!A:A,1,FALSE)</f>
        <v>innodb-status-file</v>
      </c>
      <c r="C215" s="4" t="b">
        <f>VLOOKUP(B215,'5.5.46'!A:B,2,FALSE)</f>
        <v>0</v>
      </c>
      <c r="D215" s="4" t="str">
        <f>VLOOKUP(H215,'5.6.27'!A:B,1,FALSE)</f>
        <v>innodb-status-file</v>
      </c>
      <c r="E215" s="4" t="b">
        <f>VLOOKUP(D215,'5.6.27'!A:B,2,FALSE)</f>
        <v>0</v>
      </c>
      <c r="F215" s="4" t="str">
        <f>VLOOKUP(H215,'5.7.9'!A:B,1,FALSE)</f>
        <v>innodb-status-file</v>
      </c>
      <c r="G215" s="4" t="b">
        <f>VLOOKUP(F215,'5.7.9'!A:B,2,FALSE)</f>
        <v>0</v>
      </c>
      <c r="H215" s="5" t="s">
        <v>151</v>
      </c>
      <c r="I215" s="4" t="b">
        <f>VLOOKUP(H215,'5.7.17'!A:B,2,FALSE)</f>
        <v>0</v>
      </c>
      <c r="J215" s="5"/>
      <c r="K215" s="4" t="b">
        <f t="shared" si="9"/>
        <v>1</v>
      </c>
      <c r="L215" s="4" t="b">
        <f t="shared" si="10"/>
        <v>1</v>
      </c>
      <c r="M215" s="4" t="b">
        <f t="shared" si="11"/>
        <v>1</v>
      </c>
    </row>
    <row r="216" spans="2:13" s="2" customFormat="1" x14ac:dyDescent="0.3">
      <c r="B216" s="11" t="e">
        <f>VLOOKUP(H216,'5.5.46'!A:A,1,FALSE)</f>
        <v>#N/A</v>
      </c>
      <c r="C216" s="4" t="e">
        <f>VLOOKUP(B216,'5.5.46'!A:B,2,FALSE)</f>
        <v>#N/A</v>
      </c>
      <c r="D216" s="4" t="str">
        <f>VLOOKUP(H216,'5.6.27'!A:B,1,FALSE)</f>
        <v>innodb-status-output</v>
      </c>
      <c r="E216" s="4" t="b">
        <f>VLOOKUP(D216,'5.6.27'!A:B,2,FALSE)</f>
        <v>0</v>
      </c>
      <c r="F216" s="4" t="str">
        <f>VLOOKUP(H216,'5.7.9'!A:B,1,FALSE)</f>
        <v>innodb-status-output</v>
      </c>
      <c r="G216" s="4" t="b">
        <f>VLOOKUP(F216,'5.7.9'!A:B,2,FALSE)</f>
        <v>0</v>
      </c>
      <c r="H216" s="5" t="s">
        <v>462</v>
      </c>
      <c r="I216" s="4" t="b">
        <f>VLOOKUP(H216,'5.7.17'!A:B,2,FALSE)</f>
        <v>0</v>
      </c>
      <c r="J216" s="5"/>
      <c r="K216" s="4" t="e">
        <f t="shared" si="9"/>
        <v>#N/A</v>
      </c>
      <c r="L216" s="4" t="b">
        <f t="shared" si="10"/>
        <v>1</v>
      </c>
      <c r="M216" s="4" t="b">
        <f t="shared" si="11"/>
        <v>1</v>
      </c>
    </row>
    <row r="217" spans="2:13" s="2" customFormat="1" x14ac:dyDescent="0.3">
      <c r="B217" s="11" t="e">
        <f>VLOOKUP(H217,'5.5.46'!A:A,1,FALSE)</f>
        <v>#N/A</v>
      </c>
      <c r="C217" s="4" t="e">
        <f>VLOOKUP(B217,'5.5.46'!A:B,2,FALSE)</f>
        <v>#N/A</v>
      </c>
      <c r="D217" s="4" t="str">
        <f>VLOOKUP(H217,'5.6.27'!A:B,1,FALSE)</f>
        <v>innodb-status-output-locks</v>
      </c>
      <c r="E217" s="4" t="b">
        <f>VLOOKUP(D217,'5.6.27'!A:B,2,FALSE)</f>
        <v>0</v>
      </c>
      <c r="F217" s="4" t="str">
        <f>VLOOKUP(H217,'5.7.9'!A:B,1,FALSE)</f>
        <v>innodb-status-output-locks</v>
      </c>
      <c r="G217" s="4" t="b">
        <f>VLOOKUP(F217,'5.7.9'!A:B,2,FALSE)</f>
        <v>0</v>
      </c>
      <c r="H217" s="5" t="s">
        <v>463</v>
      </c>
      <c r="I217" s="4" t="b">
        <f>VLOOKUP(H217,'5.7.17'!A:B,2,FALSE)</f>
        <v>0</v>
      </c>
      <c r="J217" s="5"/>
      <c r="K217" s="4" t="e">
        <f t="shared" si="9"/>
        <v>#N/A</v>
      </c>
      <c r="L217" s="4" t="b">
        <f t="shared" si="10"/>
        <v>1</v>
      </c>
      <c r="M217" s="4" t="b">
        <f t="shared" si="11"/>
        <v>1</v>
      </c>
    </row>
    <row r="218" spans="2:13" s="2" customFormat="1" x14ac:dyDescent="0.3">
      <c r="B218" s="11" t="str">
        <f>VLOOKUP(H218,'5.5.46'!A:A,1,FALSE)</f>
        <v>innodb-strict-mode</v>
      </c>
      <c r="C218" s="4" t="b">
        <f>VLOOKUP(B218,'5.5.46'!A:B,2,FALSE)</f>
        <v>0</v>
      </c>
      <c r="D218" s="4" t="str">
        <f>VLOOKUP(H218,'5.6.27'!A:B,1,FALSE)</f>
        <v>innodb-strict-mode</v>
      </c>
      <c r="E218" s="4" t="b">
        <f>VLOOKUP(D218,'5.6.27'!A:B,2,FALSE)</f>
        <v>0</v>
      </c>
      <c r="F218" s="4" t="str">
        <f>VLOOKUP(H218,'5.7.9'!A:B,1,FALSE)</f>
        <v>innodb-strict-mode</v>
      </c>
      <c r="G218" s="4" t="b">
        <f>VLOOKUP(F218,'5.7.9'!A:B,2,FALSE)</f>
        <v>1</v>
      </c>
      <c r="H218" s="5" t="s">
        <v>152</v>
      </c>
      <c r="I218" s="4" t="b">
        <f>VLOOKUP(H218,'5.7.17'!A:B,2,FALSE)</f>
        <v>1</v>
      </c>
      <c r="J218" s="5"/>
      <c r="K218" s="4" t="b">
        <f t="shared" si="9"/>
        <v>1</v>
      </c>
      <c r="L218" s="4" t="b">
        <f t="shared" si="10"/>
        <v>0</v>
      </c>
      <c r="M218" s="4" t="b">
        <f t="shared" si="11"/>
        <v>1</v>
      </c>
    </row>
    <row r="219" spans="2:13" s="2" customFormat="1" x14ac:dyDescent="0.3">
      <c r="B219" s="11" t="str">
        <f>VLOOKUP(H219,'5.5.46'!A:A,1,FALSE)</f>
        <v>innodb-support-xa</v>
      </c>
      <c r="C219" s="4" t="b">
        <f>VLOOKUP(B219,'5.5.46'!A:B,2,FALSE)</f>
        <v>1</v>
      </c>
      <c r="D219" s="4" t="str">
        <f>VLOOKUP(H219,'5.6.27'!A:B,1,FALSE)</f>
        <v>innodb-support-xa</v>
      </c>
      <c r="E219" s="4" t="b">
        <f>VLOOKUP(D219,'5.6.27'!A:B,2,FALSE)</f>
        <v>1</v>
      </c>
      <c r="F219" s="4" t="str">
        <f>VLOOKUP(H219,'5.7.9'!A:B,1,FALSE)</f>
        <v>innodb-support-xa</v>
      </c>
      <c r="G219" s="4" t="b">
        <f>VLOOKUP(F219,'5.7.9'!A:B,2,FALSE)</f>
        <v>1</v>
      </c>
      <c r="H219" s="5" t="s">
        <v>153</v>
      </c>
      <c r="I219" s="4" t="b">
        <f>VLOOKUP(H219,'5.7.17'!A:B,2,FALSE)</f>
        <v>1</v>
      </c>
      <c r="J219" s="5"/>
      <c r="K219" s="4" t="b">
        <f t="shared" si="9"/>
        <v>1</v>
      </c>
      <c r="L219" s="4" t="b">
        <f t="shared" si="10"/>
        <v>1</v>
      </c>
      <c r="M219" s="4" t="b">
        <f t="shared" si="11"/>
        <v>1</v>
      </c>
    </row>
    <row r="220" spans="2:13" s="2" customFormat="1" x14ac:dyDescent="0.3">
      <c r="B220" s="11" t="e">
        <f>VLOOKUP(H220,'5.5.46'!A:A,1,FALSE)</f>
        <v>#N/A</v>
      </c>
      <c r="C220" s="4" t="e">
        <f>VLOOKUP(B220,'5.5.46'!A:B,2,FALSE)</f>
        <v>#N/A</v>
      </c>
      <c r="D220" s="4" t="str">
        <f>VLOOKUP(H220,'5.6.27'!A:B,1,FALSE)</f>
        <v>innodb-sync-array-size</v>
      </c>
      <c r="E220" s="4">
        <f>VLOOKUP(D220,'5.6.27'!A:B,2,FALSE)</f>
        <v>1</v>
      </c>
      <c r="F220" s="4" t="str">
        <f>VLOOKUP(H220,'5.7.9'!A:B,1,FALSE)</f>
        <v>innodb-sync-array-size</v>
      </c>
      <c r="G220" s="4">
        <f>VLOOKUP(F220,'5.7.9'!A:B,2,FALSE)</f>
        <v>1</v>
      </c>
      <c r="H220" s="5" t="s">
        <v>464</v>
      </c>
      <c r="I220" s="4">
        <f>VLOOKUP(H220,'5.7.17'!A:B,2,FALSE)</f>
        <v>1</v>
      </c>
      <c r="J220" s="5"/>
      <c r="K220" s="4" t="e">
        <f t="shared" si="9"/>
        <v>#N/A</v>
      </c>
      <c r="L220" s="4" t="b">
        <f t="shared" si="10"/>
        <v>1</v>
      </c>
      <c r="M220" s="4" t="b">
        <f t="shared" si="11"/>
        <v>1</v>
      </c>
    </row>
    <row r="221" spans="2:13" s="2" customFormat="1" x14ac:dyDescent="0.3">
      <c r="B221" s="11" t="str">
        <f>VLOOKUP(H221,'5.5.46'!A:A,1,FALSE)</f>
        <v>innodb-sync-spin-loops</v>
      </c>
      <c r="C221" s="4">
        <f>VLOOKUP(B221,'5.5.46'!A:B,2,FALSE)</f>
        <v>30</v>
      </c>
      <c r="D221" s="4" t="str">
        <f>VLOOKUP(H221,'5.6.27'!A:B,1,FALSE)</f>
        <v>innodb-sync-spin-loops</v>
      </c>
      <c r="E221" s="4">
        <f>VLOOKUP(D221,'5.6.27'!A:B,2,FALSE)</f>
        <v>30</v>
      </c>
      <c r="F221" s="4" t="str">
        <f>VLOOKUP(H221,'5.7.9'!A:B,1,FALSE)</f>
        <v>innodb-sync-spin-loops</v>
      </c>
      <c r="G221" s="4">
        <f>VLOOKUP(F221,'5.7.9'!A:B,2,FALSE)</f>
        <v>30</v>
      </c>
      <c r="H221" s="5" t="s">
        <v>154</v>
      </c>
      <c r="I221" s="4">
        <f>VLOOKUP(H221,'5.7.17'!A:B,2,FALSE)</f>
        <v>30</v>
      </c>
      <c r="J221" s="5"/>
      <c r="K221" s="4" t="b">
        <f t="shared" si="9"/>
        <v>1</v>
      </c>
      <c r="L221" s="4" t="b">
        <f t="shared" si="10"/>
        <v>1</v>
      </c>
      <c r="M221" s="4" t="b">
        <f t="shared" si="11"/>
        <v>1</v>
      </c>
    </row>
    <row r="222" spans="2:13" s="2" customFormat="1" x14ac:dyDescent="0.3">
      <c r="B222" s="11" t="str">
        <f>VLOOKUP(H222,'5.5.46'!A:A,1,FALSE)</f>
        <v>innodb-table-locks</v>
      </c>
      <c r="C222" s="4" t="b">
        <f>VLOOKUP(B222,'5.5.46'!A:B,2,FALSE)</f>
        <v>1</v>
      </c>
      <c r="D222" s="4" t="str">
        <f>VLOOKUP(H222,'5.6.27'!A:B,1,FALSE)</f>
        <v>innodb-table-locks</v>
      </c>
      <c r="E222" s="4" t="b">
        <f>VLOOKUP(D222,'5.6.27'!A:B,2,FALSE)</f>
        <v>1</v>
      </c>
      <c r="F222" s="4" t="str">
        <f>VLOOKUP(H222,'5.7.9'!A:B,1,FALSE)</f>
        <v>innodb-table-locks</v>
      </c>
      <c r="G222" s="4" t="b">
        <f>VLOOKUP(F222,'5.7.9'!A:B,2,FALSE)</f>
        <v>1</v>
      </c>
      <c r="H222" s="5" t="s">
        <v>155</v>
      </c>
      <c r="I222" s="4" t="b">
        <f>VLOOKUP(H222,'5.7.17'!A:B,2,FALSE)</f>
        <v>1</v>
      </c>
      <c r="J222" s="5"/>
      <c r="K222" s="4" t="b">
        <f t="shared" si="9"/>
        <v>1</v>
      </c>
      <c r="L222" s="4" t="b">
        <f t="shared" si="10"/>
        <v>1</v>
      </c>
      <c r="M222" s="4" t="b">
        <f t="shared" si="11"/>
        <v>1</v>
      </c>
    </row>
    <row r="223" spans="2:13" s="2" customFormat="1" x14ac:dyDescent="0.3">
      <c r="B223" s="11" t="e">
        <f>VLOOKUP(H223,'5.5.46'!A:A,1,FALSE)</f>
        <v>#N/A</v>
      </c>
      <c r="C223" s="4" t="e">
        <f>VLOOKUP(B223,'5.5.46'!A:B,2,FALSE)</f>
        <v>#N/A</v>
      </c>
      <c r="D223" s="4" t="e">
        <f>VLOOKUP(H223,'5.6.27'!A:B,1,FALSE)</f>
        <v>#N/A</v>
      </c>
      <c r="E223" s="4" t="e">
        <f>VLOOKUP(D223,'5.6.27'!A:B,2,FALSE)</f>
        <v>#N/A</v>
      </c>
      <c r="F223" s="4" t="str">
        <f>VLOOKUP(H223,'5.7.9'!A:B,1,FALSE)</f>
        <v>innodb-temp-data-file-path</v>
      </c>
      <c r="G223" s="4" t="str">
        <f>VLOOKUP(F223,'5.7.9'!A:B,2,FALSE)</f>
        <v>(No default value)</v>
      </c>
      <c r="H223" s="5" t="s">
        <v>574</v>
      </c>
      <c r="I223" s="4" t="str">
        <f>VLOOKUP(H223,'5.7.17'!A:B,2,FALSE)</f>
        <v>(No default value)</v>
      </c>
      <c r="J223" s="5"/>
      <c r="K223" s="4" t="e">
        <f t="shared" si="9"/>
        <v>#N/A</v>
      </c>
      <c r="L223" s="4" t="e">
        <f t="shared" si="10"/>
        <v>#N/A</v>
      </c>
      <c r="M223" s="4" t="b">
        <f t="shared" si="11"/>
        <v>1</v>
      </c>
    </row>
    <row r="224" spans="2:13" s="2" customFormat="1" x14ac:dyDescent="0.3">
      <c r="B224" s="11" t="str">
        <f>VLOOKUP(H224,'5.5.46'!A:A,1,FALSE)</f>
        <v>innodb-thread-concurrency</v>
      </c>
      <c r="C224" s="4">
        <f>VLOOKUP(B224,'5.5.46'!A:B,2,FALSE)</f>
        <v>0</v>
      </c>
      <c r="D224" s="4" t="str">
        <f>VLOOKUP(H224,'5.6.27'!A:B,1,FALSE)</f>
        <v>innodb-thread-concurrency</v>
      </c>
      <c r="E224" s="4">
        <f>VLOOKUP(D224,'5.6.27'!A:B,2,FALSE)</f>
        <v>0</v>
      </c>
      <c r="F224" s="4" t="str">
        <f>VLOOKUP(H224,'5.7.9'!A:B,1,FALSE)</f>
        <v>innodb-thread-concurrency</v>
      </c>
      <c r="G224" s="4">
        <f>VLOOKUP(F224,'5.7.9'!A:B,2,FALSE)</f>
        <v>0</v>
      </c>
      <c r="H224" s="5" t="s">
        <v>156</v>
      </c>
      <c r="I224" s="4">
        <f>VLOOKUP(H224,'5.7.17'!A:B,2,FALSE)</f>
        <v>0</v>
      </c>
      <c r="J224" s="5"/>
      <c r="K224" s="4" t="b">
        <f t="shared" si="9"/>
        <v>1</v>
      </c>
      <c r="L224" s="4" t="b">
        <f t="shared" si="10"/>
        <v>1</v>
      </c>
      <c r="M224" s="4" t="b">
        <f t="shared" si="11"/>
        <v>1</v>
      </c>
    </row>
    <row r="225" spans="2:13" s="2" customFormat="1" x14ac:dyDescent="0.3">
      <c r="B225" s="11" t="str">
        <f>VLOOKUP(H225,'5.5.46'!A:A,1,FALSE)</f>
        <v>innodb-thread-sleep-delay</v>
      </c>
      <c r="C225" s="4">
        <f>VLOOKUP(B225,'5.5.46'!A:B,2,FALSE)</f>
        <v>10000</v>
      </c>
      <c r="D225" s="4" t="str">
        <f>VLOOKUP(H225,'5.6.27'!A:B,1,FALSE)</f>
        <v>innodb-thread-sleep-delay</v>
      </c>
      <c r="E225" s="4">
        <f>VLOOKUP(D225,'5.6.27'!A:B,2,FALSE)</f>
        <v>10000</v>
      </c>
      <c r="F225" s="4" t="str">
        <f>VLOOKUP(H225,'5.7.9'!A:B,1,FALSE)</f>
        <v>innodb-thread-sleep-delay</v>
      </c>
      <c r="G225" s="4">
        <f>VLOOKUP(F225,'5.7.9'!A:B,2,FALSE)</f>
        <v>10000</v>
      </c>
      <c r="H225" s="5" t="s">
        <v>157</v>
      </c>
      <c r="I225" s="4">
        <f>VLOOKUP(H225,'5.7.17'!A:B,2,FALSE)</f>
        <v>10000</v>
      </c>
      <c r="J225" s="5"/>
      <c r="K225" s="4" t="b">
        <f t="shared" si="9"/>
        <v>1</v>
      </c>
      <c r="L225" s="4" t="b">
        <f t="shared" si="10"/>
        <v>1</v>
      </c>
      <c r="M225" s="4" t="b">
        <f t="shared" si="11"/>
        <v>1</v>
      </c>
    </row>
    <row r="226" spans="2:13" s="2" customFormat="1" x14ac:dyDescent="0.3">
      <c r="B226" s="11" t="e">
        <f>VLOOKUP(H226,'5.5.46'!A:A,1,FALSE)</f>
        <v>#N/A</v>
      </c>
      <c r="C226" s="4" t="e">
        <f>VLOOKUP(B226,'5.5.46'!A:B,2,FALSE)</f>
        <v>#N/A</v>
      </c>
      <c r="D226" s="4" t="e">
        <f>VLOOKUP(H226,'5.6.27'!A:B,1,FALSE)</f>
        <v>#N/A</v>
      </c>
      <c r="E226" s="4" t="e">
        <f>VLOOKUP(D226,'5.6.27'!A:B,2,FALSE)</f>
        <v>#N/A</v>
      </c>
      <c r="F226" s="4" t="e">
        <f>VLOOKUP(H226,'5.7.9'!A:B,1,FALSE)</f>
        <v>#N/A</v>
      </c>
      <c r="G226" s="4" t="e">
        <f>VLOOKUP(F226,'5.7.9'!A:B,2,FALSE)</f>
        <v>#N/A</v>
      </c>
      <c r="H226" s="5" t="s">
        <v>655</v>
      </c>
      <c r="I226" s="4" t="str">
        <f>VLOOKUP(H226,'5.7.17'!A:B,2,FALSE)</f>
        <v>(No default value)</v>
      </c>
      <c r="J226" s="5" t="s">
        <v>656</v>
      </c>
      <c r="K226" s="4" t="e">
        <f t="shared" si="9"/>
        <v>#N/A</v>
      </c>
      <c r="L226" s="4" t="e">
        <f t="shared" si="10"/>
        <v>#N/A</v>
      </c>
      <c r="M226" s="4" t="e">
        <f t="shared" si="11"/>
        <v>#N/A</v>
      </c>
    </row>
    <row r="227" spans="2:13" s="2" customFormat="1" x14ac:dyDescent="0.3">
      <c r="B227" s="11" t="e">
        <f>VLOOKUP(H227,'5.5.46'!A:A,1,FALSE)</f>
        <v>#N/A</v>
      </c>
      <c r="C227" s="4" t="e">
        <f>VLOOKUP(B227,'5.5.46'!A:B,2,FALSE)</f>
        <v>#N/A</v>
      </c>
      <c r="D227" s="4" t="str">
        <f>VLOOKUP(H227,'5.6.27'!A:B,1,FALSE)</f>
        <v>innodb-undo-directory</v>
      </c>
      <c r="E227" s="4" t="str">
        <f>VLOOKUP(D227,'5.6.27'!A:B,2,FALSE)</f>
        <v>.</v>
      </c>
      <c r="F227" s="4" t="str">
        <f>VLOOKUP(H227,'5.7.9'!A:B,1,FALSE)</f>
        <v>innodb-undo-directory</v>
      </c>
      <c r="G227" s="4" t="str">
        <f>VLOOKUP(F227,'5.7.9'!A:B,2,FALSE)</f>
        <v>(No default value)</v>
      </c>
      <c r="H227" s="5" t="s">
        <v>474</v>
      </c>
      <c r="I227" s="4" t="str">
        <f>VLOOKUP(H227,'5.7.17'!A:B,2,FALSE)</f>
        <v>(No default value)</v>
      </c>
      <c r="J227" s="5"/>
      <c r="K227" s="4" t="e">
        <f t="shared" si="9"/>
        <v>#N/A</v>
      </c>
      <c r="L227" s="4" t="b">
        <f t="shared" si="10"/>
        <v>0</v>
      </c>
      <c r="M227" s="4" t="b">
        <f t="shared" si="11"/>
        <v>1</v>
      </c>
    </row>
    <row r="228" spans="2:13" s="2" customFormat="1" x14ac:dyDescent="0.3">
      <c r="B228" s="11" t="e">
        <f>VLOOKUP(H228,'5.5.46'!A:A,1,FALSE)</f>
        <v>#N/A</v>
      </c>
      <c r="C228" s="4" t="e">
        <f>VLOOKUP(B228,'5.5.46'!A:B,2,FALSE)</f>
        <v>#N/A</v>
      </c>
      <c r="D228" s="4" t="e">
        <f>VLOOKUP(H228,'5.6.27'!A:B,1,FALSE)</f>
        <v>#N/A</v>
      </c>
      <c r="E228" s="4" t="e">
        <f>VLOOKUP(D228,'5.6.27'!A:B,2,FALSE)</f>
        <v>#N/A</v>
      </c>
      <c r="F228" s="4" t="str">
        <f>VLOOKUP(H228,'5.7.9'!A:B,1,FALSE)</f>
        <v>innodb-undo-log-truncate</v>
      </c>
      <c r="G228" s="4" t="b">
        <f>VLOOKUP(F228,'5.7.9'!A:B,2,FALSE)</f>
        <v>0</v>
      </c>
      <c r="H228" s="5" t="s">
        <v>575</v>
      </c>
      <c r="I228" s="4" t="b">
        <f>VLOOKUP(H228,'5.7.17'!A:B,2,FALSE)</f>
        <v>0</v>
      </c>
      <c r="J228" s="5"/>
      <c r="K228" s="4" t="e">
        <f t="shared" si="9"/>
        <v>#N/A</v>
      </c>
      <c r="L228" s="4" t="e">
        <f t="shared" si="10"/>
        <v>#N/A</v>
      </c>
      <c r="M228" s="4" t="b">
        <f t="shared" si="11"/>
        <v>1</v>
      </c>
    </row>
    <row r="229" spans="2:13" s="2" customFormat="1" x14ac:dyDescent="0.3">
      <c r="B229" s="11" t="e">
        <f>VLOOKUP(H229,'5.5.46'!A:A,1,FALSE)</f>
        <v>#N/A</v>
      </c>
      <c r="C229" s="4" t="e">
        <f>VLOOKUP(B229,'5.5.46'!A:B,2,FALSE)</f>
        <v>#N/A</v>
      </c>
      <c r="D229" s="4" t="str">
        <f>VLOOKUP(H229,'5.6.27'!A:B,1,FALSE)</f>
        <v>innodb-undo-logs</v>
      </c>
      <c r="E229" s="4">
        <f>VLOOKUP(D229,'5.6.27'!A:B,2,FALSE)</f>
        <v>128</v>
      </c>
      <c r="F229" s="4" t="str">
        <f>VLOOKUP(H229,'5.7.9'!A:B,1,FALSE)</f>
        <v>innodb-undo-logs</v>
      </c>
      <c r="G229" s="4">
        <f>VLOOKUP(F229,'5.7.9'!A:B,2,FALSE)</f>
        <v>128</v>
      </c>
      <c r="H229" s="5" t="s">
        <v>476</v>
      </c>
      <c r="I229" s="4">
        <f>VLOOKUP(H229,'5.7.17'!A:B,2,FALSE)</f>
        <v>128</v>
      </c>
      <c r="J229" s="5"/>
      <c r="K229" s="4" t="e">
        <f t="shared" si="9"/>
        <v>#N/A</v>
      </c>
      <c r="L229" s="4" t="b">
        <f t="shared" si="10"/>
        <v>1</v>
      </c>
      <c r="M229" s="4" t="b">
        <f t="shared" si="11"/>
        <v>1</v>
      </c>
    </row>
    <row r="230" spans="2:13" s="2" customFormat="1" x14ac:dyDescent="0.3">
      <c r="B230" s="11" t="e">
        <f>VLOOKUP(H230,'5.5.46'!A:A,1,FALSE)</f>
        <v>#N/A</v>
      </c>
      <c r="C230" s="4" t="e">
        <f>VLOOKUP(B230,'5.5.46'!A:B,2,FALSE)</f>
        <v>#N/A</v>
      </c>
      <c r="D230" s="4" t="str">
        <f>VLOOKUP(H230,'5.6.27'!A:B,1,FALSE)</f>
        <v>innodb-undo-tablespaces</v>
      </c>
      <c r="E230" s="4">
        <f>VLOOKUP(D230,'5.6.27'!A:B,2,FALSE)</f>
        <v>0</v>
      </c>
      <c r="F230" s="4" t="str">
        <f>VLOOKUP(H230,'5.7.9'!A:B,1,FALSE)</f>
        <v>innodb-undo-tablespaces</v>
      </c>
      <c r="G230" s="4">
        <f>VLOOKUP(F230,'5.7.9'!A:B,2,FALSE)</f>
        <v>0</v>
      </c>
      <c r="H230" s="5" t="s">
        <v>477</v>
      </c>
      <c r="I230" s="4">
        <f>VLOOKUP(H230,'5.7.17'!A:B,2,FALSE)</f>
        <v>0</v>
      </c>
      <c r="J230" s="5"/>
      <c r="K230" s="4" t="e">
        <f t="shared" si="9"/>
        <v>#N/A</v>
      </c>
      <c r="L230" s="4" t="b">
        <f t="shared" si="10"/>
        <v>1</v>
      </c>
      <c r="M230" s="4" t="b">
        <f t="shared" si="11"/>
        <v>1</v>
      </c>
    </row>
    <row r="231" spans="2:13" s="2" customFormat="1" x14ac:dyDescent="0.3">
      <c r="B231" s="11" t="str">
        <f>VLOOKUP(H231,'5.5.46'!A:A,1,FALSE)</f>
        <v>innodb-use-native-aio</v>
      </c>
      <c r="C231" s="4" t="b">
        <f>VLOOKUP(B231,'5.5.46'!A:B,2,FALSE)</f>
        <v>1</v>
      </c>
      <c r="D231" s="4" t="str">
        <f>VLOOKUP(H231,'5.6.27'!A:B,1,FALSE)</f>
        <v>innodb-use-native-aio</v>
      </c>
      <c r="E231" s="4" t="b">
        <f>VLOOKUP(D231,'5.6.27'!A:B,2,FALSE)</f>
        <v>1</v>
      </c>
      <c r="F231" s="4" t="str">
        <f>VLOOKUP(H231,'5.7.9'!A:B,1,FALSE)</f>
        <v>innodb-use-native-aio</v>
      </c>
      <c r="G231" s="4" t="b">
        <f>VLOOKUP(F231,'5.7.9'!A:B,2,FALSE)</f>
        <v>1</v>
      </c>
      <c r="H231" s="5" t="s">
        <v>159</v>
      </c>
      <c r="I231" s="4" t="b">
        <f>VLOOKUP(H231,'5.7.17'!A:B,2,FALSE)</f>
        <v>1</v>
      </c>
      <c r="J231" s="5"/>
      <c r="K231" s="4" t="b">
        <f t="shared" si="9"/>
        <v>1</v>
      </c>
      <c r="L231" s="4" t="b">
        <f t="shared" si="10"/>
        <v>1</v>
      </c>
      <c r="M231" s="4" t="b">
        <f t="shared" si="11"/>
        <v>1</v>
      </c>
    </row>
    <row r="232" spans="2:13" s="2" customFormat="1" x14ac:dyDescent="0.3">
      <c r="B232" s="11" t="str">
        <f>VLOOKUP(H232,'5.5.46'!A:A,1,FALSE)</f>
        <v>innodb-write-io-threads</v>
      </c>
      <c r="C232" s="4">
        <f>VLOOKUP(B232,'5.5.46'!A:B,2,FALSE)</f>
        <v>4</v>
      </c>
      <c r="D232" s="4" t="str">
        <f>VLOOKUP(H232,'5.6.27'!A:B,1,FALSE)</f>
        <v>innodb-write-io-threads</v>
      </c>
      <c r="E232" s="4">
        <f>VLOOKUP(D232,'5.6.27'!A:B,2,FALSE)</f>
        <v>4</v>
      </c>
      <c r="F232" s="4" t="str">
        <f>VLOOKUP(H232,'5.7.9'!A:B,1,FALSE)</f>
        <v>innodb-write-io-threads</v>
      </c>
      <c r="G232" s="4">
        <f>VLOOKUP(F232,'5.7.9'!A:B,2,FALSE)</f>
        <v>4</v>
      </c>
      <c r="H232" s="5" t="s">
        <v>161</v>
      </c>
      <c r="I232" s="4">
        <f>VLOOKUP(H232,'5.7.17'!A:B,2,FALSE)</f>
        <v>4</v>
      </c>
      <c r="J232" s="5"/>
      <c r="K232" s="4" t="b">
        <f t="shared" si="9"/>
        <v>1</v>
      </c>
      <c r="L232" s="4" t="b">
        <f t="shared" si="10"/>
        <v>1</v>
      </c>
      <c r="M232" s="4" t="b">
        <f t="shared" si="11"/>
        <v>1</v>
      </c>
    </row>
    <row r="233" spans="2:13" s="2" customFormat="1" x14ac:dyDescent="0.3">
      <c r="B233" s="11" t="str">
        <f>VLOOKUP(H233,'5.5.46'!A:A,1,FALSE)</f>
        <v>interactive-timeout</v>
      </c>
      <c r="C233" s="4">
        <f>VLOOKUP(B233,'5.5.46'!A:B,2,FALSE)</f>
        <v>28800</v>
      </c>
      <c r="D233" s="4" t="str">
        <f>VLOOKUP(H233,'5.6.27'!A:B,1,FALSE)</f>
        <v>interactive-timeout</v>
      </c>
      <c r="E233" s="4">
        <f>VLOOKUP(D233,'5.6.27'!A:B,2,FALSE)</f>
        <v>28800</v>
      </c>
      <c r="F233" s="4" t="str">
        <f>VLOOKUP(H233,'5.7.9'!A:B,1,FALSE)</f>
        <v>interactive-timeout</v>
      </c>
      <c r="G233" s="4">
        <f>VLOOKUP(F233,'5.7.9'!A:B,2,FALSE)</f>
        <v>28800</v>
      </c>
      <c r="H233" s="5" t="s">
        <v>162</v>
      </c>
      <c r="I233" s="4">
        <f>VLOOKUP(H233,'5.7.17'!A:B,2,FALSE)</f>
        <v>28800</v>
      </c>
      <c r="J233" s="5"/>
      <c r="K233" s="4" t="b">
        <f t="shared" si="9"/>
        <v>1</v>
      </c>
      <c r="L233" s="4" t="b">
        <f t="shared" si="10"/>
        <v>1</v>
      </c>
      <c r="M233" s="4" t="b">
        <f t="shared" si="11"/>
        <v>1</v>
      </c>
    </row>
    <row r="234" spans="2:13" s="2" customFormat="1" x14ac:dyDescent="0.3">
      <c r="B234" s="11" t="e">
        <f>VLOOKUP(H234,'5.5.46'!A:A,1,FALSE)</f>
        <v>#N/A</v>
      </c>
      <c r="C234" s="4" t="e">
        <f>VLOOKUP(B234,'5.5.46'!A:B,2,FALSE)</f>
        <v>#N/A</v>
      </c>
      <c r="D234" s="4" t="e">
        <f>VLOOKUP(H234,'5.6.27'!A:B,1,FALSE)</f>
        <v>#N/A</v>
      </c>
      <c r="E234" s="4" t="e">
        <f>VLOOKUP(D234,'5.6.27'!A:B,2,FALSE)</f>
        <v>#N/A</v>
      </c>
      <c r="F234" s="4" t="str">
        <f>VLOOKUP(H234,'5.7.9'!A:B,1,FALSE)</f>
        <v>internal-tmp-disk-storage-engine</v>
      </c>
      <c r="G234" s="4" t="str">
        <f>VLOOKUP(F234,'5.7.9'!A:B,2,FALSE)</f>
        <v>InnoDB</v>
      </c>
      <c r="H234" s="5" t="s">
        <v>576</v>
      </c>
      <c r="I234" s="4" t="str">
        <f>VLOOKUP(H234,'5.7.17'!A:B,2,FALSE)</f>
        <v>InnoDB</v>
      </c>
      <c r="J234" s="5"/>
      <c r="K234" s="4" t="e">
        <f t="shared" si="9"/>
        <v>#N/A</v>
      </c>
      <c r="L234" s="4" t="e">
        <f t="shared" si="10"/>
        <v>#N/A</v>
      </c>
      <c r="M234" s="4" t="b">
        <f t="shared" si="11"/>
        <v>1</v>
      </c>
    </row>
    <row r="235" spans="2:13" s="2" customFormat="1" x14ac:dyDescent="0.3">
      <c r="B235" s="11" t="str">
        <f>VLOOKUP(H235,'5.5.46'!A:A,1,FALSE)</f>
        <v>join-buffer-size</v>
      </c>
      <c r="C235" s="4">
        <f>VLOOKUP(B235,'5.5.46'!A:B,2,FALSE)</f>
        <v>131072</v>
      </c>
      <c r="D235" s="4" t="str">
        <f>VLOOKUP(H235,'5.6.27'!A:B,1,FALSE)</f>
        <v>join-buffer-size</v>
      </c>
      <c r="E235" s="4">
        <f>VLOOKUP(D235,'5.6.27'!A:B,2,FALSE)</f>
        <v>262144</v>
      </c>
      <c r="F235" s="4" t="str">
        <f>VLOOKUP(H235,'5.7.9'!A:B,1,FALSE)</f>
        <v>join-buffer-size</v>
      </c>
      <c r="G235" s="4">
        <f>VLOOKUP(F235,'5.7.9'!A:B,2,FALSE)</f>
        <v>262144</v>
      </c>
      <c r="H235" s="5" t="s">
        <v>163</v>
      </c>
      <c r="I235" s="4">
        <f>VLOOKUP(H235,'5.7.17'!A:B,2,FALSE)</f>
        <v>262144</v>
      </c>
      <c r="J235" s="5"/>
      <c r="K235" s="4" t="b">
        <f t="shared" si="9"/>
        <v>0</v>
      </c>
      <c r="L235" s="4" t="b">
        <f t="shared" si="10"/>
        <v>1</v>
      </c>
      <c r="M235" s="4" t="b">
        <f t="shared" si="11"/>
        <v>1</v>
      </c>
    </row>
    <row r="236" spans="2:13" s="2" customFormat="1" x14ac:dyDescent="0.3">
      <c r="B236" s="11" t="str">
        <f>VLOOKUP(H236,'5.5.46'!A:A,1,FALSE)</f>
        <v>keep-files-on-create</v>
      </c>
      <c r="C236" s="4" t="b">
        <f>VLOOKUP(B236,'5.5.46'!A:B,2,FALSE)</f>
        <v>0</v>
      </c>
      <c r="D236" s="4" t="str">
        <f>VLOOKUP(H236,'5.6.27'!A:B,1,FALSE)</f>
        <v>keep-files-on-create</v>
      </c>
      <c r="E236" s="4" t="b">
        <f>VLOOKUP(D236,'5.6.27'!A:B,2,FALSE)</f>
        <v>0</v>
      </c>
      <c r="F236" s="4" t="str">
        <f>VLOOKUP(H236,'5.7.9'!A:B,1,FALSE)</f>
        <v>keep-files-on-create</v>
      </c>
      <c r="G236" s="4" t="b">
        <f>VLOOKUP(F236,'5.7.9'!A:B,2,FALSE)</f>
        <v>0</v>
      </c>
      <c r="H236" s="5" t="s">
        <v>164</v>
      </c>
      <c r="I236" s="4" t="b">
        <f>VLOOKUP(H236,'5.7.17'!A:B,2,FALSE)</f>
        <v>0</v>
      </c>
      <c r="J236" s="5"/>
      <c r="K236" s="4" t="b">
        <f t="shared" si="9"/>
        <v>1</v>
      </c>
      <c r="L236" s="4" t="b">
        <f t="shared" si="10"/>
        <v>1</v>
      </c>
      <c r="M236" s="4" t="b">
        <f t="shared" si="11"/>
        <v>1</v>
      </c>
    </row>
    <row r="237" spans="2:13" s="2" customFormat="1" x14ac:dyDescent="0.3">
      <c r="B237" s="11" t="str">
        <f>VLOOKUP(H237,'5.5.46'!A:A,1,FALSE)</f>
        <v>key-buffer-size</v>
      </c>
      <c r="C237" s="4">
        <f>VLOOKUP(B237,'5.5.46'!A:B,2,FALSE)</f>
        <v>8388608</v>
      </c>
      <c r="D237" s="4" t="str">
        <f>VLOOKUP(H237,'5.6.27'!A:B,1,FALSE)</f>
        <v>key-buffer-size</v>
      </c>
      <c r="E237" s="4">
        <f>VLOOKUP(D237,'5.6.27'!A:B,2,FALSE)</f>
        <v>8388608</v>
      </c>
      <c r="F237" s="4" t="str">
        <f>VLOOKUP(H237,'5.7.9'!A:B,1,FALSE)</f>
        <v>key-buffer-size</v>
      </c>
      <c r="G237" s="4">
        <f>VLOOKUP(F237,'5.7.9'!A:B,2,FALSE)</f>
        <v>8388608</v>
      </c>
      <c r="H237" s="5" t="s">
        <v>165</v>
      </c>
      <c r="I237" s="4">
        <f>VLOOKUP(H237,'5.7.17'!A:B,2,FALSE)</f>
        <v>8388608</v>
      </c>
      <c r="J237" s="5"/>
      <c r="K237" s="4" t="b">
        <f t="shared" si="9"/>
        <v>1</v>
      </c>
      <c r="L237" s="4" t="b">
        <f t="shared" si="10"/>
        <v>1</v>
      </c>
      <c r="M237" s="4" t="b">
        <f t="shared" si="11"/>
        <v>1</v>
      </c>
    </row>
    <row r="238" spans="2:13" s="2" customFormat="1" x14ac:dyDescent="0.3">
      <c r="B238" s="11" t="str">
        <f>VLOOKUP(H238,'5.5.46'!A:A,1,FALSE)</f>
        <v>key-cache-age-threshold</v>
      </c>
      <c r="C238" s="4">
        <f>VLOOKUP(B238,'5.5.46'!A:B,2,FALSE)</f>
        <v>300</v>
      </c>
      <c r="D238" s="4" t="str">
        <f>VLOOKUP(H238,'5.6.27'!A:B,1,FALSE)</f>
        <v>key-cache-age-threshold</v>
      </c>
      <c r="E238" s="4">
        <f>VLOOKUP(D238,'5.6.27'!A:B,2,FALSE)</f>
        <v>300</v>
      </c>
      <c r="F238" s="4" t="str">
        <f>VLOOKUP(H238,'5.7.9'!A:B,1,FALSE)</f>
        <v>key-cache-age-threshold</v>
      </c>
      <c r="G238" s="4">
        <f>VLOOKUP(F238,'5.7.9'!A:B,2,FALSE)</f>
        <v>300</v>
      </c>
      <c r="H238" s="5" t="s">
        <v>166</v>
      </c>
      <c r="I238" s="4">
        <f>VLOOKUP(H238,'5.7.17'!A:B,2,FALSE)</f>
        <v>300</v>
      </c>
      <c r="J238" s="5"/>
      <c r="K238" s="4" t="b">
        <f t="shared" si="9"/>
        <v>1</v>
      </c>
      <c r="L238" s="4" t="b">
        <f t="shared" si="10"/>
        <v>1</v>
      </c>
      <c r="M238" s="4" t="b">
        <f t="shared" si="11"/>
        <v>1</v>
      </c>
    </row>
    <row r="239" spans="2:13" s="2" customFormat="1" x14ac:dyDescent="0.3">
      <c r="B239" s="11" t="str">
        <f>VLOOKUP(H239,'5.5.46'!A:A,1,FALSE)</f>
        <v>key-cache-block-size</v>
      </c>
      <c r="C239" s="4">
        <f>VLOOKUP(B239,'5.5.46'!A:B,2,FALSE)</f>
        <v>1024</v>
      </c>
      <c r="D239" s="4" t="str">
        <f>VLOOKUP(H239,'5.6.27'!A:B,1,FALSE)</f>
        <v>key-cache-block-size</v>
      </c>
      <c r="E239" s="4">
        <f>VLOOKUP(D239,'5.6.27'!A:B,2,FALSE)</f>
        <v>1024</v>
      </c>
      <c r="F239" s="4" t="str">
        <f>VLOOKUP(H239,'5.7.9'!A:B,1,FALSE)</f>
        <v>key-cache-block-size</v>
      </c>
      <c r="G239" s="4">
        <f>VLOOKUP(F239,'5.7.9'!A:B,2,FALSE)</f>
        <v>1024</v>
      </c>
      <c r="H239" s="5" t="s">
        <v>167</v>
      </c>
      <c r="I239" s="4">
        <f>VLOOKUP(H239,'5.7.17'!A:B,2,FALSE)</f>
        <v>1024</v>
      </c>
      <c r="J239" s="5"/>
      <c r="K239" s="4" t="b">
        <f t="shared" si="9"/>
        <v>1</v>
      </c>
      <c r="L239" s="4" t="b">
        <f t="shared" si="10"/>
        <v>1</v>
      </c>
      <c r="M239" s="4" t="b">
        <f t="shared" si="11"/>
        <v>1</v>
      </c>
    </row>
    <row r="240" spans="2:13" s="2" customFormat="1" x14ac:dyDescent="0.3">
      <c r="B240" s="11" t="str">
        <f>VLOOKUP(H240,'5.5.46'!A:A,1,FALSE)</f>
        <v>key-cache-division-limit</v>
      </c>
      <c r="C240" s="4">
        <f>VLOOKUP(B240,'5.5.46'!A:B,2,FALSE)</f>
        <v>100</v>
      </c>
      <c r="D240" s="4" t="str">
        <f>VLOOKUP(H240,'5.6.27'!A:B,1,FALSE)</f>
        <v>key-cache-division-limit</v>
      </c>
      <c r="E240" s="4">
        <f>VLOOKUP(D240,'5.6.27'!A:B,2,FALSE)</f>
        <v>100</v>
      </c>
      <c r="F240" s="4" t="str">
        <f>VLOOKUP(H240,'5.7.9'!A:B,1,FALSE)</f>
        <v>key-cache-division-limit</v>
      </c>
      <c r="G240" s="4">
        <f>VLOOKUP(F240,'5.7.9'!A:B,2,FALSE)</f>
        <v>100</v>
      </c>
      <c r="H240" s="5" t="s">
        <v>168</v>
      </c>
      <c r="I240" s="4">
        <f>VLOOKUP(H240,'5.7.17'!A:B,2,FALSE)</f>
        <v>100</v>
      </c>
      <c r="J240" s="5"/>
      <c r="K240" s="4" t="b">
        <f t="shared" si="9"/>
        <v>1</v>
      </c>
      <c r="L240" s="4" t="b">
        <f t="shared" si="10"/>
        <v>1</v>
      </c>
      <c r="M240" s="4" t="b">
        <f t="shared" si="11"/>
        <v>1</v>
      </c>
    </row>
    <row r="241" spans="2:13" s="2" customFormat="1" x14ac:dyDescent="0.3">
      <c r="B241" s="11" t="str">
        <f>VLOOKUP(H241,'5.5.46'!A:A,1,FALSE)</f>
        <v>language</v>
      </c>
      <c r="C241" s="4" t="str">
        <f>VLOOKUP(B241,'5.5.46'!A:B,2,FALSE)</f>
        <v>C:\Users\yitxu\Downloads\mysql-5.5.46-winx64\share\</v>
      </c>
      <c r="D241" s="4" t="str">
        <f>VLOOKUP(H241,'5.6.27'!A:B,1,FALSE)</f>
        <v>language</v>
      </c>
      <c r="E241" s="4" t="str">
        <f>VLOOKUP(D241,'5.6.27'!A:B,2,FALSE)</f>
        <v>c:\Users\yitxu\Downloads\mysql-5.6.27-winx64\share\</v>
      </c>
      <c r="F241" s="4" t="str">
        <f>VLOOKUP(H241,'5.7.9'!A:B,1,FALSE)</f>
        <v>language</v>
      </c>
      <c r="G241" s="4" t="str">
        <f>VLOOKUP(F241,'5.7.9'!A:B,2,FALSE)</f>
        <v>c:\Users\yitxu\Downloads\mysql-5.7.9-winx64\share\</v>
      </c>
      <c r="H241" s="5" t="s">
        <v>169</v>
      </c>
      <c r="I241" s="4" t="str">
        <f>VLOOKUP(H241,'5.7.17'!A:B,2,FALSE)</f>
        <v>c:\Users\yitxu\Downloads\mysql-5.7.17-winx64\share\</v>
      </c>
      <c r="J241" s="4"/>
      <c r="K241" s="4" t="b">
        <f t="shared" si="9"/>
        <v>0</v>
      </c>
      <c r="L241" s="4" t="b">
        <f t="shared" si="10"/>
        <v>0</v>
      </c>
      <c r="M241" s="4" t="b">
        <f t="shared" si="11"/>
        <v>0</v>
      </c>
    </row>
    <row r="242" spans="2:13" s="2" customFormat="1" x14ac:dyDescent="0.3">
      <c r="B242" s="11" t="str">
        <f>VLOOKUP(H242,'5.5.46'!A:A,1,FALSE)</f>
        <v>lc-messages</v>
      </c>
      <c r="C242" s="4" t="str">
        <f>VLOOKUP(B242,'5.5.46'!A:B,2,FALSE)</f>
        <v>en_US</v>
      </c>
      <c r="D242" s="4" t="str">
        <f>VLOOKUP(H242,'5.6.27'!A:B,1,FALSE)</f>
        <v>lc-messages</v>
      </c>
      <c r="E242" s="4" t="str">
        <f>VLOOKUP(D242,'5.6.27'!A:B,2,FALSE)</f>
        <v>en_US</v>
      </c>
      <c r="F242" s="4" t="str">
        <f>VLOOKUP(H242,'5.7.9'!A:B,1,FALSE)</f>
        <v>lc-messages</v>
      </c>
      <c r="G242" s="4" t="str">
        <f>VLOOKUP(F242,'5.7.9'!A:B,2,FALSE)</f>
        <v>en_US</v>
      </c>
      <c r="H242" s="5" t="s">
        <v>171</v>
      </c>
      <c r="I242" s="4" t="str">
        <f>VLOOKUP(H242,'5.7.17'!A:B,2,FALSE)</f>
        <v>en_US</v>
      </c>
      <c r="J242" s="5"/>
      <c r="K242" s="4" t="b">
        <f t="shared" si="9"/>
        <v>1</v>
      </c>
      <c r="L242" s="4" t="b">
        <f t="shared" si="10"/>
        <v>1</v>
      </c>
      <c r="M242" s="4" t="b">
        <f t="shared" si="11"/>
        <v>1</v>
      </c>
    </row>
    <row r="243" spans="2:13" s="2" customFormat="1" x14ac:dyDescent="0.3">
      <c r="B243" s="11" t="str">
        <f>VLOOKUP(H243,'5.5.46'!A:A,1,FALSE)</f>
        <v>lc-messages-dir</v>
      </c>
      <c r="C243" s="4" t="str">
        <f>VLOOKUP(B243,'5.5.46'!A:B,2,FALSE)</f>
        <v>C:\Users\yitxu\Downloads\mysql-5.5.46-winx64\share\</v>
      </c>
      <c r="D243" s="4" t="str">
        <f>VLOOKUP(H243,'5.6.27'!A:B,1,FALSE)</f>
        <v>lc-messages-dir</v>
      </c>
      <c r="E243" s="4" t="str">
        <f>VLOOKUP(D243,'5.6.27'!A:B,2,FALSE)</f>
        <v>c:\Users\yitxu\Downloads\mysql-5.6.27-winx64\share\</v>
      </c>
      <c r="F243" s="4" t="str">
        <f>VLOOKUP(H243,'5.7.9'!A:B,1,FALSE)</f>
        <v>lc-messages-dir</v>
      </c>
      <c r="G243" s="4" t="str">
        <f>VLOOKUP(F243,'5.7.9'!A:B,2,FALSE)</f>
        <v>c:\Users\yitxu\Downloads\mysql-5.7.9-winx64\share\</v>
      </c>
      <c r="H243" s="5" t="s">
        <v>173</v>
      </c>
      <c r="I243" s="4" t="str">
        <f>VLOOKUP(H243,'5.7.17'!A:B,2,FALSE)</f>
        <v>c:\Users\yitxu\Downloads\mysql-5.7.17-winx64\share\</v>
      </c>
      <c r="J243" s="4"/>
      <c r="K243" s="4" t="b">
        <f t="shared" si="9"/>
        <v>0</v>
      </c>
      <c r="L243" s="4" t="b">
        <f t="shared" si="10"/>
        <v>0</v>
      </c>
      <c r="M243" s="4" t="b">
        <f t="shared" si="11"/>
        <v>0</v>
      </c>
    </row>
    <row r="244" spans="2:13" s="2" customFormat="1" x14ac:dyDescent="0.3">
      <c r="B244" s="11" t="str">
        <f>VLOOKUP(H244,'5.5.46'!A:A,1,FALSE)</f>
        <v>lc-time-names</v>
      </c>
      <c r="C244" s="4" t="str">
        <f>VLOOKUP(B244,'5.5.46'!A:B,2,FALSE)</f>
        <v>en_US</v>
      </c>
      <c r="D244" s="4" t="str">
        <f>VLOOKUP(H244,'5.6.27'!A:B,1,FALSE)</f>
        <v>lc-time-names</v>
      </c>
      <c r="E244" s="4" t="str">
        <f>VLOOKUP(D244,'5.6.27'!A:B,2,FALSE)</f>
        <v>en_US</v>
      </c>
      <c r="F244" s="4" t="str">
        <f>VLOOKUP(H244,'5.7.9'!A:B,1,FALSE)</f>
        <v>lc-time-names</v>
      </c>
      <c r="G244" s="4" t="str">
        <f>VLOOKUP(F244,'5.7.9'!A:B,2,FALSE)</f>
        <v>en_US</v>
      </c>
      <c r="H244" s="5" t="s">
        <v>174</v>
      </c>
      <c r="I244" s="4" t="str">
        <f>VLOOKUP(H244,'5.7.17'!A:B,2,FALSE)</f>
        <v>en_US</v>
      </c>
      <c r="J244" s="5"/>
      <c r="K244" s="4" t="b">
        <f t="shared" si="9"/>
        <v>1</v>
      </c>
      <c r="L244" s="4" t="b">
        <f t="shared" si="10"/>
        <v>1</v>
      </c>
      <c r="M244" s="4" t="b">
        <f t="shared" si="11"/>
        <v>1</v>
      </c>
    </row>
    <row r="245" spans="2:13" s="2" customFormat="1" x14ac:dyDescent="0.3">
      <c r="B245" s="11" t="str">
        <f>VLOOKUP(H245,'5.5.46'!A:A,1,FALSE)</f>
        <v>local-infile</v>
      </c>
      <c r="C245" s="4" t="b">
        <f>VLOOKUP(B245,'5.5.46'!A:B,2,FALSE)</f>
        <v>1</v>
      </c>
      <c r="D245" s="4" t="str">
        <f>VLOOKUP(H245,'5.6.27'!A:B,1,FALSE)</f>
        <v>local-infile</v>
      </c>
      <c r="E245" s="4" t="b">
        <f>VLOOKUP(D245,'5.6.27'!A:B,2,FALSE)</f>
        <v>1</v>
      </c>
      <c r="F245" s="4" t="str">
        <f>VLOOKUP(H245,'5.7.9'!A:B,1,FALSE)</f>
        <v>local-infile</v>
      </c>
      <c r="G245" s="4" t="b">
        <f>VLOOKUP(F245,'5.7.9'!A:B,2,FALSE)</f>
        <v>1</v>
      </c>
      <c r="H245" s="5" t="s">
        <v>175</v>
      </c>
      <c r="I245" s="4" t="b">
        <f>VLOOKUP(H245,'5.7.17'!A:B,2,FALSE)</f>
        <v>1</v>
      </c>
      <c r="J245" s="5"/>
      <c r="K245" s="4" t="b">
        <f t="shared" si="9"/>
        <v>1</v>
      </c>
      <c r="L245" s="4" t="b">
        <f t="shared" si="10"/>
        <v>1</v>
      </c>
      <c r="M245" s="4" t="b">
        <f t="shared" si="11"/>
        <v>1</v>
      </c>
    </row>
    <row r="246" spans="2:13" s="2" customFormat="1" x14ac:dyDescent="0.3">
      <c r="B246" s="11" t="str">
        <f>VLOOKUP(H246,'5.5.46'!A:A,1,FALSE)</f>
        <v>lock-wait-timeout</v>
      </c>
      <c r="C246" s="4">
        <f>VLOOKUP(B246,'5.5.46'!A:B,2,FALSE)</f>
        <v>31536000</v>
      </c>
      <c r="D246" s="4" t="str">
        <f>VLOOKUP(H246,'5.6.27'!A:B,1,FALSE)</f>
        <v>lock-wait-timeout</v>
      </c>
      <c r="E246" s="4">
        <f>VLOOKUP(D246,'5.6.27'!A:B,2,FALSE)</f>
        <v>31536000</v>
      </c>
      <c r="F246" s="4" t="str">
        <f>VLOOKUP(H246,'5.7.9'!A:B,1,FALSE)</f>
        <v>lock-wait-timeout</v>
      </c>
      <c r="G246" s="4">
        <f>VLOOKUP(F246,'5.7.9'!A:B,2,FALSE)</f>
        <v>31536000</v>
      </c>
      <c r="H246" s="5" t="s">
        <v>176</v>
      </c>
      <c r="I246" s="4">
        <f>VLOOKUP(H246,'5.7.17'!A:B,2,FALSE)</f>
        <v>31536000</v>
      </c>
      <c r="J246" s="5"/>
      <c r="K246" s="4" t="b">
        <f t="shared" si="9"/>
        <v>1</v>
      </c>
      <c r="L246" s="4" t="b">
        <f t="shared" si="10"/>
        <v>1</v>
      </c>
      <c r="M246" s="4" t="b">
        <f t="shared" si="11"/>
        <v>1</v>
      </c>
    </row>
    <row r="247" spans="2:13" s="2" customFormat="1" x14ac:dyDescent="0.3">
      <c r="B247" s="11" t="str">
        <f>VLOOKUP(H247,'5.5.46'!A:A,1,FALSE)</f>
        <v>log-bin</v>
      </c>
      <c r="C247" s="4" t="str">
        <f>VLOOKUP(B247,'5.5.46'!A:B,2,FALSE)</f>
        <v>(No default value)</v>
      </c>
      <c r="D247" s="4" t="str">
        <f>VLOOKUP(H247,'5.6.27'!A:B,1,FALSE)</f>
        <v>log-bin</v>
      </c>
      <c r="E247" s="4" t="str">
        <f>VLOOKUP(D247,'5.6.27'!A:B,2,FALSE)</f>
        <v>(No default value)</v>
      </c>
      <c r="F247" s="4" t="str">
        <f>VLOOKUP(H247,'5.7.9'!A:B,1,FALSE)</f>
        <v>log-bin</v>
      </c>
      <c r="G247" s="4" t="str">
        <f>VLOOKUP(F247,'5.7.9'!A:B,2,FALSE)</f>
        <v>(No default value)</v>
      </c>
      <c r="H247" s="5" t="s">
        <v>178</v>
      </c>
      <c r="I247" s="4" t="str">
        <f>VLOOKUP(H247,'5.7.17'!A:B,2,FALSE)</f>
        <v>(No default value)</v>
      </c>
      <c r="J247" s="5"/>
      <c r="K247" s="4" t="b">
        <f t="shared" si="9"/>
        <v>1</v>
      </c>
      <c r="L247" s="4" t="b">
        <f t="shared" si="10"/>
        <v>1</v>
      </c>
      <c r="M247" s="4" t="b">
        <f t="shared" si="11"/>
        <v>1</v>
      </c>
    </row>
    <row r="248" spans="2:13" s="2" customFormat="1" x14ac:dyDescent="0.3">
      <c r="B248" s="11" t="str">
        <f>VLOOKUP(H248,'5.5.46'!A:A,1,FALSE)</f>
        <v>log-bin-index</v>
      </c>
      <c r="C248" s="4" t="str">
        <f>VLOOKUP(B248,'5.5.46'!A:B,2,FALSE)</f>
        <v>(No default value)</v>
      </c>
      <c r="D248" s="4" t="str">
        <f>VLOOKUP(H248,'5.6.27'!A:B,1,FALSE)</f>
        <v>log-bin-index</v>
      </c>
      <c r="E248" s="4" t="str">
        <f>VLOOKUP(D248,'5.6.27'!A:B,2,FALSE)</f>
        <v>(No default value)</v>
      </c>
      <c r="F248" s="4" t="str">
        <f>VLOOKUP(H248,'5.7.9'!A:B,1,FALSE)</f>
        <v>log-bin-index</v>
      </c>
      <c r="G248" s="4" t="str">
        <f>VLOOKUP(F248,'5.7.9'!A:B,2,FALSE)</f>
        <v>(No default value)</v>
      </c>
      <c r="H248" s="5" t="s">
        <v>179</v>
      </c>
      <c r="I248" s="4" t="str">
        <f>VLOOKUP(H248,'5.7.17'!A:B,2,FALSE)</f>
        <v>(No default value)</v>
      </c>
      <c r="J248" s="5"/>
      <c r="K248" s="4" t="b">
        <f t="shared" si="9"/>
        <v>1</v>
      </c>
      <c r="L248" s="4" t="b">
        <f t="shared" si="10"/>
        <v>1</v>
      </c>
      <c r="M248" s="4" t="b">
        <f t="shared" si="11"/>
        <v>1</v>
      </c>
    </row>
    <row r="249" spans="2:13" s="2" customFormat="1" x14ac:dyDescent="0.3">
      <c r="B249" s="11" t="str">
        <f>VLOOKUP(H249,'5.5.46'!A:A,1,FALSE)</f>
        <v>log-bin-trust-function-creators</v>
      </c>
      <c r="C249" s="4" t="b">
        <f>VLOOKUP(B249,'5.5.46'!A:B,2,FALSE)</f>
        <v>0</v>
      </c>
      <c r="D249" s="4" t="str">
        <f>VLOOKUP(H249,'5.6.27'!A:B,1,FALSE)</f>
        <v>log-bin-trust-function-creators</v>
      </c>
      <c r="E249" s="4" t="b">
        <f>VLOOKUP(D249,'5.6.27'!A:B,2,FALSE)</f>
        <v>0</v>
      </c>
      <c r="F249" s="4" t="str">
        <f>VLOOKUP(H249,'5.7.9'!A:B,1,FALSE)</f>
        <v>log-bin-trust-function-creators</v>
      </c>
      <c r="G249" s="4" t="b">
        <f>VLOOKUP(F249,'5.7.9'!A:B,2,FALSE)</f>
        <v>0</v>
      </c>
      <c r="H249" s="5" t="s">
        <v>180</v>
      </c>
      <c r="I249" s="4" t="b">
        <f>VLOOKUP(H249,'5.7.17'!A:B,2,FALSE)</f>
        <v>0</v>
      </c>
      <c r="J249" s="5"/>
      <c r="K249" s="4" t="b">
        <f t="shared" si="9"/>
        <v>1</v>
      </c>
      <c r="L249" s="4" t="b">
        <f t="shared" si="10"/>
        <v>1</v>
      </c>
      <c r="M249" s="4" t="b">
        <f t="shared" si="11"/>
        <v>1</v>
      </c>
    </row>
    <row r="250" spans="2:13" s="2" customFormat="1" x14ac:dyDescent="0.3">
      <c r="B250" s="11" t="e">
        <f>VLOOKUP(H250,'5.5.46'!A:A,1,FALSE)</f>
        <v>#N/A</v>
      </c>
      <c r="C250" s="4" t="e">
        <f>VLOOKUP(B250,'5.5.46'!A:B,2,FALSE)</f>
        <v>#N/A</v>
      </c>
      <c r="D250" s="4" t="str">
        <f>VLOOKUP(H250,'5.6.27'!A:B,1,FALSE)</f>
        <v>log-bin-use-v1-row-events</v>
      </c>
      <c r="E250" s="4" t="b">
        <f>VLOOKUP(D250,'5.6.27'!A:B,2,FALSE)</f>
        <v>0</v>
      </c>
      <c r="F250" s="4" t="str">
        <f>VLOOKUP(H250,'5.7.9'!A:B,1,FALSE)</f>
        <v>log-bin-use-v1-row-events</v>
      </c>
      <c r="G250" s="4" t="b">
        <f>VLOOKUP(F250,'5.7.9'!A:B,2,FALSE)</f>
        <v>0</v>
      </c>
      <c r="H250" s="5" t="s">
        <v>479</v>
      </c>
      <c r="I250" s="4" t="b">
        <f>VLOOKUP(H250,'5.7.17'!A:B,2,FALSE)</f>
        <v>0</v>
      </c>
      <c r="J250" s="5"/>
      <c r="K250" s="4" t="e">
        <f t="shared" si="9"/>
        <v>#N/A</v>
      </c>
      <c r="L250" s="4" t="b">
        <f t="shared" si="10"/>
        <v>1</v>
      </c>
      <c r="M250" s="4" t="b">
        <f t="shared" si="11"/>
        <v>1</v>
      </c>
    </row>
    <row r="251" spans="2:13" s="2" customFormat="1" x14ac:dyDescent="0.3">
      <c r="B251" s="11" t="e">
        <f>VLOOKUP(H251,'5.5.46'!A:A,1,FALSE)</f>
        <v>#N/A</v>
      </c>
      <c r="C251" s="4" t="e">
        <f>VLOOKUP(B251,'5.5.46'!A:B,2,FALSE)</f>
        <v>#N/A</v>
      </c>
      <c r="D251" s="4" t="e">
        <f>VLOOKUP(H251,'5.6.27'!A:B,1,FALSE)</f>
        <v>#N/A</v>
      </c>
      <c r="E251" s="4" t="e">
        <f>VLOOKUP(D251,'5.6.27'!A:B,2,FALSE)</f>
        <v>#N/A</v>
      </c>
      <c r="F251" s="4" t="str">
        <f>VLOOKUP(H251,'5.7.9'!A:B,1,FALSE)</f>
        <v>log-builtin-as-identified-by-password</v>
      </c>
      <c r="G251" s="4" t="b">
        <f>VLOOKUP(F251,'5.7.9'!A:B,2,FALSE)</f>
        <v>0</v>
      </c>
      <c r="H251" s="5" t="s">
        <v>578</v>
      </c>
      <c r="I251" s="4" t="b">
        <f>VLOOKUP(H251,'5.7.17'!A:B,2,FALSE)</f>
        <v>0</v>
      </c>
      <c r="J251" s="5"/>
      <c r="K251" s="4" t="e">
        <f t="shared" si="9"/>
        <v>#N/A</v>
      </c>
      <c r="L251" s="4" t="e">
        <f t="shared" si="10"/>
        <v>#N/A</v>
      </c>
      <c r="M251" s="4" t="b">
        <f t="shared" si="11"/>
        <v>1</v>
      </c>
    </row>
    <row r="252" spans="2:13" s="2" customFormat="1" x14ac:dyDescent="0.3">
      <c r="B252" s="11" t="str">
        <f>VLOOKUP(H252,'5.5.46'!A:A,1,FALSE)</f>
        <v>log-error</v>
      </c>
      <c r="C252" s="4">
        <f>VLOOKUP(B252,'5.5.46'!A:B,2,FALSE)</f>
        <v>0</v>
      </c>
      <c r="D252" s="4" t="str">
        <f>VLOOKUP(H252,'5.6.27'!A:B,1,FALSE)</f>
        <v>log-error</v>
      </c>
      <c r="E252" s="4">
        <f>VLOOKUP(D252,'5.6.27'!A:B,2,FALSE)</f>
        <v>0</v>
      </c>
      <c r="F252" s="4" t="str">
        <f>VLOOKUP(H252,'5.7.9'!A:B,1,FALSE)</f>
        <v>log-error</v>
      </c>
      <c r="G252" s="4" t="str">
        <f>VLOOKUP(F252,'5.7.9'!A:B,2,FALSE)</f>
        <v>stderr</v>
      </c>
      <c r="H252" s="5" t="s">
        <v>181</v>
      </c>
      <c r="I252" s="4" t="str">
        <f>VLOOKUP(H252,'5.7.17'!A:B,2,FALSE)</f>
        <v>stderr</v>
      </c>
      <c r="J252" s="5"/>
      <c r="K252" s="4" t="b">
        <f t="shared" si="9"/>
        <v>1</v>
      </c>
      <c r="L252" s="4" t="b">
        <f t="shared" si="10"/>
        <v>0</v>
      </c>
      <c r="M252" s="4" t="b">
        <f t="shared" si="11"/>
        <v>1</v>
      </c>
    </row>
    <row r="253" spans="2:13" s="2" customFormat="1" x14ac:dyDescent="0.3">
      <c r="B253" s="11" t="e">
        <f>VLOOKUP(H253,'5.5.46'!A:A,1,FALSE)</f>
        <v>#N/A</v>
      </c>
      <c r="C253" s="4" t="e">
        <f>VLOOKUP(B253,'5.5.46'!A:B,2,FALSE)</f>
        <v>#N/A</v>
      </c>
      <c r="D253" s="4" t="e">
        <f>VLOOKUP(H253,'5.6.27'!A:B,1,FALSE)</f>
        <v>#N/A</v>
      </c>
      <c r="E253" s="4" t="e">
        <f>VLOOKUP(D253,'5.6.27'!A:B,2,FALSE)</f>
        <v>#N/A</v>
      </c>
      <c r="F253" s="4" t="str">
        <f>VLOOKUP(H253,'5.7.9'!A:B,1,FALSE)</f>
        <v>log-error-verbosity</v>
      </c>
      <c r="G253" s="4">
        <f>VLOOKUP(F253,'5.7.9'!A:B,2,FALSE)</f>
        <v>1</v>
      </c>
      <c r="H253" s="5" t="s">
        <v>580</v>
      </c>
      <c r="I253" s="4">
        <f>VLOOKUP(H253,'5.7.17'!A:B,2,FALSE)</f>
        <v>1</v>
      </c>
      <c r="J253" s="5"/>
      <c r="K253" s="4" t="e">
        <f t="shared" si="9"/>
        <v>#N/A</v>
      </c>
      <c r="L253" s="4" t="e">
        <f t="shared" si="10"/>
        <v>#N/A</v>
      </c>
      <c r="M253" s="4" t="b">
        <f t="shared" si="11"/>
        <v>1</v>
      </c>
    </row>
    <row r="254" spans="2:13" s="2" customFormat="1" x14ac:dyDescent="0.3">
      <c r="B254" s="11" t="str">
        <f>VLOOKUP(H254,'5.5.46'!A:A,1,FALSE)</f>
        <v>log-isam</v>
      </c>
      <c r="C254" s="4" t="str">
        <f>VLOOKUP(B254,'5.5.46'!A:B,2,FALSE)</f>
        <v>myisam.log</v>
      </c>
      <c r="D254" s="4" t="str">
        <f>VLOOKUP(H254,'5.6.27'!A:B,1,FALSE)</f>
        <v>log-isam</v>
      </c>
      <c r="E254" s="4" t="str">
        <f>VLOOKUP(D254,'5.6.27'!A:B,2,FALSE)</f>
        <v>myisam.log</v>
      </c>
      <c r="F254" s="4" t="str">
        <f>VLOOKUP(H254,'5.7.9'!A:B,1,FALSE)</f>
        <v>log-isam</v>
      </c>
      <c r="G254" s="4" t="str">
        <f>VLOOKUP(F254,'5.7.9'!A:B,2,FALSE)</f>
        <v>myisam.log</v>
      </c>
      <c r="H254" s="5" t="s">
        <v>182</v>
      </c>
      <c r="I254" s="4" t="str">
        <f>VLOOKUP(H254,'5.7.17'!A:B,2,FALSE)</f>
        <v>myisam.log</v>
      </c>
      <c r="J254" s="5"/>
      <c r="K254" s="4" t="b">
        <f t="shared" si="9"/>
        <v>1</v>
      </c>
      <c r="L254" s="4" t="b">
        <f t="shared" si="10"/>
        <v>1</v>
      </c>
      <c r="M254" s="4" t="b">
        <f t="shared" si="11"/>
        <v>1</v>
      </c>
    </row>
    <row r="255" spans="2:13" s="2" customFormat="1" x14ac:dyDescent="0.3">
      <c r="B255" s="11" t="str">
        <f>VLOOKUP(H255,'5.5.46'!A:A,1,FALSE)</f>
        <v>log-output</v>
      </c>
      <c r="C255" s="4" t="str">
        <f>VLOOKUP(B255,'5.5.46'!A:B,2,FALSE)</f>
        <v>FILE</v>
      </c>
      <c r="D255" s="4" t="str">
        <f>VLOOKUP(H255,'5.6.27'!A:B,1,FALSE)</f>
        <v>log-output</v>
      </c>
      <c r="E255" s="4" t="str">
        <f>VLOOKUP(D255,'5.6.27'!A:B,2,FALSE)</f>
        <v>FILE</v>
      </c>
      <c r="F255" s="4" t="str">
        <f>VLOOKUP(H255,'5.7.9'!A:B,1,FALSE)</f>
        <v>log-output</v>
      </c>
      <c r="G255" s="4" t="str">
        <f>VLOOKUP(F255,'5.7.9'!A:B,2,FALSE)</f>
        <v>FILE</v>
      </c>
      <c r="H255" s="5" t="s">
        <v>184</v>
      </c>
      <c r="I255" s="4" t="str">
        <f>VLOOKUP(H255,'5.7.17'!A:B,2,FALSE)</f>
        <v>FILE</v>
      </c>
      <c r="J255" s="5"/>
      <c r="K255" s="4" t="b">
        <f t="shared" si="9"/>
        <v>1</v>
      </c>
      <c r="L255" s="4" t="b">
        <f t="shared" si="10"/>
        <v>1</v>
      </c>
      <c r="M255" s="4" t="b">
        <f t="shared" si="11"/>
        <v>1</v>
      </c>
    </row>
    <row r="256" spans="2:13" s="2" customFormat="1" x14ac:dyDescent="0.3">
      <c r="B256" s="11" t="str">
        <f>VLOOKUP(H256,'5.5.46'!A:A,1,FALSE)</f>
        <v>log-queries-not-using-indexes</v>
      </c>
      <c r="C256" s="4" t="b">
        <f>VLOOKUP(B256,'5.5.46'!A:B,2,FALSE)</f>
        <v>0</v>
      </c>
      <c r="D256" s="4" t="str">
        <f>VLOOKUP(H256,'5.6.27'!A:B,1,FALSE)</f>
        <v>log-queries-not-using-indexes</v>
      </c>
      <c r="E256" s="4" t="b">
        <f>VLOOKUP(D256,'5.6.27'!A:B,2,FALSE)</f>
        <v>0</v>
      </c>
      <c r="F256" s="4" t="str">
        <f>VLOOKUP(H256,'5.7.9'!A:B,1,FALSE)</f>
        <v>log-queries-not-using-indexes</v>
      </c>
      <c r="G256" s="4" t="b">
        <f>VLOOKUP(F256,'5.7.9'!A:B,2,FALSE)</f>
        <v>0</v>
      </c>
      <c r="H256" s="5" t="s">
        <v>186</v>
      </c>
      <c r="I256" s="4" t="b">
        <f>VLOOKUP(H256,'5.7.17'!A:B,2,FALSE)</f>
        <v>0</v>
      </c>
      <c r="J256" s="5"/>
      <c r="K256" s="4" t="b">
        <f t="shared" si="9"/>
        <v>1</v>
      </c>
      <c r="L256" s="4" t="b">
        <f t="shared" si="10"/>
        <v>1</v>
      </c>
      <c r="M256" s="4" t="b">
        <f t="shared" si="11"/>
        <v>1</v>
      </c>
    </row>
    <row r="257" spans="2:13" s="2" customFormat="1" x14ac:dyDescent="0.3">
      <c r="B257" s="11" t="e">
        <f>VLOOKUP(H257,'5.5.46'!A:A,1,FALSE)</f>
        <v>#N/A</v>
      </c>
      <c r="C257" s="4" t="e">
        <f>VLOOKUP(B257,'5.5.46'!A:B,2,FALSE)</f>
        <v>#N/A</v>
      </c>
      <c r="D257" s="4" t="str">
        <f>VLOOKUP(H257,'5.6.27'!A:B,1,FALSE)</f>
        <v>log-raw</v>
      </c>
      <c r="E257" s="4" t="b">
        <f>VLOOKUP(D257,'5.6.27'!A:B,2,FALSE)</f>
        <v>0</v>
      </c>
      <c r="F257" s="4" t="str">
        <f>VLOOKUP(H257,'5.7.9'!A:B,1,FALSE)</f>
        <v>log-raw</v>
      </c>
      <c r="G257" s="4" t="b">
        <f>VLOOKUP(F257,'5.7.9'!A:B,2,FALSE)</f>
        <v>0</v>
      </c>
      <c r="H257" s="5" t="s">
        <v>480</v>
      </c>
      <c r="I257" s="4" t="b">
        <f>VLOOKUP(H257,'5.7.17'!A:B,2,FALSE)</f>
        <v>0</v>
      </c>
      <c r="J257" s="5"/>
      <c r="K257" s="4" t="e">
        <f t="shared" si="9"/>
        <v>#N/A</v>
      </c>
      <c r="L257" s="4" t="b">
        <f t="shared" si="10"/>
        <v>1</v>
      </c>
      <c r="M257" s="4" t="b">
        <f t="shared" si="11"/>
        <v>1</v>
      </c>
    </row>
    <row r="258" spans="2:13" s="2" customFormat="1" x14ac:dyDescent="0.3">
      <c r="B258" s="11" t="str">
        <f>VLOOKUP(H258,'5.5.46'!A:A,1,FALSE)</f>
        <v>log-short-format</v>
      </c>
      <c r="C258" s="4" t="b">
        <f>VLOOKUP(B258,'5.5.46'!A:B,2,FALSE)</f>
        <v>0</v>
      </c>
      <c r="D258" s="4" t="str">
        <f>VLOOKUP(H258,'5.6.27'!A:B,1,FALSE)</f>
        <v>log-short-format</v>
      </c>
      <c r="E258" s="4" t="b">
        <f>VLOOKUP(D258,'5.6.27'!A:B,2,FALSE)</f>
        <v>0</v>
      </c>
      <c r="F258" s="4" t="str">
        <f>VLOOKUP(H258,'5.7.9'!A:B,1,FALSE)</f>
        <v>log-short-format</v>
      </c>
      <c r="G258" s="4" t="b">
        <f>VLOOKUP(F258,'5.7.9'!A:B,2,FALSE)</f>
        <v>0</v>
      </c>
      <c r="H258" s="5" t="s">
        <v>187</v>
      </c>
      <c r="I258" s="4" t="b">
        <f>VLOOKUP(H258,'5.7.17'!A:B,2,FALSE)</f>
        <v>0</v>
      </c>
      <c r="J258" s="5"/>
      <c r="K258" s="4" t="b">
        <f t="shared" si="9"/>
        <v>1</v>
      </c>
      <c r="L258" s="4" t="b">
        <f t="shared" si="10"/>
        <v>1</v>
      </c>
      <c r="M258" s="4" t="b">
        <f t="shared" si="11"/>
        <v>1</v>
      </c>
    </row>
    <row r="259" spans="2:13" s="2" customFormat="1" x14ac:dyDescent="0.3">
      <c r="B259" s="11" t="str">
        <f>VLOOKUP(H259,'5.5.46'!A:A,1,FALSE)</f>
        <v>log-slave-updates</v>
      </c>
      <c r="C259" s="4" t="b">
        <f>VLOOKUP(B259,'5.5.46'!A:B,2,FALSE)</f>
        <v>0</v>
      </c>
      <c r="D259" s="4" t="str">
        <f>VLOOKUP(H259,'5.6.27'!A:B,1,FALSE)</f>
        <v>log-slave-updates</v>
      </c>
      <c r="E259" s="4" t="b">
        <f>VLOOKUP(D259,'5.6.27'!A:B,2,FALSE)</f>
        <v>0</v>
      </c>
      <c r="F259" s="4" t="str">
        <f>VLOOKUP(H259,'5.7.9'!A:B,1,FALSE)</f>
        <v>log-slave-updates</v>
      </c>
      <c r="G259" s="4" t="b">
        <f>VLOOKUP(F259,'5.7.9'!A:B,2,FALSE)</f>
        <v>0</v>
      </c>
      <c r="H259" s="5" t="s">
        <v>188</v>
      </c>
      <c r="I259" s="4" t="b">
        <f>VLOOKUP(H259,'5.7.17'!A:B,2,FALSE)</f>
        <v>0</v>
      </c>
      <c r="J259" s="5"/>
      <c r="K259" s="4" t="b">
        <f t="shared" si="9"/>
        <v>1</v>
      </c>
      <c r="L259" s="4" t="b">
        <f t="shared" si="10"/>
        <v>1</v>
      </c>
      <c r="M259" s="4" t="b">
        <f t="shared" si="11"/>
        <v>1</v>
      </c>
    </row>
    <row r="260" spans="2:13" s="2" customFormat="1" x14ac:dyDescent="0.3">
      <c r="B260" s="11" t="str">
        <f>VLOOKUP(H260,'5.5.46'!A:A,1,FALSE)</f>
        <v>log-slow-admin-statements</v>
      </c>
      <c r="C260" s="4" t="b">
        <f>VLOOKUP(B260,'5.5.46'!A:B,2,FALSE)</f>
        <v>0</v>
      </c>
      <c r="D260" s="4" t="str">
        <f>VLOOKUP(H260,'5.6.27'!A:B,1,FALSE)</f>
        <v>log-slow-admin-statements</v>
      </c>
      <c r="E260" s="4" t="b">
        <f>VLOOKUP(D260,'5.6.27'!A:B,2,FALSE)</f>
        <v>0</v>
      </c>
      <c r="F260" s="4" t="str">
        <f>VLOOKUP(H260,'5.7.9'!A:B,1,FALSE)</f>
        <v>log-slow-admin-statements</v>
      </c>
      <c r="G260" s="4" t="b">
        <f>VLOOKUP(F260,'5.7.9'!A:B,2,FALSE)</f>
        <v>0</v>
      </c>
      <c r="H260" s="5" t="s">
        <v>189</v>
      </c>
      <c r="I260" s="4" t="b">
        <f>VLOOKUP(H260,'5.7.17'!A:B,2,FALSE)</f>
        <v>0</v>
      </c>
      <c r="J260" s="5"/>
      <c r="K260" s="4" t="b">
        <f t="shared" si="9"/>
        <v>1</v>
      </c>
      <c r="L260" s="4" t="b">
        <f t="shared" si="10"/>
        <v>1</v>
      </c>
      <c r="M260" s="4" t="b">
        <f t="shared" si="11"/>
        <v>1</v>
      </c>
    </row>
    <row r="261" spans="2:13" s="2" customFormat="1" x14ac:dyDescent="0.3">
      <c r="B261" s="11" t="str">
        <f>VLOOKUP(H261,'5.5.46'!A:A,1,FALSE)</f>
        <v>log-slow-slave-statements</v>
      </c>
      <c r="C261" s="4" t="b">
        <f>VLOOKUP(B261,'5.5.46'!A:B,2,FALSE)</f>
        <v>0</v>
      </c>
      <c r="D261" s="4" t="str">
        <f>VLOOKUP(H261,'5.6.27'!A:B,1,FALSE)</f>
        <v>log-slow-slave-statements</v>
      </c>
      <c r="E261" s="4" t="b">
        <f>VLOOKUP(D261,'5.6.27'!A:B,2,FALSE)</f>
        <v>0</v>
      </c>
      <c r="F261" s="4" t="str">
        <f>VLOOKUP(H261,'5.7.9'!A:B,1,FALSE)</f>
        <v>log-slow-slave-statements</v>
      </c>
      <c r="G261" s="4" t="b">
        <f>VLOOKUP(F261,'5.7.9'!A:B,2,FALSE)</f>
        <v>0</v>
      </c>
      <c r="H261" s="5" t="s">
        <v>192</v>
      </c>
      <c r="I261" s="4" t="b">
        <f>VLOOKUP(H261,'5.7.17'!A:B,2,FALSE)</f>
        <v>0</v>
      </c>
      <c r="J261" s="5"/>
      <c r="K261" s="4" t="b">
        <f t="shared" si="9"/>
        <v>1</v>
      </c>
      <c r="L261" s="4" t="b">
        <f t="shared" si="10"/>
        <v>1</v>
      </c>
      <c r="M261" s="4" t="b">
        <f t="shared" si="11"/>
        <v>1</v>
      </c>
    </row>
    <row r="262" spans="2:13" s="2" customFormat="1" x14ac:dyDescent="0.3">
      <c r="B262" s="11" t="e">
        <f>VLOOKUP(H262,'5.5.46'!A:A,1,FALSE)</f>
        <v>#N/A</v>
      </c>
      <c r="C262" s="4" t="e">
        <f>VLOOKUP(B262,'5.5.46'!A:B,2,FALSE)</f>
        <v>#N/A</v>
      </c>
      <c r="D262" s="4" t="e">
        <f>VLOOKUP(H262,'5.6.27'!A:B,1,FALSE)</f>
        <v>#N/A</v>
      </c>
      <c r="E262" s="4" t="e">
        <f>VLOOKUP(D262,'5.6.27'!A:B,2,FALSE)</f>
        <v>#N/A</v>
      </c>
      <c r="F262" s="4" t="e">
        <f>VLOOKUP(H262,'5.7.9'!A:B,1,FALSE)</f>
        <v>#N/A</v>
      </c>
      <c r="G262" s="4" t="e">
        <f>VLOOKUP(F262,'5.7.9'!A:B,2,FALSE)</f>
        <v>#N/A</v>
      </c>
      <c r="H262" s="5" t="s">
        <v>665</v>
      </c>
      <c r="I262" s="4" t="b">
        <f>VLOOKUP(H262,'5.7.17'!A:B,2,FALSE)</f>
        <v>1</v>
      </c>
      <c r="J262" s="5" t="s">
        <v>656</v>
      </c>
      <c r="K262" s="4" t="e">
        <f t="shared" si="9"/>
        <v>#N/A</v>
      </c>
      <c r="L262" s="4" t="e">
        <f t="shared" si="10"/>
        <v>#N/A</v>
      </c>
      <c r="M262" s="4" t="e">
        <f t="shared" si="11"/>
        <v>#N/A</v>
      </c>
    </row>
    <row r="263" spans="2:13" s="2" customFormat="1" x14ac:dyDescent="0.3">
      <c r="B263" s="11" t="e">
        <f>VLOOKUP(H263,'5.5.46'!A:A,1,FALSE)</f>
        <v>#N/A</v>
      </c>
      <c r="C263" s="4" t="e">
        <f>VLOOKUP(B263,'5.5.46'!A:B,2,FALSE)</f>
        <v>#N/A</v>
      </c>
      <c r="D263" s="4" t="e">
        <f>VLOOKUP(H263,'5.6.27'!A:B,1,FALSE)</f>
        <v>#N/A</v>
      </c>
      <c r="E263" s="4" t="e">
        <f>VLOOKUP(D263,'5.6.27'!A:B,2,FALSE)</f>
        <v>#N/A</v>
      </c>
      <c r="F263" s="4" t="str">
        <f>VLOOKUP(H263,'5.7.9'!A:B,1,FALSE)</f>
        <v>log-syslog</v>
      </c>
      <c r="G263" s="4" t="b">
        <f>VLOOKUP(F263,'5.7.9'!A:B,2,FALSE)</f>
        <v>1</v>
      </c>
      <c r="H263" s="5" t="s">
        <v>581</v>
      </c>
      <c r="I263" s="4" t="b">
        <f>VLOOKUP(H263,'5.7.17'!A:B,2,FALSE)</f>
        <v>1</v>
      </c>
      <c r="J263" s="5"/>
      <c r="K263" s="4" t="e">
        <f t="shared" si="9"/>
        <v>#N/A</v>
      </c>
      <c r="L263" s="4" t="e">
        <f t="shared" si="10"/>
        <v>#N/A</v>
      </c>
      <c r="M263" s="4" t="b">
        <f t="shared" si="11"/>
        <v>1</v>
      </c>
    </row>
    <row r="264" spans="2:13" s="2" customFormat="1" x14ac:dyDescent="0.3">
      <c r="B264" s="11" t="e">
        <f>VLOOKUP(H264,'5.5.46'!A:A,1,FALSE)</f>
        <v>#N/A</v>
      </c>
      <c r="C264" s="4" t="e">
        <f>VLOOKUP(B264,'5.5.46'!A:B,2,FALSE)</f>
        <v>#N/A</v>
      </c>
      <c r="D264" s="4" t="e">
        <f>VLOOKUP(H264,'5.6.27'!A:B,1,FALSE)</f>
        <v>#N/A</v>
      </c>
      <c r="E264" s="4" t="e">
        <f>VLOOKUP(D264,'5.6.27'!A:B,2,FALSE)</f>
        <v>#N/A</v>
      </c>
      <c r="F264" s="4" t="str">
        <f>VLOOKUP(H264,'5.7.9'!A:B,1,FALSE)</f>
        <v>log-syslog-tag</v>
      </c>
      <c r="G264" s="4">
        <f>VLOOKUP(F264,'5.7.9'!A:B,2,FALSE)</f>
        <v>0</v>
      </c>
      <c r="H264" s="5" t="s">
        <v>582</v>
      </c>
      <c r="I264" s="4">
        <f>VLOOKUP(H264,'5.7.17'!A:B,2,FALSE)</f>
        <v>0</v>
      </c>
      <c r="J264" s="5"/>
      <c r="K264" s="4" t="e">
        <f t="shared" si="9"/>
        <v>#N/A</v>
      </c>
      <c r="L264" s="4" t="e">
        <f t="shared" si="10"/>
        <v>#N/A</v>
      </c>
      <c r="M264" s="4" t="b">
        <f t="shared" si="11"/>
        <v>1</v>
      </c>
    </row>
    <row r="265" spans="2:13" s="2" customFormat="1" x14ac:dyDescent="0.3">
      <c r="B265" s="11" t="str">
        <f>VLOOKUP(H265,'5.5.46'!A:A,1,FALSE)</f>
        <v>log-tc</v>
      </c>
      <c r="C265" s="4" t="str">
        <f>VLOOKUP(B265,'5.5.46'!A:B,2,FALSE)</f>
        <v>tc.log</v>
      </c>
      <c r="D265" s="4" t="str">
        <f>VLOOKUP(H265,'5.6.27'!A:B,1,FALSE)</f>
        <v>log-tc</v>
      </c>
      <c r="E265" s="4" t="str">
        <f>VLOOKUP(D265,'5.6.27'!A:B,2,FALSE)</f>
        <v>tc.log</v>
      </c>
      <c r="F265" s="4" t="str">
        <f>VLOOKUP(H265,'5.7.9'!A:B,1,FALSE)</f>
        <v>log-tc</v>
      </c>
      <c r="G265" s="4" t="str">
        <f>VLOOKUP(F265,'5.7.9'!A:B,2,FALSE)</f>
        <v>tc.log</v>
      </c>
      <c r="H265" s="5" t="s">
        <v>193</v>
      </c>
      <c r="I265" s="4" t="str">
        <f>VLOOKUP(H265,'5.7.17'!A:B,2,FALSE)</f>
        <v>tc.log</v>
      </c>
      <c r="J265" s="5"/>
      <c r="K265" s="4" t="b">
        <f t="shared" si="9"/>
        <v>1</v>
      </c>
      <c r="L265" s="4" t="b">
        <f t="shared" si="10"/>
        <v>1</v>
      </c>
      <c r="M265" s="4" t="b">
        <f t="shared" si="11"/>
        <v>1</v>
      </c>
    </row>
    <row r="266" spans="2:13" s="2" customFormat="1" x14ac:dyDescent="0.3">
      <c r="B266" s="11" t="str">
        <f>VLOOKUP(H266,'5.5.46'!A:A,1,FALSE)</f>
        <v>log-tc-size</v>
      </c>
      <c r="C266" s="4">
        <f>VLOOKUP(B266,'5.5.46'!A:B,2,FALSE)</f>
        <v>24576</v>
      </c>
      <c r="D266" s="4" t="str">
        <f>VLOOKUP(H266,'5.6.27'!A:B,1,FALSE)</f>
        <v>log-tc-size</v>
      </c>
      <c r="E266" s="4">
        <f>VLOOKUP(D266,'5.6.27'!A:B,2,FALSE)</f>
        <v>24576</v>
      </c>
      <c r="F266" s="4" t="str">
        <f>VLOOKUP(H266,'5.7.9'!A:B,1,FALSE)</f>
        <v>log-tc-size</v>
      </c>
      <c r="G266" s="4">
        <f>VLOOKUP(F266,'5.7.9'!A:B,2,FALSE)</f>
        <v>24576</v>
      </c>
      <c r="H266" s="5" t="s">
        <v>195</v>
      </c>
      <c r="I266" s="4">
        <f>VLOOKUP(H266,'5.7.17'!A:B,2,FALSE)</f>
        <v>24576</v>
      </c>
      <c r="J266" s="5"/>
      <c r="K266" s="4" t="b">
        <f t="shared" si="9"/>
        <v>1</v>
      </c>
      <c r="L266" s="4" t="b">
        <f t="shared" si="10"/>
        <v>1</v>
      </c>
      <c r="M266" s="4" t="b">
        <f t="shared" si="11"/>
        <v>1</v>
      </c>
    </row>
    <row r="267" spans="2:13" s="2" customFormat="1" x14ac:dyDescent="0.3">
      <c r="B267" s="11" t="e">
        <f>VLOOKUP(H267,'5.5.46'!A:A,1,FALSE)</f>
        <v>#N/A</v>
      </c>
      <c r="C267" s="4" t="e">
        <f>VLOOKUP(B267,'5.5.46'!A:B,2,FALSE)</f>
        <v>#N/A</v>
      </c>
      <c r="D267" s="4" t="str">
        <f>VLOOKUP(H267,'5.6.27'!A:B,1,FALSE)</f>
        <v>log-throttle-queries-not-using-indexes</v>
      </c>
      <c r="E267" s="4">
        <f>VLOOKUP(D267,'5.6.27'!A:B,2,FALSE)</f>
        <v>0</v>
      </c>
      <c r="F267" s="4" t="str">
        <f>VLOOKUP(H267,'5.7.9'!A:B,1,FALSE)</f>
        <v>log-throttle-queries-not-using-indexes</v>
      </c>
      <c r="G267" s="4">
        <f>VLOOKUP(F267,'5.7.9'!A:B,2,FALSE)</f>
        <v>0</v>
      </c>
      <c r="H267" s="5" t="s">
        <v>481</v>
      </c>
      <c r="I267" s="4">
        <f>VLOOKUP(H267,'5.7.17'!A:B,2,FALSE)</f>
        <v>0</v>
      </c>
      <c r="J267" s="5"/>
      <c r="K267" s="4" t="e">
        <f t="shared" si="9"/>
        <v>#N/A</v>
      </c>
      <c r="L267" s="4" t="b">
        <f t="shared" si="10"/>
        <v>1</v>
      </c>
      <c r="M267" s="4" t="b">
        <f t="shared" si="11"/>
        <v>1</v>
      </c>
    </row>
    <row r="268" spans="2:13" s="2" customFormat="1" x14ac:dyDescent="0.3">
      <c r="B268" s="11" t="e">
        <f>VLOOKUP(H268,'5.5.46'!A:A,1,FALSE)</f>
        <v>#N/A</v>
      </c>
      <c r="C268" s="4" t="e">
        <f>VLOOKUP(B268,'5.5.46'!A:B,2,FALSE)</f>
        <v>#N/A</v>
      </c>
      <c r="D268" s="4" t="e">
        <f>VLOOKUP(H268,'5.6.27'!A:B,1,FALSE)</f>
        <v>#N/A</v>
      </c>
      <c r="E268" s="4" t="e">
        <f>VLOOKUP(D268,'5.6.27'!A:B,2,FALSE)</f>
        <v>#N/A</v>
      </c>
      <c r="F268" s="4" t="str">
        <f>VLOOKUP(H268,'5.7.9'!A:B,1,FALSE)</f>
        <v>log-timestamps</v>
      </c>
      <c r="G268" s="4" t="str">
        <f>VLOOKUP(F268,'5.7.9'!A:B,2,FALSE)</f>
        <v>UTC</v>
      </c>
      <c r="H268" s="5" t="s">
        <v>583</v>
      </c>
      <c r="I268" s="4" t="str">
        <f>VLOOKUP(H268,'5.7.17'!A:B,2,FALSE)</f>
        <v>UTC</v>
      </c>
      <c r="J268" s="5"/>
      <c r="K268" s="4" t="e">
        <f t="shared" si="9"/>
        <v>#N/A</v>
      </c>
      <c r="L268" s="4" t="e">
        <f t="shared" si="10"/>
        <v>#N/A</v>
      </c>
      <c r="M268" s="4" t="b">
        <f t="shared" si="11"/>
        <v>1</v>
      </c>
    </row>
    <row r="269" spans="2:13" s="2" customFormat="1" x14ac:dyDescent="0.3">
      <c r="B269" s="11" t="str">
        <f>VLOOKUP(H269,'5.5.46'!A:A,1,FALSE)</f>
        <v>log-warnings</v>
      </c>
      <c r="C269" s="4">
        <f>VLOOKUP(B269,'5.5.46'!A:B,2,FALSE)</f>
        <v>1</v>
      </c>
      <c r="D269" s="4" t="str">
        <f>VLOOKUP(H269,'5.6.27'!A:B,1,FALSE)</f>
        <v>log-warnings</v>
      </c>
      <c r="E269" s="4">
        <f>VLOOKUP(D269,'5.6.27'!A:B,2,FALSE)</f>
        <v>1</v>
      </c>
      <c r="F269" s="4" t="str">
        <f>VLOOKUP(H269,'5.7.9'!A:B,1,FALSE)</f>
        <v>log-warnings</v>
      </c>
      <c r="G269" s="4">
        <f>VLOOKUP(F269,'5.7.9'!A:B,2,FALSE)</f>
        <v>0</v>
      </c>
      <c r="H269" s="5" t="s">
        <v>196</v>
      </c>
      <c r="I269" s="4">
        <f>VLOOKUP(H269,'5.7.17'!A:B,2,FALSE)</f>
        <v>0</v>
      </c>
      <c r="J269" s="5"/>
      <c r="K269" s="4" t="b">
        <f t="shared" si="9"/>
        <v>1</v>
      </c>
      <c r="L269" s="4" t="b">
        <f t="shared" si="10"/>
        <v>0</v>
      </c>
      <c r="M269" s="4" t="b">
        <f t="shared" si="11"/>
        <v>1</v>
      </c>
    </row>
    <row r="270" spans="2:13" s="2" customFormat="1" x14ac:dyDescent="0.3">
      <c r="B270" s="11" t="str">
        <f>VLOOKUP(H270,'5.5.46'!A:A,1,FALSE)</f>
        <v>long-query-time</v>
      </c>
      <c r="C270" s="4">
        <f>VLOOKUP(B270,'5.5.46'!A:B,2,FALSE)</f>
        <v>10</v>
      </c>
      <c r="D270" s="4" t="str">
        <f>VLOOKUP(H270,'5.6.27'!A:B,1,FALSE)</f>
        <v>long-query-time</v>
      </c>
      <c r="E270" s="4">
        <f>VLOOKUP(D270,'5.6.27'!A:B,2,FALSE)</f>
        <v>10</v>
      </c>
      <c r="F270" s="4" t="str">
        <f>VLOOKUP(H270,'5.7.9'!A:B,1,FALSE)</f>
        <v>long-query-time</v>
      </c>
      <c r="G270" s="4">
        <f>VLOOKUP(F270,'5.7.9'!A:B,2,FALSE)</f>
        <v>10</v>
      </c>
      <c r="H270" s="5" t="s">
        <v>197</v>
      </c>
      <c r="I270" s="4">
        <f>VLOOKUP(H270,'5.7.17'!A:B,2,FALSE)</f>
        <v>10</v>
      </c>
      <c r="J270" s="5"/>
      <c r="K270" s="4" t="b">
        <f t="shared" ref="K270:K333" si="12">AND(E270=C270)</f>
        <v>1</v>
      </c>
      <c r="L270" s="4" t="b">
        <f t="shared" ref="L270:L333" si="13">AND(G270=E270)</f>
        <v>1</v>
      </c>
      <c r="M270" s="4" t="b">
        <f t="shared" ref="M270:M333" si="14">AND(I270=G270)</f>
        <v>1</v>
      </c>
    </row>
    <row r="271" spans="2:13" s="2" customFormat="1" x14ac:dyDescent="0.3">
      <c r="B271" s="11" t="str">
        <f>VLOOKUP(H271,'5.5.46'!A:A,1,FALSE)</f>
        <v>low-priority-updates</v>
      </c>
      <c r="C271" s="4" t="b">
        <f>VLOOKUP(B271,'5.5.46'!A:B,2,FALSE)</f>
        <v>0</v>
      </c>
      <c r="D271" s="4" t="str">
        <f>VLOOKUP(H271,'5.6.27'!A:B,1,FALSE)</f>
        <v>low-priority-updates</v>
      </c>
      <c r="E271" s="4" t="b">
        <f>VLOOKUP(D271,'5.6.27'!A:B,2,FALSE)</f>
        <v>0</v>
      </c>
      <c r="F271" s="4" t="str">
        <f>VLOOKUP(H271,'5.7.9'!A:B,1,FALSE)</f>
        <v>low-priority-updates</v>
      </c>
      <c r="G271" s="4" t="b">
        <f>VLOOKUP(F271,'5.7.9'!A:B,2,FALSE)</f>
        <v>0</v>
      </c>
      <c r="H271" s="5" t="s">
        <v>198</v>
      </c>
      <c r="I271" s="4" t="b">
        <f>VLOOKUP(H271,'5.7.17'!A:B,2,FALSE)</f>
        <v>0</v>
      </c>
      <c r="J271" s="5"/>
      <c r="K271" s="4" t="b">
        <f t="shared" si="12"/>
        <v>1</v>
      </c>
      <c r="L271" s="4" t="b">
        <f t="shared" si="13"/>
        <v>1</v>
      </c>
      <c r="M271" s="4" t="b">
        <f t="shared" si="14"/>
        <v>1</v>
      </c>
    </row>
    <row r="272" spans="2:13" s="2" customFormat="1" x14ac:dyDescent="0.3">
      <c r="B272" s="11" t="str">
        <f>VLOOKUP(H272,'5.5.46'!A:A,1,FALSE)</f>
        <v>lower-case-table-names</v>
      </c>
      <c r="C272" s="4">
        <f>VLOOKUP(B272,'5.5.46'!A:B,2,FALSE)</f>
        <v>1</v>
      </c>
      <c r="D272" s="4" t="str">
        <f>VLOOKUP(H272,'5.6.27'!A:B,1,FALSE)</f>
        <v>lower-case-table-names</v>
      </c>
      <c r="E272" s="4">
        <f>VLOOKUP(D272,'5.6.27'!A:B,2,FALSE)</f>
        <v>1</v>
      </c>
      <c r="F272" s="4" t="str">
        <f>VLOOKUP(H272,'5.7.9'!A:B,1,FALSE)</f>
        <v>lower-case-table-names</v>
      </c>
      <c r="G272" s="4">
        <f>VLOOKUP(F272,'5.7.9'!A:B,2,FALSE)</f>
        <v>1</v>
      </c>
      <c r="H272" s="5" t="s">
        <v>199</v>
      </c>
      <c r="I272" s="4">
        <f>VLOOKUP(H272,'5.7.17'!A:B,2,FALSE)</f>
        <v>1</v>
      </c>
      <c r="J272" s="5"/>
      <c r="K272" s="4" t="b">
        <f t="shared" si="12"/>
        <v>1</v>
      </c>
      <c r="L272" s="4" t="b">
        <f t="shared" si="13"/>
        <v>1</v>
      </c>
      <c r="M272" s="4" t="b">
        <f t="shared" si="14"/>
        <v>1</v>
      </c>
    </row>
    <row r="273" spans="2:13" s="2" customFormat="1" x14ac:dyDescent="0.3">
      <c r="B273" s="11" t="str">
        <f>VLOOKUP(H273,'5.5.46'!A:A,1,FALSE)</f>
        <v>master-info-file</v>
      </c>
      <c r="C273" s="4" t="str">
        <f>VLOOKUP(B273,'5.5.46'!A:B,2,FALSE)</f>
        <v>master.info</v>
      </c>
      <c r="D273" s="4" t="str">
        <f>VLOOKUP(H273,'5.6.27'!A:B,1,FALSE)</f>
        <v>master-info-file</v>
      </c>
      <c r="E273" s="4" t="str">
        <f>VLOOKUP(D273,'5.6.27'!A:B,2,FALSE)</f>
        <v>master.info</v>
      </c>
      <c r="F273" s="4" t="str">
        <f>VLOOKUP(H273,'5.7.9'!A:B,1,FALSE)</f>
        <v>master-info-file</v>
      </c>
      <c r="G273" s="4" t="str">
        <f>VLOOKUP(F273,'5.7.9'!A:B,2,FALSE)</f>
        <v>master.info</v>
      </c>
      <c r="H273" s="5" t="s">
        <v>200</v>
      </c>
      <c r="I273" s="4" t="str">
        <f>VLOOKUP(H273,'5.7.17'!A:B,2,FALSE)</f>
        <v>master.info</v>
      </c>
      <c r="J273" s="5"/>
      <c r="K273" s="4" t="b">
        <f t="shared" si="12"/>
        <v>1</v>
      </c>
      <c r="L273" s="4" t="b">
        <f t="shared" si="13"/>
        <v>1</v>
      </c>
      <c r="M273" s="4" t="b">
        <f t="shared" si="14"/>
        <v>1</v>
      </c>
    </row>
    <row r="274" spans="2:13" s="2" customFormat="1" x14ac:dyDescent="0.3">
      <c r="B274" s="11" t="e">
        <f>VLOOKUP(H274,'5.5.46'!A:A,1,FALSE)</f>
        <v>#N/A</v>
      </c>
      <c r="C274" s="4" t="e">
        <f>VLOOKUP(B274,'5.5.46'!A:B,2,FALSE)</f>
        <v>#N/A</v>
      </c>
      <c r="D274" s="4" t="str">
        <f>VLOOKUP(H274,'5.6.27'!A:B,1,FALSE)</f>
        <v>master-info-repository</v>
      </c>
      <c r="E274" s="4" t="str">
        <f>VLOOKUP(D274,'5.6.27'!A:B,2,FALSE)</f>
        <v>FILE</v>
      </c>
      <c r="F274" s="4" t="str">
        <f>VLOOKUP(H274,'5.7.9'!A:B,1,FALSE)</f>
        <v>master-info-repository</v>
      </c>
      <c r="G274" s="4" t="str">
        <f>VLOOKUP(F274,'5.7.9'!A:B,2,FALSE)</f>
        <v>FILE</v>
      </c>
      <c r="H274" s="5" t="s">
        <v>482</v>
      </c>
      <c r="I274" s="4" t="str">
        <f>VLOOKUP(H274,'5.7.17'!A:B,2,FALSE)</f>
        <v>FILE</v>
      </c>
      <c r="J274" s="5"/>
      <c r="K274" s="4" t="e">
        <f t="shared" si="12"/>
        <v>#N/A</v>
      </c>
      <c r="L274" s="4" t="b">
        <f t="shared" si="13"/>
        <v>1</v>
      </c>
      <c r="M274" s="4" t="b">
        <f t="shared" si="14"/>
        <v>1</v>
      </c>
    </row>
    <row r="275" spans="2:13" s="2" customFormat="1" x14ac:dyDescent="0.3">
      <c r="B275" s="11" t="str">
        <f>VLOOKUP(H275,'5.5.46'!A:A,1,FALSE)</f>
        <v>master-retry-count</v>
      </c>
      <c r="C275" s="4">
        <f>VLOOKUP(B275,'5.5.46'!A:B,2,FALSE)</f>
        <v>86400</v>
      </c>
      <c r="D275" s="4" t="str">
        <f>VLOOKUP(H275,'5.6.27'!A:B,1,FALSE)</f>
        <v>master-retry-count</v>
      </c>
      <c r="E275" s="4">
        <f>VLOOKUP(D275,'5.6.27'!A:B,2,FALSE)</f>
        <v>86400</v>
      </c>
      <c r="F275" s="4" t="str">
        <f>VLOOKUP(H275,'5.7.9'!A:B,1,FALSE)</f>
        <v>master-retry-count</v>
      </c>
      <c r="G275" s="4">
        <f>VLOOKUP(F275,'5.7.9'!A:B,2,FALSE)</f>
        <v>86400</v>
      </c>
      <c r="H275" s="5" t="s">
        <v>202</v>
      </c>
      <c r="I275" s="4">
        <f>VLOOKUP(H275,'5.7.17'!A:B,2,FALSE)</f>
        <v>86400</v>
      </c>
      <c r="J275" s="5"/>
      <c r="K275" s="4" t="b">
        <f t="shared" si="12"/>
        <v>1</v>
      </c>
      <c r="L275" s="4" t="b">
        <f t="shared" si="13"/>
        <v>1</v>
      </c>
      <c r="M275" s="4" t="b">
        <f t="shared" si="14"/>
        <v>1</v>
      </c>
    </row>
    <row r="276" spans="2:13" s="2" customFormat="1" x14ac:dyDescent="0.3">
      <c r="B276" s="11" t="e">
        <f>VLOOKUP(H276,'5.5.46'!A:A,1,FALSE)</f>
        <v>#N/A</v>
      </c>
      <c r="C276" s="4" t="e">
        <f>VLOOKUP(B276,'5.5.46'!A:B,2,FALSE)</f>
        <v>#N/A</v>
      </c>
      <c r="D276" s="4" t="str">
        <f>VLOOKUP(H276,'5.6.27'!A:B,1,FALSE)</f>
        <v>master-verify-checksum</v>
      </c>
      <c r="E276" s="4" t="b">
        <f>VLOOKUP(D276,'5.6.27'!A:B,2,FALSE)</f>
        <v>0</v>
      </c>
      <c r="F276" s="4" t="str">
        <f>VLOOKUP(H276,'5.7.9'!A:B,1,FALSE)</f>
        <v>master-verify-checksum</v>
      </c>
      <c r="G276" s="4" t="b">
        <f>VLOOKUP(F276,'5.7.9'!A:B,2,FALSE)</f>
        <v>0</v>
      </c>
      <c r="H276" s="5" t="s">
        <v>483</v>
      </c>
      <c r="I276" s="4" t="b">
        <f>VLOOKUP(H276,'5.7.17'!A:B,2,FALSE)</f>
        <v>0</v>
      </c>
      <c r="J276" s="5"/>
      <c r="K276" s="4" t="e">
        <f t="shared" si="12"/>
        <v>#N/A</v>
      </c>
      <c r="L276" s="4" t="b">
        <f t="shared" si="13"/>
        <v>1</v>
      </c>
      <c r="M276" s="4" t="b">
        <f t="shared" si="14"/>
        <v>1</v>
      </c>
    </row>
    <row r="277" spans="2:13" s="2" customFormat="1" x14ac:dyDescent="0.3">
      <c r="B277" s="11" t="str">
        <f>VLOOKUP(H277,'5.5.46'!A:A,1,FALSE)</f>
        <v>max-allowed-packet</v>
      </c>
      <c r="C277" s="4">
        <f>VLOOKUP(B277,'5.5.46'!A:B,2,FALSE)</f>
        <v>1048576</v>
      </c>
      <c r="D277" s="4" t="str">
        <f>VLOOKUP(H277,'5.6.27'!A:B,1,FALSE)</f>
        <v>max-allowed-packet</v>
      </c>
      <c r="E277" s="4">
        <f>VLOOKUP(D277,'5.6.27'!A:B,2,FALSE)</f>
        <v>4194304</v>
      </c>
      <c r="F277" s="4" t="str">
        <f>VLOOKUP(H277,'5.7.9'!A:B,1,FALSE)</f>
        <v>max-allowed-packet</v>
      </c>
      <c r="G277" s="4">
        <f>VLOOKUP(F277,'5.7.9'!A:B,2,FALSE)</f>
        <v>4194304</v>
      </c>
      <c r="H277" s="5" t="s">
        <v>203</v>
      </c>
      <c r="I277" s="4">
        <f>VLOOKUP(H277,'5.7.17'!A:B,2,FALSE)</f>
        <v>4194304</v>
      </c>
      <c r="J277" s="5"/>
      <c r="K277" s="4" t="b">
        <f t="shared" si="12"/>
        <v>0</v>
      </c>
      <c r="L277" s="4" t="b">
        <f t="shared" si="13"/>
        <v>1</v>
      </c>
      <c r="M277" s="4" t="b">
        <f t="shared" si="14"/>
        <v>1</v>
      </c>
    </row>
    <row r="278" spans="2:13" s="2" customFormat="1" x14ac:dyDescent="0.3">
      <c r="B278" s="11" t="str">
        <f>VLOOKUP(H278,'5.5.46'!A:A,1,FALSE)</f>
        <v>max-binlog-cache-size</v>
      </c>
      <c r="C278" s="4">
        <f>VLOOKUP(B278,'5.5.46'!A:B,2,FALSE)</f>
        <v>1.84467440737095E+19</v>
      </c>
      <c r="D278" s="4" t="str">
        <f>VLOOKUP(H278,'5.6.27'!A:B,1,FALSE)</f>
        <v>max-binlog-cache-size</v>
      </c>
      <c r="E278" s="4">
        <f>VLOOKUP(D278,'5.6.27'!A:B,2,FALSE)</f>
        <v>1.84467440737095E+19</v>
      </c>
      <c r="F278" s="4" t="str">
        <f>VLOOKUP(H278,'5.7.9'!A:B,1,FALSE)</f>
        <v>max-binlog-cache-size</v>
      </c>
      <c r="G278" s="4" t="str">
        <f>VLOOKUP(F278,'5.7.9'!A:B,2,FALSE)</f>
        <v>18446744073709500000</v>
      </c>
      <c r="H278" s="5" t="s">
        <v>648</v>
      </c>
      <c r="I278" s="4" t="str">
        <f>VLOOKUP(H278,'5.7.17'!A:B,2,FALSE)</f>
        <v>18446744073709500000</v>
      </c>
      <c r="J278" s="5"/>
      <c r="K278" s="4" t="b">
        <f t="shared" si="12"/>
        <v>1</v>
      </c>
      <c r="L278" s="4" t="b">
        <f>AND(G278=E278)</f>
        <v>0</v>
      </c>
      <c r="M278" s="4" t="b">
        <f t="shared" si="14"/>
        <v>1</v>
      </c>
    </row>
    <row r="279" spans="2:13" s="2" customFormat="1" x14ac:dyDescent="0.3">
      <c r="B279" s="11" t="str">
        <f>VLOOKUP(H279,'5.5.46'!A:A,1,FALSE)</f>
        <v>max-binlog-dump-events</v>
      </c>
      <c r="C279" s="4">
        <f>VLOOKUP(B279,'5.5.46'!A:B,2,FALSE)</f>
        <v>0</v>
      </c>
      <c r="D279" s="4" t="str">
        <f>VLOOKUP(H279,'5.6.27'!A:B,1,FALSE)</f>
        <v>max-binlog-dump-events</v>
      </c>
      <c r="E279" s="4">
        <f>VLOOKUP(D279,'5.6.27'!A:B,2,FALSE)</f>
        <v>0</v>
      </c>
      <c r="F279" s="4" t="str">
        <f>VLOOKUP(H279,'5.7.9'!A:B,1,FALSE)</f>
        <v>max-binlog-dump-events</v>
      </c>
      <c r="G279" s="4">
        <f>VLOOKUP(F279,'5.7.9'!A:B,2,FALSE)</f>
        <v>0</v>
      </c>
      <c r="H279" s="5" t="s">
        <v>205</v>
      </c>
      <c r="I279" s="4">
        <f>VLOOKUP(H279,'5.7.17'!A:B,2,FALSE)</f>
        <v>0</v>
      </c>
      <c r="J279" s="5"/>
      <c r="K279" s="4" t="b">
        <f t="shared" si="12"/>
        <v>1</v>
      </c>
      <c r="L279" s="4" t="b">
        <f t="shared" si="13"/>
        <v>1</v>
      </c>
      <c r="M279" s="4" t="b">
        <f t="shared" si="14"/>
        <v>1</v>
      </c>
    </row>
    <row r="280" spans="2:13" s="2" customFormat="1" x14ac:dyDescent="0.3">
      <c r="B280" s="11" t="str">
        <f>VLOOKUP(H280,'5.5.46'!A:A,1,FALSE)</f>
        <v>max-binlog-size</v>
      </c>
      <c r="C280" s="4">
        <f>VLOOKUP(B280,'5.5.46'!A:B,2,FALSE)</f>
        <v>1073741824</v>
      </c>
      <c r="D280" s="4" t="str">
        <f>VLOOKUP(H280,'5.6.27'!A:B,1,FALSE)</f>
        <v>max-binlog-size</v>
      </c>
      <c r="E280" s="4">
        <f>VLOOKUP(D280,'5.6.27'!A:B,2,FALSE)</f>
        <v>1073741824</v>
      </c>
      <c r="F280" s="4" t="str">
        <f>VLOOKUP(H280,'5.7.9'!A:B,1,FALSE)</f>
        <v>max-binlog-size</v>
      </c>
      <c r="G280" s="4">
        <f>VLOOKUP(F280,'5.7.9'!A:B,2,FALSE)</f>
        <v>1073741824</v>
      </c>
      <c r="H280" s="5" t="s">
        <v>206</v>
      </c>
      <c r="I280" s="4">
        <f>VLOOKUP(H280,'5.7.17'!A:B,2,FALSE)</f>
        <v>1073741824</v>
      </c>
      <c r="J280" s="5"/>
      <c r="K280" s="4" t="b">
        <f t="shared" si="12"/>
        <v>1</v>
      </c>
      <c r="L280" s="4" t="b">
        <f t="shared" si="13"/>
        <v>1</v>
      </c>
      <c r="M280" s="4" t="b">
        <f t="shared" si="14"/>
        <v>1</v>
      </c>
    </row>
    <row r="281" spans="2:13" s="2" customFormat="1" x14ac:dyDescent="0.3">
      <c r="B281" s="11" t="str">
        <f>VLOOKUP(H281,'5.5.46'!A:A,1,FALSE)</f>
        <v>max-binlog-stmt-cache-size</v>
      </c>
      <c r="C281" s="4">
        <f>VLOOKUP(B281,'5.5.46'!A:B,2,FALSE)</f>
        <v>1.84467440737095E+19</v>
      </c>
      <c r="D281" s="4" t="str">
        <f>VLOOKUP(H281,'5.6.27'!A:B,1,FALSE)</f>
        <v>max-binlog-stmt-cache-size</v>
      </c>
      <c r="E281" s="4">
        <f>VLOOKUP(D281,'5.6.27'!A:B,2,FALSE)</f>
        <v>1.84467440737095E+19</v>
      </c>
      <c r="F281" s="4" t="str">
        <f>VLOOKUP(H281,'5.7.9'!A:B,1,FALSE)</f>
        <v>max-binlog-stmt-cache-size</v>
      </c>
      <c r="G281" s="4" t="str">
        <f>VLOOKUP(F281,'5.7.9'!A:B,2,FALSE)</f>
        <v>18446744073709500000</v>
      </c>
      <c r="H281" s="5" t="s">
        <v>207</v>
      </c>
      <c r="I281" s="4" t="str">
        <f>VLOOKUP(H281,'5.7.17'!A:B,2,FALSE)</f>
        <v>18446744073709500000</v>
      </c>
      <c r="J281" s="5"/>
      <c r="K281" s="4" t="b">
        <f t="shared" si="12"/>
        <v>1</v>
      </c>
      <c r="L281" s="4" t="b">
        <f t="shared" si="13"/>
        <v>0</v>
      </c>
      <c r="M281" s="4" t="b">
        <f t="shared" si="14"/>
        <v>1</v>
      </c>
    </row>
    <row r="282" spans="2:13" s="2" customFormat="1" x14ac:dyDescent="0.3">
      <c r="B282" s="11" t="str">
        <f>VLOOKUP(H282,'5.5.46'!A:A,1,FALSE)</f>
        <v>max-connect-errors</v>
      </c>
      <c r="C282" s="4">
        <f>VLOOKUP(B282,'5.5.46'!A:B,2,FALSE)</f>
        <v>10</v>
      </c>
      <c r="D282" s="4" t="str">
        <f>VLOOKUP(H282,'5.6.27'!A:B,1,FALSE)</f>
        <v>max-connect-errors</v>
      </c>
      <c r="E282" s="4">
        <f>VLOOKUP(D282,'5.6.27'!A:B,2,FALSE)</f>
        <v>100</v>
      </c>
      <c r="F282" s="4" t="str">
        <f>VLOOKUP(H282,'5.7.9'!A:B,1,FALSE)</f>
        <v>max-connect-errors</v>
      </c>
      <c r="G282" s="4">
        <f>VLOOKUP(F282,'5.7.9'!A:B,2,FALSE)</f>
        <v>100</v>
      </c>
      <c r="H282" s="5" t="s">
        <v>208</v>
      </c>
      <c r="I282" s="4">
        <f>VLOOKUP(H282,'5.7.17'!A:B,2,FALSE)</f>
        <v>100</v>
      </c>
      <c r="J282" s="5"/>
      <c r="K282" s="4" t="b">
        <f t="shared" si="12"/>
        <v>0</v>
      </c>
      <c r="L282" s="4" t="b">
        <f t="shared" si="13"/>
        <v>1</v>
      </c>
      <c r="M282" s="4" t="b">
        <f t="shared" si="14"/>
        <v>1</v>
      </c>
    </row>
    <row r="283" spans="2:13" s="2" customFormat="1" x14ac:dyDescent="0.3">
      <c r="B283" s="11" t="str">
        <f>VLOOKUP(H283,'5.5.46'!A:A,1,FALSE)</f>
        <v>max-connections</v>
      </c>
      <c r="C283" s="4">
        <f>VLOOKUP(B283,'5.5.46'!A:B,2,FALSE)</f>
        <v>151</v>
      </c>
      <c r="D283" s="4" t="str">
        <f>VLOOKUP(H283,'5.6.27'!A:B,1,FALSE)</f>
        <v>max-connections</v>
      </c>
      <c r="E283" s="4">
        <f>VLOOKUP(D283,'5.6.27'!A:B,2,FALSE)</f>
        <v>151</v>
      </c>
      <c r="F283" s="4" t="str">
        <f>VLOOKUP(H283,'5.7.9'!A:B,1,FALSE)</f>
        <v>max-connections</v>
      </c>
      <c r="G283" s="4">
        <f>VLOOKUP(F283,'5.7.9'!A:B,2,FALSE)</f>
        <v>151</v>
      </c>
      <c r="H283" s="5" t="s">
        <v>209</v>
      </c>
      <c r="I283" s="4">
        <f>VLOOKUP(H283,'5.7.17'!A:B,2,FALSE)</f>
        <v>151</v>
      </c>
      <c r="J283" s="5"/>
      <c r="K283" s="4" t="b">
        <f t="shared" si="12"/>
        <v>1</v>
      </c>
      <c r="L283" s="4" t="b">
        <f t="shared" si="13"/>
        <v>1</v>
      </c>
      <c r="M283" s="4" t="b">
        <f t="shared" si="14"/>
        <v>1</v>
      </c>
    </row>
    <row r="284" spans="2:13" s="2" customFormat="1" x14ac:dyDescent="0.3">
      <c r="B284" s="11" t="str">
        <f>VLOOKUP(H284,'5.5.46'!A:A,1,FALSE)</f>
        <v>max-delayed-threads</v>
      </c>
      <c r="C284" s="4">
        <f>VLOOKUP(B284,'5.5.46'!A:B,2,FALSE)</f>
        <v>20</v>
      </c>
      <c r="D284" s="4" t="str">
        <f>VLOOKUP(H284,'5.6.27'!A:B,1,FALSE)</f>
        <v>max-delayed-threads</v>
      </c>
      <c r="E284" s="4">
        <f>VLOOKUP(D284,'5.6.27'!A:B,2,FALSE)</f>
        <v>20</v>
      </c>
      <c r="F284" s="4" t="str">
        <f>VLOOKUP(H284,'5.7.9'!A:B,1,FALSE)</f>
        <v>max-delayed-threads</v>
      </c>
      <c r="G284" s="4">
        <f>VLOOKUP(F284,'5.7.9'!A:B,2,FALSE)</f>
        <v>20</v>
      </c>
      <c r="H284" s="5" t="s">
        <v>210</v>
      </c>
      <c r="I284" s="4">
        <f>VLOOKUP(H284,'5.7.17'!A:B,2,FALSE)</f>
        <v>20</v>
      </c>
      <c r="J284" s="5"/>
      <c r="K284" s="4" t="b">
        <f t="shared" si="12"/>
        <v>1</v>
      </c>
      <c r="L284" s="4" t="b">
        <f t="shared" si="13"/>
        <v>1</v>
      </c>
      <c r="M284" s="4" t="b">
        <f t="shared" si="14"/>
        <v>1</v>
      </c>
    </row>
    <row r="285" spans="2:13" s="2" customFormat="1" x14ac:dyDescent="0.3">
      <c r="B285" s="11" t="e">
        <f>VLOOKUP(H285,'5.5.46'!A:A,1,FALSE)</f>
        <v>#N/A</v>
      </c>
      <c r="C285" s="4" t="e">
        <f>VLOOKUP(B285,'5.5.46'!A:B,2,FALSE)</f>
        <v>#N/A</v>
      </c>
      <c r="D285" s="4" t="str">
        <f>VLOOKUP(H285,'5.6.27'!A:B,1,FALSE)</f>
        <v>max-digest-length</v>
      </c>
      <c r="E285" s="4">
        <f>VLOOKUP(D285,'5.6.27'!A:B,2,FALSE)</f>
        <v>1024</v>
      </c>
      <c r="F285" s="4" t="str">
        <f>VLOOKUP(H285,'5.7.9'!A:B,1,FALSE)</f>
        <v>max-digest-length</v>
      </c>
      <c r="G285" s="4">
        <f>VLOOKUP(F285,'5.7.9'!A:B,2,FALSE)</f>
        <v>1024</v>
      </c>
      <c r="H285" s="5" t="s">
        <v>484</v>
      </c>
      <c r="I285" s="4">
        <f>VLOOKUP(H285,'5.7.17'!A:B,2,FALSE)</f>
        <v>1024</v>
      </c>
      <c r="J285" s="5"/>
      <c r="K285" s="4" t="e">
        <f t="shared" si="12"/>
        <v>#N/A</v>
      </c>
      <c r="L285" s="4" t="b">
        <f t="shared" si="13"/>
        <v>1</v>
      </c>
      <c r="M285" s="4" t="b">
        <f t="shared" si="14"/>
        <v>1</v>
      </c>
    </row>
    <row r="286" spans="2:13" s="2" customFormat="1" x14ac:dyDescent="0.3">
      <c r="B286" s="11" t="str">
        <f>VLOOKUP(H286,'5.5.46'!A:A,1,FALSE)</f>
        <v>max-error-count</v>
      </c>
      <c r="C286" s="4">
        <f>VLOOKUP(B286,'5.5.46'!A:B,2,FALSE)</f>
        <v>64</v>
      </c>
      <c r="D286" s="4" t="str">
        <f>VLOOKUP(H286,'5.6.27'!A:B,1,FALSE)</f>
        <v>max-error-count</v>
      </c>
      <c r="E286" s="4">
        <f>VLOOKUP(D286,'5.6.27'!A:B,2,FALSE)</f>
        <v>64</v>
      </c>
      <c r="F286" s="4" t="str">
        <f>VLOOKUP(H286,'5.7.9'!A:B,1,FALSE)</f>
        <v>max-error-count</v>
      </c>
      <c r="G286" s="4">
        <f>VLOOKUP(F286,'5.7.9'!A:B,2,FALSE)</f>
        <v>64</v>
      </c>
      <c r="H286" s="5" t="s">
        <v>211</v>
      </c>
      <c r="I286" s="4">
        <f>VLOOKUP(H286,'5.7.17'!A:B,2,FALSE)</f>
        <v>64</v>
      </c>
      <c r="J286" s="5"/>
      <c r="K286" s="4" t="b">
        <f t="shared" si="12"/>
        <v>1</v>
      </c>
      <c r="L286" s="4" t="b">
        <f t="shared" si="13"/>
        <v>1</v>
      </c>
      <c r="M286" s="4" t="b">
        <f t="shared" si="14"/>
        <v>1</v>
      </c>
    </row>
    <row r="287" spans="2:13" s="2" customFormat="1" x14ac:dyDescent="0.3">
      <c r="B287" s="11" t="e">
        <f>VLOOKUP(H287,'5.5.46'!A:A,1,FALSE)</f>
        <v>#N/A</v>
      </c>
      <c r="C287" s="4" t="e">
        <f>VLOOKUP(B287,'5.5.46'!A:B,2,FALSE)</f>
        <v>#N/A</v>
      </c>
      <c r="D287" s="4" t="e">
        <f>VLOOKUP(H287,'5.6.27'!A:B,1,FALSE)</f>
        <v>#N/A</v>
      </c>
      <c r="E287" s="4" t="e">
        <f>VLOOKUP(D287,'5.6.27'!A:B,2,FALSE)</f>
        <v>#N/A</v>
      </c>
      <c r="F287" s="4" t="str">
        <f>VLOOKUP(H287,'5.7.9'!A:B,1,FALSE)</f>
        <v>max-execution-time</v>
      </c>
      <c r="G287" s="4">
        <f>VLOOKUP(F287,'5.7.9'!A:B,2,FALSE)</f>
        <v>0</v>
      </c>
      <c r="H287" s="5" t="s">
        <v>585</v>
      </c>
      <c r="I287" s="4">
        <f>VLOOKUP(H287,'5.7.17'!A:B,2,FALSE)</f>
        <v>0</v>
      </c>
      <c r="J287" s="5"/>
      <c r="K287" s="4" t="e">
        <f t="shared" si="12"/>
        <v>#N/A</v>
      </c>
      <c r="L287" s="4" t="e">
        <f t="shared" si="13"/>
        <v>#N/A</v>
      </c>
      <c r="M287" s="4" t="b">
        <f t="shared" si="14"/>
        <v>1</v>
      </c>
    </row>
    <row r="288" spans="2:13" s="2" customFormat="1" x14ac:dyDescent="0.3">
      <c r="B288" s="11" t="str">
        <f>VLOOKUP(H288,'5.5.46'!A:A,1,FALSE)</f>
        <v>max-heap-table-size</v>
      </c>
      <c r="C288" s="4">
        <f>VLOOKUP(B288,'5.5.46'!A:B,2,FALSE)</f>
        <v>16777216</v>
      </c>
      <c r="D288" s="4" t="str">
        <f>VLOOKUP(H288,'5.6.27'!A:B,1,FALSE)</f>
        <v>max-heap-table-size</v>
      </c>
      <c r="E288" s="4">
        <f>VLOOKUP(D288,'5.6.27'!A:B,2,FALSE)</f>
        <v>16777216</v>
      </c>
      <c r="F288" s="4" t="str">
        <f>VLOOKUP(H288,'5.7.9'!A:B,1,FALSE)</f>
        <v>max-heap-table-size</v>
      </c>
      <c r="G288" s="4">
        <f>VLOOKUP(F288,'5.7.9'!A:B,2,FALSE)</f>
        <v>16777216</v>
      </c>
      <c r="H288" s="5" t="s">
        <v>212</v>
      </c>
      <c r="I288" s="4">
        <f>VLOOKUP(H288,'5.7.17'!A:B,2,FALSE)</f>
        <v>16777216</v>
      </c>
      <c r="J288" s="5"/>
      <c r="K288" s="4" t="b">
        <f t="shared" si="12"/>
        <v>1</v>
      </c>
      <c r="L288" s="4" t="b">
        <f t="shared" si="13"/>
        <v>1</v>
      </c>
      <c r="M288" s="4" t="b">
        <f t="shared" si="14"/>
        <v>1</v>
      </c>
    </row>
    <row r="289" spans="2:13" s="2" customFormat="1" x14ac:dyDescent="0.3">
      <c r="B289" s="11" t="str">
        <f>VLOOKUP(H289,'5.5.46'!A:A,1,FALSE)</f>
        <v>max-join-size</v>
      </c>
      <c r="C289" s="4">
        <f>VLOOKUP(B289,'5.5.46'!A:B,2,FALSE)</f>
        <v>1.84467440737095E+19</v>
      </c>
      <c r="D289" s="4" t="str">
        <f>VLOOKUP(H289,'5.6.27'!A:B,1,FALSE)</f>
        <v>max-join-size</v>
      </c>
      <c r="E289" s="4">
        <f>VLOOKUP(D289,'5.6.27'!A:B,2,FALSE)</f>
        <v>1.84467440737095E+19</v>
      </c>
      <c r="F289" s="4" t="str">
        <f>VLOOKUP(H289,'5.7.9'!A:B,1,FALSE)</f>
        <v>max-join-size</v>
      </c>
      <c r="G289" s="4" t="str">
        <f>VLOOKUP(F289,'5.7.9'!A:B,2,FALSE)</f>
        <v>18446744073709500000</v>
      </c>
      <c r="H289" s="5" t="s">
        <v>213</v>
      </c>
      <c r="I289" s="4" t="str">
        <f>VLOOKUP(H289,'5.7.17'!A:B,2,FALSE)</f>
        <v>18446744073709500000</v>
      </c>
      <c r="J289" s="5"/>
      <c r="K289" s="4" t="b">
        <f t="shared" si="12"/>
        <v>1</v>
      </c>
      <c r="L289" s="4" t="b">
        <f t="shared" si="13"/>
        <v>0</v>
      </c>
      <c r="M289" s="4" t="b">
        <f t="shared" si="14"/>
        <v>1</v>
      </c>
    </row>
    <row r="290" spans="2:13" s="2" customFormat="1" x14ac:dyDescent="0.3">
      <c r="B290" s="11" t="str">
        <f>VLOOKUP(H290,'5.5.46'!A:A,1,FALSE)</f>
        <v>max-length-for-sort-data</v>
      </c>
      <c r="C290" s="4">
        <f>VLOOKUP(B290,'5.5.46'!A:B,2,FALSE)</f>
        <v>1024</v>
      </c>
      <c r="D290" s="4" t="str">
        <f>VLOOKUP(H290,'5.6.27'!A:B,1,FALSE)</f>
        <v>max-length-for-sort-data</v>
      </c>
      <c r="E290" s="4">
        <f>VLOOKUP(D290,'5.6.27'!A:B,2,FALSE)</f>
        <v>1024</v>
      </c>
      <c r="F290" s="4" t="str">
        <f>VLOOKUP(H290,'5.7.9'!A:B,1,FALSE)</f>
        <v>max-length-for-sort-data</v>
      </c>
      <c r="G290" s="4">
        <f>VLOOKUP(F290,'5.7.9'!A:B,2,FALSE)</f>
        <v>1024</v>
      </c>
      <c r="H290" s="5" t="s">
        <v>214</v>
      </c>
      <c r="I290" s="4">
        <f>VLOOKUP(H290,'5.7.17'!A:B,2,FALSE)</f>
        <v>1024</v>
      </c>
      <c r="J290" s="5"/>
      <c r="K290" s="4" t="b">
        <f t="shared" si="12"/>
        <v>1</v>
      </c>
      <c r="L290" s="4" t="b">
        <f t="shared" si="13"/>
        <v>1</v>
      </c>
      <c r="M290" s="4" t="b">
        <f t="shared" si="14"/>
        <v>1</v>
      </c>
    </row>
    <row r="291" spans="2:13" s="2" customFormat="1" x14ac:dyDescent="0.3">
      <c r="B291" s="11" t="e">
        <f>VLOOKUP(H291,'5.5.46'!A:A,1,FALSE)</f>
        <v>#N/A</v>
      </c>
      <c r="C291" s="4" t="e">
        <f>VLOOKUP(B291,'5.5.46'!A:B,2,FALSE)</f>
        <v>#N/A</v>
      </c>
      <c r="D291" s="4" t="e">
        <f>VLOOKUP(H291,'5.6.27'!A:B,1,FALSE)</f>
        <v>#N/A</v>
      </c>
      <c r="E291" s="4" t="e">
        <f>VLOOKUP(D291,'5.6.27'!A:B,2,FALSE)</f>
        <v>#N/A</v>
      </c>
      <c r="F291" s="4" t="str">
        <f>VLOOKUP(H291,'5.7.9'!A:B,1,FALSE)</f>
        <v>max-points-in-geometry</v>
      </c>
      <c r="G291" s="4">
        <f>VLOOKUP(F291,'5.7.9'!A:B,2,FALSE)</f>
        <v>65536</v>
      </c>
      <c r="H291" s="5" t="s">
        <v>586</v>
      </c>
      <c r="I291" s="4">
        <f>VLOOKUP(H291,'5.7.17'!A:B,2,FALSE)</f>
        <v>65536</v>
      </c>
      <c r="J291" s="5"/>
      <c r="K291" s="4" t="e">
        <f t="shared" si="12"/>
        <v>#N/A</v>
      </c>
      <c r="L291" s="4" t="e">
        <f t="shared" si="13"/>
        <v>#N/A</v>
      </c>
      <c r="M291" s="4" t="b">
        <f t="shared" si="14"/>
        <v>1</v>
      </c>
    </row>
    <row r="292" spans="2:13" s="2" customFormat="1" x14ac:dyDescent="0.3">
      <c r="B292" s="11" t="str">
        <f>VLOOKUP(H292,'5.5.46'!A:A,1,FALSE)</f>
        <v>max-prepared-stmt-count</v>
      </c>
      <c r="C292" s="4">
        <f>VLOOKUP(B292,'5.5.46'!A:B,2,FALSE)</f>
        <v>16382</v>
      </c>
      <c r="D292" s="4" t="str">
        <f>VLOOKUP(H292,'5.6.27'!A:B,1,FALSE)</f>
        <v>max-prepared-stmt-count</v>
      </c>
      <c r="E292" s="4">
        <f>VLOOKUP(D292,'5.6.27'!A:B,2,FALSE)</f>
        <v>16382</v>
      </c>
      <c r="F292" s="4" t="str">
        <f>VLOOKUP(H292,'5.7.9'!A:B,1,FALSE)</f>
        <v>max-prepared-stmt-count</v>
      </c>
      <c r="G292" s="4">
        <f>VLOOKUP(F292,'5.7.9'!A:B,2,FALSE)</f>
        <v>16382</v>
      </c>
      <c r="H292" s="5" t="s">
        <v>216</v>
      </c>
      <c r="I292" s="4">
        <f>VLOOKUP(H292,'5.7.17'!A:B,2,FALSE)</f>
        <v>16382</v>
      </c>
      <c r="J292" s="5"/>
      <c r="K292" s="4" t="b">
        <f t="shared" si="12"/>
        <v>1</v>
      </c>
      <c r="L292" s="4" t="b">
        <f t="shared" si="13"/>
        <v>1</v>
      </c>
      <c r="M292" s="4" t="b">
        <f t="shared" si="14"/>
        <v>1</v>
      </c>
    </row>
    <row r="293" spans="2:13" s="2" customFormat="1" x14ac:dyDescent="0.3">
      <c r="B293" s="11" t="str">
        <f>VLOOKUP(H293,'5.5.46'!A:A,1,FALSE)</f>
        <v>max-relay-log-size</v>
      </c>
      <c r="C293" s="4">
        <f>VLOOKUP(B293,'5.5.46'!A:B,2,FALSE)</f>
        <v>0</v>
      </c>
      <c r="D293" s="4" t="str">
        <f>VLOOKUP(H293,'5.6.27'!A:B,1,FALSE)</f>
        <v>max-relay-log-size</v>
      </c>
      <c r="E293" s="4">
        <f>VLOOKUP(D293,'5.6.27'!A:B,2,FALSE)</f>
        <v>0</v>
      </c>
      <c r="F293" s="4" t="str">
        <f>VLOOKUP(H293,'5.7.9'!A:B,1,FALSE)</f>
        <v>max-relay-log-size</v>
      </c>
      <c r="G293" s="4">
        <f>VLOOKUP(F293,'5.7.9'!A:B,2,FALSE)</f>
        <v>0</v>
      </c>
      <c r="H293" s="5" t="s">
        <v>217</v>
      </c>
      <c r="I293" s="4">
        <f>VLOOKUP(H293,'5.7.17'!A:B,2,FALSE)</f>
        <v>0</v>
      </c>
      <c r="J293" s="5"/>
      <c r="K293" s="4" t="b">
        <f t="shared" si="12"/>
        <v>1</v>
      </c>
      <c r="L293" s="4" t="b">
        <f t="shared" si="13"/>
        <v>1</v>
      </c>
      <c r="M293" s="4" t="b">
        <f t="shared" si="14"/>
        <v>1</v>
      </c>
    </row>
    <row r="294" spans="2:13" s="2" customFormat="1" x14ac:dyDescent="0.3">
      <c r="B294" s="11" t="str">
        <f>VLOOKUP(H294,'5.5.46'!A:A,1,FALSE)</f>
        <v>max-seeks-for-key</v>
      </c>
      <c r="C294" s="4">
        <f>VLOOKUP(B294,'5.5.46'!A:B,2,FALSE)</f>
        <v>4294967295</v>
      </c>
      <c r="D294" s="4" t="str">
        <f>VLOOKUP(H294,'5.6.27'!A:B,1,FALSE)</f>
        <v>max-seeks-for-key</v>
      </c>
      <c r="E294" s="4">
        <f>VLOOKUP(D294,'5.6.27'!A:B,2,FALSE)</f>
        <v>4294967295</v>
      </c>
      <c r="F294" s="4" t="str">
        <f>VLOOKUP(H294,'5.7.9'!A:B,1,FALSE)</f>
        <v>max-seeks-for-key</v>
      </c>
      <c r="G294" s="4">
        <f>VLOOKUP(F294,'5.7.9'!A:B,2,FALSE)</f>
        <v>4294967295</v>
      </c>
      <c r="H294" s="5" t="s">
        <v>218</v>
      </c>
      <c r="I294" s="4">
        <f>VLOOKUP(H294,'5.7.17'!A:B,2,FALSE)</f>
        <v>4294967295</v>
      </c>
      <c r="J294" s="5"/>
      <c r="K294" s="4" t="b">
        <f t="shared" si="12"/>
        <v>1</v>
      </c>
      <c r="L294" s="4" t="b">
        <f t="shared" si="13"/>
        <v>1</v>
      </c>
      <c r="M294" s="4" t="b">
        <f t="shared" si="14"/>
        <v>1</v>
      </c>
    </row>
    <row r="295" spans="2:13" s="2" customFormat="1" x14ac:dyDescent="0.3">
      <c r="B295" s="11" t="str">
        <f>VLOOKUP(H295,'5.5.46'!A:A,1,FALSE)</f>
        <v>max-sort-length</v>
      </c>
      <c r="C295" s="4">
        <f>VLOOKUP(B295,'5.5.46'!A:B,2,FALSE)</f>
        <v>1024</v>
      </c>
      <c r="D295" s="4" t="str">
        <f>VLOOKUP(H295,'5.6.27'!A:B,1,FALSE)</f>
        <v>max-sort-length</v>
      </c>
      <c r="E295" s="4">
        <f>VLOOKUP(D295,'5.6.27'!A:B,2,FALSE)</f>
        <v>1024</v>
      </c>
      <c r="F295" s="4" t="str">
        <f>VLOOKUP(H295,'5.7.9'!A:B,1,FALSE)</f>
        <v>max-sort-length</v>
      </c>
      <c r="G295" s="4">
        <f>VLOOKUP(F295,'5.7.9'!A:B,2,FALSE)</f>
        <v>1024</v>
      </c>
      <c r="H295" s="5" t="s">
        <v>219</v>
      </c>
      <c r="I295" s="4">
        <f>VLOOKUP(H295,'5.7.17'!A:B,2,FALSE)</f>
        <v>1024</v>
      </c>
      <c r="J295" s="5"/>
      <c r="K295" s="4" t="b">
        <f t="shared" si="12"/>
        <v>1</v>
      </c>
      <c r="L295" s="4" t="b">
        <f t="shared" si="13"/>
        <v>1</v>
      </c>
      <c r="M295" s="4" t="b">
        <f t="shared" si="14"/>
        <v>1</v>
      </c>
    </row>
    <row r="296" spans="2:13" s="2" customFormat="1" x14ac:dyDescent="0.3">
      <c r="B296" s="11" t="str">
        <f>VLOOKUP(H296,'5.5.46'!A:A,1,FALSE)</f>
        <v>max-sp-recursion-depth</v>
      </c>
      <c r="C296" s="4">
        <f>VLOOKUP(B296,'5.5.46'!A:B,2,FALSE)</f>
        <v>0</v>
      </c>
      <c r="D296" s="4" t="str">
        <f>VLOOKUP(H296,'5.6.27'!A:B,1,FALSE)</f>
        <v>max-sp-recursion-depth</v>
      </c>
      <c r="E296" s="4">
        <f>VLOOKUP(D296,'5.6.27'!A:B,2,FALSE)</f>
        <v>0</v>
      </c>
      <c r="F296" s="4" t="str">
        <f>VLOOKUP(H296,'5.7.9'!A:B,1,FALSE)</f>
        <v>max-sp-recursion-depth</v>
      </c>
      <c r="G296" s="4">
        <f>VLOOKUP(F296,'5.7.9'!A:B,2,FALSE)</f>
        <v>0</v>
      </c>
      <c r="H296" s="5" t="s">
        <v>220</v>
      </c>
      <c r="I296" s="4">
        <f>VLOOKUP(H296,'5.7.17'!A:B,2,FALSE)</f>
        <v>0</v>
      </c>
      <c r="J296" s="5"/>
      <c r="K296" s="4" t="b">
        <f t="shared" si="12"/>
        <v>1</v>
      </c>
      <c r="L296" s="4" t="b">
        <f t="shared" si="13"/>
        <v>1</v>
      </c>
      <c r="M296" s="4" t="b">
        <f t="shared" si="14"/>
        <v>1</v>
      </c>
    </row>
    <row r="297" spans="2:13" s="2" customFormat="1" x14ac:dyDescent="0.3">
      <c r="B297" s="11" t="str">
        <f>VLOOKUP(H297,'5.5.46'!A:A,1,FALSE)</f>
        <v>max-tmp-tables</v>
      </c>
      <c r="C297" s="4">
        <f>VLOOKUP(B297,'5.5.46'!A:B,2,FALSE)</f>
        <v>32</v>
      </c>
      <c r="D297" s="4" t="str">
        <f>VLOOKUP(H297,'5.6.27'!A:B,1,FALSE)</f>
        <v>max-tmp-tables</v>
      </c>
      <c r="E297" s="4">
        <f>VLOOKUP(D297,'5.6.27'!A:B,2,FALSE)</f>
        <v>32</v>
      </c>
      <c r="F297" s="4" t="str">
        <f>VLOOKUP(H297,'5.7.9'!A:B,1,FALSE)</f>
        <v>max-tmp-tables</v>
      </c>
      <c r="G297" s="4">
        <f>VLOOKUP(F297,'5.7.9'!A:B,2,FALSE)</f>
        <v>32</v>
      </c>
      <c r="H297" s="5" t="s">
        <v>221</v>
      </c>
      <c r="I297" s="4">
        <f>VLOOKUP(H297,'5.7.17'!A:B,2,FALSE)</f>
        <v>32</v>
      </c>
      <c r="J297" s="5"/>
      <c r="K297" s="4" t="b">
        <f t="shared" si="12"/>
        <v>1</v>
      </c>
      <c r="L297" s="4" t="b">
        <f t="shared" si="13"/>
        <v>1</v>
      </c>
      <c r="M297" s="4" t="b">
        <f t="shared" si="14"/>
        <v>1</v>
      </c>
    </row>
    <row r="298" spans="2:13" s="2" customFormat="1" x14ac:dyDescent="0.3">
      <c r="B298" s="11" t="str">
        <f>VLOOKUP(H298,'5.5.46'!A:A,1,FALSE)</f>
        <v>max-user-connections</v>
      </c>
      <c r="C298" s="4">
        <f>VLOOKUP(B298,'5.5.46'!A:B,2,FALSE)</f>
        <v>0</v>
      </c>
      <c r="D298" s="4" t="str">
        <f>VLOOKUP(H298,'5.6.27'!A:B,1,FALSE)</f>
        <v>max-user-connections</v>
      </c>
      <c r="E298" s="4">
        <f>VLOOKUP(D298,'5.6.27'!A:B,2,FALSE)</f>
        <v>0</v>
      </c>
      <c r="F298" s="4" t="str">
        <f>VLOOKUP(H298,'5.7.9'!A:B,1,FALSE)</f>
        <v>max-user-connections</v>
      </c>
      <c r="G298" s="4">
        <f>VLOOKUP(F298,'5.7.9'!A:B,2,FALSE)</f>
        <v>0</v>
      </c>
      <c r="H298" s="5" t="s">
        <v>222</v>
      </c>
      <c r="I298" s="4">
        <f>VLOOKUP(H298,'5.7.17'!A:B,2,FALSE)</f>
        <v>0</v>
      </c>
      <c r="J298" s="5"/>
      <c r="K298" s="4" t="b">
        <f t="shared" si="12"/>
        <v>1</v>
      </c>
      <c r="L298" s="4" t="b">
        <f t="shared" si="13"/>
        <v>1</v>
      </c>
      <c r="M298" s="4" t="b">
        <f t="shared" si="14"/>
        <v>1</v>
      </c>
    </row>
    <row r="299" spans="2:13" s="2" customFormat="1" x14ac:dyDescent="0.3">
      <c r="B299" s="11" t="str">
        <f>VLOOKUP(H299,'5.5.46'!A:A,1,FALSE)</f>
        <v>max-write-lock-count</v>
      </c>
      <c r="C299" s="4">
        <f>VLOOKUP(B299,'5.5.46'!A:B,2,FALSE)</f>
        <v>4294967295</v>
      </c>
      <c r="D299" s="4" t="str">
        <f>VLOOKUP(H299,'5.6.27'!A:B,1,FALSE)</f>
        <v>max-write-lock-count</v>
      </c>
      <c r="E299" s="4">
        <f>VLOOKUP(D299,'5.6.27'!A:B,2,FALSE)</f>
        <v>4294967295</v>
      </c>
      <c r="F299" s="4" t="str">
        <f>VLOOKUP(H299,'5.7.9'!A:B,1,FALSE)</f>
        <v>max-write-lock-count</v>
      </c>
      <c r="G299" s="4">
        <f>VLOOKUP(F299,'5.7.9'!A:B,2,FALSE)</f>
        <v>4294967295</v>
      </c>
      <c r="H299" s="5" t="s">
        <v>223</v>
      </c>
      <c r="I299" s="4">
        <f>VLOOKUP(H299,'5.7.17'!A:B,2,FALSE)</f>
        <v>4294967295</v>
      </c>
      <c r="J299" s="5"/>
      <c r="K299" s="4" t="b">
        <f t="shared" si="12"/>
        <v>1</v>
      </c>
      <c r="L299" s="4" t="b">
        <f t="shared" si="13"/>
        <v>1</v>
      </c>
      <c r="M299" s="4" t="b">
        <f t="shared" si="14"/>
        <v>1</v>
      </c>
    </row>
    <row r="300" spans="2:13" s="2" customFormat="1" x14ac:dyDescent="0.3">
      <c r="B300" s="11" t="str">
        <f>VLOOKUP(H300,'5.5.46'!A:A,1,FALSE)</f>
        <v>memlock</v>
      </c>
      <c r="C300" s="4" t="b">
        <f>VLOOKUP(B300,'5.5.46'!A:B,2,FALSE)</f>
        <v>0</v>
      </c>
      <c r="D300" s="4" t="str">
        <f>VLOOKUP(H300,'5.6.27'!A:B,1,FALSE)</f>
        <v>memlock</v>
      </c>
      <c r="E300" s="4" t="b">
        <f>VLOOKUP(D300,'5.6.27'!A:B,2,FALSE)</f>
        <v>0</v>
      </c>
      <c r="F300" s="4" t="str">
        <f>VLOOKUP(H300,'5.7.9'!A:B,1,FALSE)</f>
        <v>memlock</v>
      </c>
      <c r="G300" s="4" t="b">
        <f>VLOOKUP(F300,'5.7.9'!A:B,2,FALSE)</f>
        <v>0</v>
      </c>
      <c r="H300" s="5" t="s">
        <v>224</v>
      </c>
      <c r="I300" s="4" t="b">
        <f>VLOOKUP(H300,'5.7.17'!A:B,2,FALSE)</f>
        <v>0</v>
      </c>
      <c r="J300" s="5"/>
      <c r="K300" s="4" t="b">
        <f t="shared" si="12"/>
        <v>1</v>
      </c>
      <c r="L300" s="4" t="b">
        <f t="shared" si="13"/>
        <v>1</v>
      </c>
      <c r="M300" s="4" t="b">
        <f t="shared" si="14"/>
        <v>1</v>
      </c>
    </row>
    <row r="301" spans="2:13" s="2" customFormat="1" x14ac:dyDescent="0.3">
      <c r="B301" s="11" t="str">
        <f>VLOOKUP(H301,'5.5.46'!A:A,1,FALSE)</f>
        <v>metadata-locks-cache-size</v>
      </c>
      <c r="C301" s="4">
        <f>VLOOKUP(B301,'5.5.46'!A:B,2,FALSE)</f>
        <v>1024</v>
      </c>
      <c r="D301" s="4" t="str">
        <f>VLOOKUP(H301,'5.6.27'!A:B,1,FALSE)</f>
        <v>metadata-locks-cache-size</v>
      </c>
      <c r="E301" s="4">
        <f>VLOOKUP(D301,'5.6.27'!A:B,2,FALSE)</f>
        <v>1024</v>
      </c>
      <c r="F301" s="4" t="str">
        <f>VLOOKUP(H301,'5.7.9'!A:B,1,FALSE)</f>
        <v>metadata-locks-cache-size</v>
      </c>
      <c r="G301" s="4">
        <f>VLOOKUP(F301,'5.7.9'!A:B,2,FALSE)</f>
        <v>1024</v>
      </c>
      <c r="H301" s="5" t="s">
        <v>225</v>
      </c>
      <c r="I301" s="4">
        <f>VLOOKUP(H301,'5.7.17'!A:B,2,FALSE)</f>
        <v>1024</v>
      </c>
      <c r="J301" s="5"/>
      <c r="K301" s="4" t="b">
        <f t="shared" si="12"/>
        <v>1</v>
      </c>
      <c r="L301" s="4" t="b">
        <f t="shared" si="13"/>
        <v>1</v>
      </c>
      <c r="M301" s="4" t="b">
        <f t="shared" si="14"/>
        <v>1</v>
      </c>
    </row>
    <row r="302" spans="2:13" s="2" customFormat="1" x14ac:dyDescent="0.3">
      <c r="B302" s="11" t="e">
        <f>VLOOKUP(H302,'5.5.46'!A:A,1,FALSE)</f>
        <v>#N/A</v>
      </c>
      <c r="C302" s="4" t="e">
        <f>VLOOKUP(B302,'5.5.46'!A:B,2,FALSE)</f>
        <v>#N/A</v>
      </c>
      <c r="D302" s="4" t="str">
        <f>VLOOKUP(H302,'5.6.27'!A:B,1,FALSE)</f>
        <v>metadata-locks-hash-instances</v>
      </c>
      <c r="E302" s="4">
        <f>VLOOKUP(D302,'5.6.27'!A:B,2,FALSE)</f>
        <v>8</v>
      </c>
      <c r="F302" s="4" t="str">
        <f>VLOOKUP(H302,'5.7.9'!A:B,1,FALSE)</f>
        <v>metadata-locks-hash-instances</v>
      </c>
      <c r="G302" s="4">
        <f>VLOOKUP(F302,'5.7.9'!A:B,2,FALSE)</f>
        <v>8</v>
      </c>
      <c r="H302" s="5" t="s">
        <v>485</v>
      </c>
      <c r="I302" s="4">
        <f>VLOOKUP(H302,'5.7.17'!A:B,2,FALSE)</f>
        <v>8</v>
      </c>
      <c r="J302" s="5"/>
      <c r="K302" s="4" t="e">
        <f t="shared" si="12"/>
        <v>#N/A</v>
      </c>
      <c r="L302" s="4" t="b">
        <f t="shared" si="13"/>
        <v>1</v>
      </c>
      <c r="M302" s="4" t="b">
        <f t="shared" si="14"/>
        <v>1</v>
      </c>
    </row>
    <row r="303" spans="2:13" s="2" customFormat="1" x14ac:dyDescent="0.3">
      <c r="B303" s="11" t="str">
        <f>VLOOKUP(H303,'5.5.46'!A:A,1,FALSE)</f>
        <v>min-examined-row-limit</v>
      </c>
      <c r="C303" s="4">
        <f>VLOOKUP(B303,'5.5.46'!A:B,2,FALSE)</f>
        <v>0</v>
      </c>
      <c r="D303" s="4" t="str">
        <f>VLOOKUP(H303,'5.6.27'!A:B,1,FALSE)</f>
        <v>min-examined-row-limit</v>
      </c>
      <c r="E303" s="4">
        <f>VLOOKUP(D303,'5.6.27'!A:B,2,FALSE)</f>
        <v>0</v>
      </c>
      <c r="F303" s="4" t="str">
        <f>VLOOKUP(H303,'5.7.9'!A:B,1,FALSE)</f>
        <v>min-examined-row-limit</v>
      </c>
      <c r="G303" s="4">
        <f>VLOOKUP(F303,'5.7.9'!A:B,2,FALSE)</f>
        <v>0</v>
      </c>
      <c r="H303" s="5" t="s">
        <v>226</v>
      </c>
      <c r="I303" s="4">
        <f>VLOOKUP(H303,'5.7.17'!A:B,2,FALSE)</f>
        <v>0</v>
      </c>
      <c r="J303" s="5"/>
      <c r="K303" s="4" t="b">
        <f t="shared" si="12"/>
        <v>1</v>
      </c>
      <c r="L303" s="4" t="b">
        <f t="shared" si="13"/>
        <v>1</v>
      </c>
      <c r="M303" s="4" t="b">
        <f t="shared" si="14"/>
        <v>1</v>
      </c>
    </row>
    <row r="304" spans="2:13" s="2" customFormat="1" x14ac:dyDescent="0.3">
      <c r="B304" s="11" t="str">
        <f>VLOOKUP(H304,'5.5.46'!A:A,1,FALSE)</f>
        <v>multi-range-count</v>
      </c>
      <c r="C304" s="4">
        <f>VLOOKUP(B304,'5.5.46'!A:B,2,FALSE)</f>
        <v>256</v>
      </c>
      <c r="D304" s="4" t="str">
        <f>VLOOKUP(H304,'5.6.27'!A:B,1,FALSE)</f>
        <v>multi-range-count</v>
      </c>
      <c r="E304" s="4">
        <f>VLOOKUP(D304,'5.6.27'!A:B,2,FALSE)</f>
        <v>256</v>
      </c>
      <c r="F304" s="4" t="str">
        <f>VLOOKUP(H304,'5.7.9'!A:B,1,FALSE)</f>
        <v>multi-range-count</v>
      </c>
      <c r="G304" s="4">
        <f>VLOOKUP(F304,'5.7.9'!A:B,2,FALSE)</f>
        <v>256</v>
      </c>
      <c r="H304" s="5" t="s">
        <v>227</v>
      </c>
      <c r="I304" s="4">
        <f>VLOOKUP(H304,'5.7.17'!A:B,2,FALSE)</f>
        <v>256</v>
      </c>
      <c r="J304" s="5"/>
      <c r="K304" s="4" t="b">
        <f t="shared" si="12"/>
        <v>1</v>
      </c>
      <c r="L304" s="4" t="b">
        <f t="shared" si="13"/>
        <v>1</v>
      </c>
      <c r="M304" s="4" t="b">
        <f t="shared" si="14"/>
        <v>1</v>
      </c>
    </row>
    <row r="305" spans="2:13" s="2" customFormat="1" x14ac:dyDescent="0.3">
      <c r="B305" s="11" t="str">
        <f>VLOOKUP(H305,'5.5.46'!A:A,1,FALSE)</f>
        <v>myisam-block-size</v>
      </c>
      <c r="C305" s="4">
        <f>VLOOKUP(B305,'5.5.46'!A:B,2,FALSE)</f>
        <v>1024</v>
      </c>
      <c r="D305" s="4" t="str">
        <f>VLOOKUP(H305,'5.6.27'!A:B,1,FALSE)</f>
        <v>myisam-block-size</v>
      </c>
      <c r="E305" s="4">
        <f>VLOOKUP(D305,'5.6.27'!A:B,2,FALSE)</f>
        <v>1024</v>
      </c>
      <c r="F305" s="4" t="str">
        <f>VLOOKUP(H305,'5.7.9'!A:B,1,FALSE)</f>
        <v>myisam-block-size</v>
      </c>
      <c r="G305" s="4">
        <f>VLOOKUP(F305,'5.7.9'!A:B,2,FALSE)</f>
        <v>1024</v>
      </c>
      <c r="H305" s="5" t="s">
        <v>228</v>
      </c>
      <c r="I305" s="4">
        <f>VLOOKUP(H305,'5.7.17'!A:B,2,FALSE)</f>
        <v>1024</v>
      </c>
      <c r="J305" s="5"/>
      <c r="K305" s="4" t="b">
        <f t="shared" si="12"/>
        <v>1</v>
      </c>
      <c r="L305" s="4" t="b">
        <f t="shared" si="13"/>
        <v>1</v>
      </c>
      <c r="M305" s="4" t="b">
        <f t="shared" si="14"/>
        <v>1</v>
      </c>
    </row>
    <row r="306" spans="2:13" s="2" customFormat="1" x14ac:dyDescent="0.3">
      <c r="B306" s="11" t="str">
        <f>VLOOKUP(H306,'5.5.46'!A:A,1,FALSE)</f>
        <v>myisam-data-pointer-size</v>
      </c>
      <c r="C306" s="4">
        <f>VLOOKUP(B306,'5.5.46'!A:B,2,FALSE)</f>
        <v>6</v>
      </c>
      <c r="D306" s="4" t="str">
        <f>VLOOKUP(H306,'5.6.27'!A:B,1,FALSE)</f>
        <v>myisam-data-pointer-size</v>
      </c>
      <c r="E306" s="4">
        <f>VLOOKUP(D306,'5.6.27'!A:B,2,FALSE)</f>
        <v>6</v>
      </c>
      <c r="F306" s="4" t="str">
        <f>VLOOKUP(H306,'5.7.9'!A:B,1,FALSE)</f>
        <v>myisam-data-pointer-size</v>
      </c>
      <c r="G306" s="4">
        <f>VLOOKUP(F306,'5.7.9'!A:B,2,FALSE)</f>
        <v>6</v>
      </c>
      <c r="H306" s="5" t="s">
        <v>229</v>
      </c>
      <c r="I306" s="4">
        <f>VLOOKUP(H306,'5.7.17'!A:B,2,FALSE)</f>
        <v>6</v>
      </c>
      <c r="J306" s="5"/>
      <c r="K306" s="4" t="b">
        <f t="shared" si="12"/>
        <v>1</v>
      </c>
      <c r="L306" s="4" t="b">
        <f t="shared" si="13"/>
        <v>1</v>
      </c>
      <c r="M306" s="4" t="b">
        <f t="shared" si="14"/>
        <v>1</v>
      </c>
    </row>
    <row r="307" spans="2:13" s="2" customFormat="1" x14ac:dyDescent="0.3">
      <c r="B307" s="11" t="str">
        <f>VLOOKUP(H307,'5.5.46'!A:A,1,FALSE)</f>
        <v>myisam-max-sort-file-size</v>
      </c>
      <c r="C307" s="4">
        <f>VLOOKUP(B307,'5.5.46'!A:B,2,FALSE)</f>
        <v>2146435072</v>
      </c>
      <c r="D307" s="4" t="str">
        <f>VLOOKUP(H307,'5.6.27'!A:B,1,FALSE)</f>
        <v>myisam-max-sort-file-size</v>
      </c>
      <c r="E307" s="4">
        <f>VLOOKUP(D307,'5.6.27'!A:B,2,FALSE)</f>
        <v>2146435072</v>
      </c>
      <c r="F307" s="4" t="str">
        <f>VLOOKUP(H307,'5.7.9'!A:B,1,FALSE)</f>
        <v>myisam-max-sort-file-size</v>
      </c>
      <c r="G307" s="4">
        <f>VLOOKUP(F307,'5.7.9'!A:B,2,FALSE)</f>
        <v>2146435072</v>
      </c>
      <c r="H307" s="5" t="s">
        <v>230</v>
      </c>
      <c r="I307" s="4">
        <f>VLOOKUP(H307,'5.7.17'!A:B,2,FALSE)</f>
        <v>2146435072</v>
      </c>
      <c r="J307" s="5"/>
      <c r="K307" s="4" t="b">
        <f t="shared" si="12"/>
        <v>1</v>
      </c>
      <c r="L307" s="4" t="b">
        <f t="shared" si="13"/>
        <v>1</v>
      </c>
      <c r="M307" s="4" t="b">
        <f t="shared" si="14"/>
        <v>1</v>
      </c>
    </row>
    <row r="308" spans="2:13" s="2" customFormat="1" x14ac:dyDescent="0.3">
      <c r="B308" s="11" t="str">
        <f>VLOOKUP(H308,'5.5.46'!A:A,1,FALSE)</f>
        <v>myisam-mmap-size</v>
      </c>
      <c r="C308" s="4">
        <f>VLOOKUP(B308,'5.5.46'!A:B,2,FALSE)</f>
        <v>1.84467440737095E+19</v>
      </c>
      <c r="D308" s="4" t="str">
        <f>VLOOKUP(H308,'5.6.27'!A:B,1,FALSE)</f>
        <v>myisam-mmap-size</v>
      </c>
      <c r="E308" s="4">
        <f>VLOOKUP(D308,'5.6.27'!A:B,2,FALSE)</f>
        <v>1.84467440737095E+19</v>
      </c>
      <c r="F308" s="4" t="str">
        <f>VLOOKUP(H308,'5.7.9'!A:B,1,FALSE)</f>
        <v>myisam-mmap-size</v>
      </c>
      <c r="G308" s="4" t="str">
        <f>VLOOKUP(F308,'5.7.9'!A:B,2,FALSE)</f>
        <v>18446744073709500000</v>
      </c>
      <c r="H308" s="5" t="s">
        <v>231</v>
      </c>
      <c r="I308" s="4" t="str">
        <f>VLOOKUP(H308,'5.7.17'!A:B,2,FALSE)</f>
        <v>18446744073709500000</v>
      </c>
      <c r="J308" s="5"/>
      <c r="K308" s="4" t="b">
        <f t="shared" si="12"/>
        <v>1</v>
      </c>
      <c r="L308" s="4" t="b">
        <f t="shared" si="13"/>
        <v>0</v>
      </c>
      <c r="M308" s="4" t="b">
        <f t="shared" si="14"/>
        <v>1</v>
      </c>
    </row>
    <row r="309" spans="2:13" s="2" customFormat="1" x14ac:dyDescent="0.3">
      <c r="B309" s="11" t="str">
        <f>VLOOKUP(H309,'5.5.46'!A:A,1,FALSE)</f>
        <v>myisam-recover-options</v>
      </c>
      <c r="C309" s="4" t="str">
        <f>VLOOKUP(B309,'5.5.46'!A:B,2,FALSE)</f>
        <v>OFF</v>
      </c>
      <c r="D309" s="4" t="str">
        <f>VLOOKUP(H309,'5.6.27'!A:B,1,FALSE)</f>
        <v>myisam-recover-options</v>
      </c>
      <c r="E309" s="4" t="str">
        <f>VLOOKUP(D309,'5.6.27'!A:B,2,FALSE)</f>
        <v>OFF</v>
      </c>
      <c r="F309" s="4" t="str">
        <f>VLOOKUP(H309,'5.7.9'!A:B,1,FALSE)</f>
        <v>myisam-recover-options</v>
      </c>
      <c r="G309" s="4" t="str">
        <f>VLOOKUP(F309,'5.7.9'!A:B,2,FALSE)</f>
        <v>OFF</v>
      </c>
      <c r="H309" s="5" t="s">
        <v>232</v>
      </c>
      <c r="I309" s="4" t="str">
        <f>VLOOKUP(H309,'5.7.17'!A:B,2,FALSE)</f>
        <v>OFF</v>
      </c>
      <c r="J309" s="5"/>
      <c r="K309" s="4" t="b">
        <f t="shared" si="12"/>
        <v>1</v>
      </c>
      <c r="L309" s="4" t="b">
        <f t="shared" si="13"/>
        <v>1</v>
      </c>
      <c r="M309" s="4" t="b">
        <f t="shared" si="14"/>
        <v>1</v>
      </c>
    </row>
    <row r="310" spans="2:13" s="2" customFormat="1" x14ac:dyDescent="0.3">
      <c r="B310" s="11" t="str">
        <f>VLOOKUP(H310,'5.5.46'!A:A,1,FALSE)</f>
        <v>myisam-repair-threads</v>
      </c>
      <c r="C310" s="4">
        <f>VLOOKUP(B310,'5.5.46'!A:B,2,FALSE)</f>
        <v>1</v>
      </c>
      <c r="D310" s="4" t="str">
        <f>VLOOKUP(H310,'5.6.27'!A:B,1,FALSE)</f>
        <v>myisam-repair-threads</v>
      </c>
      <c r="E310" s="4">
        <f>VLOOKUP(D310,'5.6.27'!A:B,2,FALSE)</f>
        <v>1</v>
      </c>
      <c r="F310" s="4" t="str">
        <f>VLOOKUP(H310,'5.7.9'!A:B,1,FALSE)</f>
        <v>myisam-repair-threads</v>
      </c>
      <c r="G310" s="4">
        <f>VLOOKUP(F310,'5.7.9'!A:B,2,FALSE)</f>
        <v>1</v>
      </c>
      <c r="H310" s="5" t="s">
        <v>233</v>
      </c>
      <c r="I310" s="4">
        <f>VLOOKUP(H310,'5.7.17'!A:B,2,FALSE)</f>
        <v>1</v>
      </c>
      <c r="J310" s="5"/>
      <c r="K310" s="4" t="b">
        <f t="shared" si="12"/>
        <v>1</v>
      </c>
      <c r="L310" s="4" t="b">
        <f t="shared" si="13"/>
        <v>1</v>
      </c>
      <c r="M310" s="4" t="b">
        <f t="shared" si="14"/>
        <v>1</v>
      </c>
    </row>
    <row r="311" spans="2:13" s="2" customFormat="1" x14ac:dyDescent="0.3">
      <c r="B311" s="11" t="str">
        <f>VLOOKUP(H311,'5.5.46'!A:A,1,FALSE)</f>
        <v>myisam-sort-buffer-size</v>
      </c>
      <c r="C311" s="4">
        <f>VLOOKUP(B311,'5.5.46'!A:B,2,FALSE)</f>
        <v>8388608</v>
      </c>
      <c r="D311" s="4" t="str">
        <f>VLOOKUP(H311,'5.6.27'!A:B,1,FALSE)</f>
        <v>myisam-sort-buffer-size</v>
      </c>
      <c r="E311" s="4">
        <f>VLOOKUP(D311,'5.6.27'!A:B,2,FALSE)</f>
        <v>8388608</v>
      </c>
      <c r="F311" s="4" t="str">
        <f>VLOOKUP(H311,'5.7.9'!A:B,1,FALSE)</f>
        <v>myisam-sort-buffer-size</v>
      </c>
      <c r="G311" s="4">
        <f>VLOOKUP(F311,'5.7.9'!A:B,2,FALSE)</f>
        <v>8388608</v>
      </c>
      <c r="H311" s="5" t="s">
        <v>234</v>
      </c>
      <c r="I311" s="4">
        <f>VLOOKUP(H311,'5.7.17'!A:B,2,FALSE)</f>
        <v>8388608</v>
      </c>
      <c r="J311" s="5"/>
      <c r="K311" s="4" t="b">
        <f t="shared" si="12"/>
        <v>1</v>
      </c>
      <c r="L311" s="4" t="b">
        <f t="shared" si="13"/>
        <v>1</v>
      </c>
      <c r="M311" s="4" t="b">
        <f t="shared" si="14"/>
        <v>1</v>
      </c>
    </row>
    <row r="312" spans="2:13" s="2" customFormat="1" x14ac:dyDescent="0.3">
      <c r="B312" s="11" t="str">
        <f>VLOOKUP(H312,'5.5.46'!A:A,1,FALSE)</f>
        <v>myisam-stats-method</v>
      </c>
      <c r="C312" s="4" t="str">
        <f>VLOOKUP(B312,'5.5.46'!A:B,2,FALSE)</f>
        <v>nulls_unequal</v>
      </c>
      <c r="D312" s="4" t="str">
        <f>VLOOKUP(H312,'5.6.27'!A:B,1,FALSE)</f>
        <v>myisam-stats-method</v>
      </c>
      <c r="E312" s="4" t="str">
        <f>VLOOKUP(D312,'5.6.27'!A:B,2,FALSE)</f>
        <v>nulls_unequal</v>
      </c>
      <c r="F312" s="4" t="str">
        <f>VLOOKUP(H312,'5.7.9'!A:B,1,FALSE)</f>
        <v>myisam-stats-method</v>
      </c>
      <c r="G312" s="4" t="str">
        <f>VLOOKUP(F312,'5.7.9'!A:B,2,FALSE)</f>
        <v>nulls_unequal</v>
      </c>
      <c r="H312" s="5" t="s">
        <v>235</v>
      </c>
      <c r="I312" s="4" t="str">
        <f>VLOOKUP(H312,'5.7.17'!A:B,2,FALSE)</f>
        <v>nulls_unequal</v>
      </c>
      <c r="J312" s="5"/>
      <c r="K312" s="4" t="b">
        <f t="shared" si="12"/>
        <v>1</v>
      </c>
      <c r="L312" s="4" t="b">
        <f t="shared" si="13"/>
        <v>1</v>
      </c>
      <c r="M312" s="4" t="b">
        <f t="shared" si="14"/>
        <v>1</v>
      </c>
    </row>
    <row r="313" spans="2:13" s="2" customFormat="1" x14ac:dyDescent="0.3">
      <c r="B313" s="11" t="str">
        <f>VLOOKUP(H313,'5.5.46'!A:A,1,FALSE)</f>
        <v>myisam-use-mmap</v>
      </c>
      <c r="C313" s="4" t="b">
        <f>VLOOKUP(B313,'5.5.46'!A:B,2,FALSE)</f>
        <v>0</v>
      </c>
      <c r="D313" s="4" t="str">
        <f>VLOOKUP(H313,'5.6.27'!A:B,1,FALSE)</f>
        <v>myisam-use-mmap</v>
      </c>
      <c r="E313" s="4" t="b">
        <f>VLOOKUP(D313,'5.6.27'!A:B,2,FALSE)</f>
        <v>0</v>
      </c>
      <c r="F313" s="4" t="str">
        <f>VLOOKUP(H313,'5.7.9'!A:B,1,FALSE)</f>
        <v>myisam-use-mmap</v>
      </c>
      <c r="G313" s="4" t="b">
        <f>VLOOKUP(F313,'5.7.9'!A:B,2,FALSE)</f>
        <v>0</v>
      </c>
      <c r="H313" s="5" t="s">
        <v>237</v>
      </c>
      <c r="I313" s="4" t="b">
        <f>VLOOKUP(H313,'5.7.17'!A:B,2,FALSE)</f>
        <v>0</v>
      </c>
      <c r="J313" s="5"/>
      <c r="K313" s="4" t="b">
        <f t="shared" si="12"/>
        <v>1</v>
      </c>
      <c r="L313" s="4" t="b">
        <f t="shared" si="13"/>
        <v>1</v>
      </c>
      <c r="M313" s="4" t="b">
        <f t="shared" si="14"/>
        <v>1</v>
      </c>
    </row>
    <row r="314" spans="2:13" s="2" customFormat="1" x14ac:dyDescent="0.3">
      <c r="B314" s="11" t="e">
        <f>VLOOKUP(H314,'5.5.46'!A:A,1,FALSE)</f>
        <v>#N/A</v>
      </c>
      <c r="C314" s="4" t="e">
        <f>VLOOKUP(B314,'5.5.46'!A:B,2,FALSE)</f>
        <v>#N/A</v>
      </c>
      <c r="D314" s="4" t="e">
        <f>VLOOKUP(H314,'5.6.27'!A:B,1,FALSE)</f>
        <v>#N/A</v>
      </c>
      <c r="E314" s="4" t="e">
        <f>VLOOKUP(D314,'5.6.27'!A:B,2,FALSE)</f>
        <v>#N/A</v>
      </c>
      <c r="F314" s="4" t="str">
        <f>VLOOKUP(H314,'5.7.9'!A:B,1,FALSE)</f>
        <v>mysql-native-password-proxy-users</v>
      </c>
      <c r="G314" s="4" t="b">
        <f>VLOOKUP(F314,'5.7.9'!A:B,2,FALSE)</f>
        <v>0</v>
      </c>
      <c r="H314" s="5" t="s">
        <v>587</v>
      </c>
      <c r="I314" s="4" t="b">
        <f>VLOOKUP(H314,'5.7.17'!A:B,2,FALSE)</f>
        <v>0</v>
      </c>
      <c r="J314" s="5"/>
      <c r="K314" s="4" t="e">
        <f t="shared" si="12"/>
        <v>#N/A</v>
      </c>
      <c r="L314" s="4" t="e">
        <f t="shared" si="13"/>
        <v>#N/A</v>
      </c>
      <c r="M314" s="4" t="b">
        <f t="shared" si="14"/>
        <v>1</v>
      </c>
    </row>
    <row r="315" spans="2:13" s="2" customFormat="1" x14ac:dyDescent="0.3">
      <c r="B315" s="11" t="str">
        <f>VLOOKUP(H315,'5.5.46'!A:A,1,FALSE)</f>
        <v>named-pipe</v>
      </c>
      <c r="C315" s="4" t="b">
        <f>VLOOKUP(B315,'5.5.46'!A:B,2,FALSE)</f>
        <v>0</v>
      </c>
      <c r="D315" s="4" t="str">
        <f>VLOOKUP(H315,'5.6.27'!A:B,1,FALSE)</f>
        <v>named-pipe</v>
      </c>
      <c r="E315" s="4" t="b">
        <f>VLOOKUP(D315,'5.6.27'!A:B,2,FALSE)</f>
        <v>0</v>
      </c>
      <c r="F315" s="4" t="str">
        <f>VLOOKUP(H315,'5.7.9'!A:B,1,FALSE)</f>
        <v>named-pipe</v>
      </c>
      <c r="G315" s="4" t="b">
        <f>VLOOKUP(F315,'5.7.9'!A:B,2,FALSE)</f>
        <v>0</v>
      </c>
      <c r="H315" s="5" t="s">
        <v>238</v>
      </c>
      <c r="I315" s="4" t="b">
        <f>VLOOKUP(H315,'5.7.17'!A:B,2,FALSE)</f>
        <v>0</v>
      </c>
      <c r="J315" s="5"/>
      <c r="K315" s="4" t="b">
        <f t="shared" si="12"/>
        <v>1</v>
      </c>
      <c r="L315" s="4" t="b">
        <f t="shared" si="13"/>
        <v>1</v>
      </c>
      <c r="M315" s="4" t="b">
        <f t="shared" si="14"/>
        <v>1</v>
      </c>
    </row>
    <row r="316" spans="2:13" s="2" customFormat="1" x14ac:dyDescent="0.3">
      <c r="B316" s="11" t="str">
        <f>VLOOKUP(H316,'5.5.46'!A:A,1,FALSE)</f>
        <v>net-buffer-length</v>
      </c>
      <c r="C316" s="4">
        <f>VLOOKUP(B316,'5.5.46'!A:B,2,FALSE)</f>
        <v>16384</v>
      </c>
      <c r="D316" s="4" t="str">
        <f>VLOOKUP(H316,'5.6.27'!A:B,1,FALSE)</f>
        <v>net-buffer-length</v>
      </c>
      <c r="E316" s="4">
        <f>VLOOKUP(D316,'5.6.27'!A:B,2,FALSE)</f>
        <v>16384</v>
      </c>
      <c r="F316" s="4" t="str">
        <f>VLOOKUP(H316,'5.7.9'!A:B,1,FALSE)</f>
        <v>net-buffer-length</v>
      </c>
      <c r="G316" s="4">
        <f>VLOOKUP(F316,'5.7.9'!A:B,2,FALSE)</f>
        <v>16384</v>
      </c>
      <c r="H316" s="5" t="s">
        <v>239</v>
      </c>
      <c r="I316" s="4">
        <f>VLOOKUP(H316,'5.7.17'!A:B,2,FALSE)</f>
        <v>16384</v>
      </c>
      <c r="J316" s="5"/>
      <c r="K316" s="4" t="b">
        <f t="shared" si="12"/>
        <v>1</v>
      </c>
      <c r="L316" s="4" t="b">
        <f t="shared" si="13"/>
        <v>1</v>
      </c>
      <c r="M316" s="4" t="b">
        <f t="shared" si="14"/>
        <v>1</v>
      </c>
    </row>
    <row r="317" spans="2:13" s="2" customFormat="1" x14ac:dyDescent="0.3">
      <c r="B317" s="11" t="str">
        <f>VLOOKUP(H317,'5.5.46'!A:A,1,FALSE)</f>
        <v>net-read-timeout</v>
      </c>
      <c r="C317" s="4">
        <f>VLOOKUP(B317,'5.5.46'!A:B,2,FALSE)</f>
        <v>30</v>
      </c>
      <c r="D317" s="4" t="str">
        <f>VLOOKUP(H317,'5.6.27'!A:B,1,FALSE)</f>
        <v>net-read-timeout</v>
      </c>
      <c r="E317" s="4">
        <f>VLOOKUP(D317,'5.6.27'!A:B,2,FALSE)</f>
        <v>30</v>
      </c>
      <c r="F317" s="4" t="str">
        <f>VLOOKUP(H317,'5.7.9'!A:B,1,FALSE)</f>
        <v>net-read-timeout</v>
      </c>
      <c r="G317" s="4">
        <f>VLOOKUP(F317,'5.7.9'!A:B,2,FALSE)</f>
        <v>30</v>
      </c>
      <c r="H317" s="5" t="s">
        <v>240</v>
      </c>
      <c r="I317" s="4">
        <f>VLOOKUP(H317,'5.7.17'!A:B,2,FALSE)</f>
        <v>30</v>
      </c>
      <c r="J317" s="5"/>
      <c r="K317" s="4" t="b">
        <f t="shared" si="12"/>
        <v>1</v>
      </c>
      <c r="L317" s="4" t="b">
        <f t="shared" si="13"/>
        <v>1</v>
      </c>
      <c r="M317" s="4" t="b">
        <f t="shared" si="14"/>
        <v>1</v>
      </c>
    </row>
    <row r="318" spans="2:13" s="2" customFormat="1" x14ac:dyDescent="0.3">
      <c r="B318" s="11" t="str">
        <f>VLOOKUP(H318,'5.5.46'!A:A,1,FALSE)</f>
        <v>net-retry-count</v>
      </c>
      <c r="C318" s="4">
        <f>VLOOKUP(B318,'5.5.46'!A:B,2,FALSE)</f>
        <v>10</v>
      </c>
      <c r="D318" s="4" t="str">
        <f>VLOOKUP(H318,'5.6.27'!A:B,1,FALSE)</f>
        <v>net-retry-count</v>
      </c>
      <c r="E318" s="4">
        <f>VLOOKUP(D318,'5.6.27'!A:B,2,FALSE)</f>
        <v>10</v>
      </c>
      <c r="F318" s="4" t="str">
        <f>VLOOKUP(H318,'5.7.9'!A:B,1,FALSE)</f>
        <v>net-retry-count</v>
      </c>
      <c r="G318" s="4">
        <f>VLOOKUP(F318,'5.7.9'!A:B,2,FALSE)</f>
        <v>10</v>
      </c>
      <c r="H318" s="5" t="s">
        <v>241</v>
      </c>
      <c r="I318" s="4">
        <f>VLOOKUP(H318,'5.7.17'!A:B,2,FALSE)</f>
        <v>10</v>
      </c>
      <c r="J318" s="5"/>
      <c r="K318" s="4" t="b">
        <f t="shared" si="12"/>
        <v>1</v>
      </c>
      <c r="L318" s="4" t="b">
        <f t="shared" si="13"/>
        <v>1</v>
      </c>
      <c r="M318" s="4" t="b">
        <f t="shared" si="14"/>
        <v>1</v>
      </c>
    </row>
    <row r="319" spans="2:13" s="2" customFormat="1" x14ac:dyDescent="0.3">
      <c r="B319" s="11" t="str">
        <f>VLOOKUP(H319,'5.5.46'!A:A,1,FALSE)</f>
        <v>net-write-timeout</v>
      </c>
      <c r="C319" s="4">
        <f>VLOOKUP(B319,'5.5.46'!A:B,2,FALSE)</f>
        <v>60</v>
      </c>
      <c r="D319" s="4" t="str">
        <f>VLOOKUP(H319,'5.6.27'!A:B,1,FALSE)</f>
        <v>net-write-timeout</v>
      </c>
      <c r="E319" s="4">
        <f>VLOOKUP(D319,'5.6.27'!A:B,2,FALSE)</f>
        <v>60</v>
      </c>
      <c r="F319" s="4" t="str">
        <f>VLOOKUP(H319,'5.7.9'!A:B,1,FALSE)</f>
        <v>net-write-timeout</v>
      </c>
      <c r="G319" s="4">
        <f>VLOOKUP(F319,'5.7.9'!A:B,2,FALSE)</f>
        <v>60</v>
      </c>
      <c r="H319" s="5" t="s">
        <v>242</v>
      </c>
      <c r="I319" s="4">
        <f>VLOOKUP(H319,'5.7.17'!A:B,2,FALSE)</f>
        <v>60</v>
      </c>
      <c r="J319" s="5"/>
      <c r="K319" s="4" t="b">
        <f t="shared" si="12"/>
        <v>1</v>
      </c>
      <c r="L319" s="4" t="b">
        <f t="shared" si="13"/>
        <v>1</v>
      </c>
      <c r="M319" s="4" t="b">
        <f t="shared" si="14"/>
        <v>1</v>
      </c>
    </row>
    <row r="320" spans="2:13" s="2" customFormat="1" x14ac:dyDescent="0.3">
      <c r="B320" s="11" t="str">
        <f>VLOOKUP(H320,'5.5.46'!A:A,1,FALSE)</f>
        <v>new</v>
      </c>
      <c r="C320" s="4" t="b">
        <f>VLOOKUP(B320,'5.5.46'!A:B,2,FALSE)</f>
        <v>0</v>
      </c>
      <c r="D320" s="4" t="str">
        <f>VLOOKUP(H320,'5.6.27'!A:B,1,FALSE)</f>
        <v>new</v>
      </c>
      <c r="E320" s="4" t="b">
        <f>VLOOKUP(D320,'5.6.27'!A:B,2,FALSE)</f>
        <v>0</v>
      </c>
      <c r="F320" s="4" t="str">
        <f>VLOOKUP(H320,'5.7.9'!A:B,1,FALSE)</f>
        <v>new</v>
      </c>
      <c r="G320" s="4" t="b">
        <f>VLOOKUP(F320,'5.7.9'!A:B,2,FALSE)</f>
        <v>0</v>
      </c>
      <c r="H320" s="5" t="s">
        <v>243</v>
      </c>
      <c r="I320" s="4" t="b">
        <f>VLOOKUP(H320,'5.7.17'!A:B,2,FALSE)</f>
        <v>0</v>
      </c>
      <c r="J320" s="5"/>
      <c r="K320" s="4" t="b">
        <f t="shared" si="12"/>
        <v>1</v>
      </c>
      <c r="L320" s="4" t="b">
        <f t="shared" si="13"/>
        <v>1</v>
      </c>
      <c r="M320" s="4" t="b">
        <f t="shared" si="14"/>
        <v>1</v>
      </c>
    </row>
    <row r="321" spans="2:13" s="2" customFormat="1" x14ac:dyDescent="0.3">
      <c r="B321" s="11" t="e">
        <f>VLOOKUP(H321,'5.5.46'!A:A,1,FALSE)</f>
        <v>#N/A</v>
      </c>
      <c r="C321" s="4" t="e">
        <f>VLOOKUP(B321,'5.5.46'!A:B,2,FALSE)</f>
        <v>#N/A</v>
      </c>
      <c r="D321" s="4" t="e">
        <f>VLOOKUP(H321,'5.6.27'!A:B,1,FALSE)</f>
        <v>#N/A</v>
      </c>
      <c r="E321" s="4" t="e">
        <f>VLOOKUP(D321,'5.6.27'!A:B,2,FALSE)</f>
        <v>#N/A</v>
      </c>
      <c r="F321" s="4" t="str">
        <f>VLOOKUP(H321,'5.7.9'!A:B,1,FALSE)</f>
        <v>ngram</v>
      </c>
      <c r="G321" s="4" t="str">
        <f>VLOOKUP(F321,'5.7.9'!A:B,2,FALSE)</f>
        <v>ON</v>
      </c>
      <c r="H321" s="5" t="s">
        <v>588</v>
      </c>
      <c r="I321" s="4" t="str">
        <f>VLOOKUP(H321,'5.7.17'!A:B,2,FALSE)</f>
        <v>ON</v>
      </c>
      <c r="J321" s="5"/>
      <c r="K321" s="4" t="e">
        <f t="shared" si="12"/>
        <v>#N/A</v>
      </c>
      <c r="L321" s="4" t="e">
        <f t="shared" si="13"/>
        <v>#N/A</v>
      </c>
      <c r="M321" s="4" t="b">
        <f t="shared" si="14"/>
        <v>1</v>
      </c>
    </row>
    <row r="322" spans="2:13" s="2" customFormat="1" x14ac:dyDescent="0.3">
      <c r="B322" s="11" t="e">
        <f>VLOOKUP(H322,'5.5.46'!A:A,1,FALSE)</f>
        <v>#N/A</v>
      </c>
      <c r="C322" s="4" t="e">
        <f>VLOOKUP(B322,'5.5.46'!A:B,2,FALSE)</f>
        <v>#N/A</v>
      </c>
      <c r="D322" s="4" t="e">
        <f>VLOOKUP(H322,'5.6.27'!A:B,1,FALSE)</f>
        <v>#N/A</v>
      </c>
      <c r="E322" s="4" t="e">
        <f>VLOOKUP(D322,'5.6.27'!A:B,2,FALSE)</f>
        <v>#N/A</v>
      </c>
      <c r="F322" s="4" t="str">
        <f>VLOOKUP(H322,'5.7.9'!A:B,1,FALSE)</f>
        <v>ngram-token-size</v>
      </c>
      <c r="G322" s="4">
        <f>VLOOKUP(F322,'5.7.9'!A:B,2,FALSE)</f>
        <v>2</v>
      </c>
      <c r="H322" s="5" t="s">
        <v>589</v>
      </c>
      <c r="I322" s="4">
        <f>VLOOKUP(H322,'5.7.17'!A:B,2,FALSE)</f>
        <v>2</v>
      </c>
      <c r="J322" s="5"/>
      <c r="K322" s="4" t="e">
        <f t="shared" si="12"/>
        <v>#N/A</v>
      </c>
      <c r="L322" s="4" t="e">
        <f t="shared" si="13"/>
        <v>#N/A</v>
      </c>
      <c r="M322" s="4" t="b">
        <f t="shared" si="14"/>
        <v>1</v>
      </c>
    </row>
    <row r="323" spans="2:13" s="2" customFormat="1" x14ac:dyDescent="0.3">
      <c r="B323" s="11" t="e">
        <f>VLOOKUP(H323,'5.5.46'!A:A,1,FALSE)</f>
        <v>#N/A</v>
      </c>
      <c r="C323" s="4" t="e">
        <f>VLOOKUP(B323,'5.5.46'!A:B,2,FALSE)</f>
        <v>#N/A</v>
      </c>
      <c r="D323" s="4" t="e">
        <f>VLOOKUP(H323,'5.6.27'!A:B,1,FALSE)</f>
        <v>#N/A</v>
      </c>
      <c r="E323" s="4" t="e">
        <f>VLOOKUP(D323,'5.6.27'!A:B,2,FALSE)</f>
        <v>#N/A</v>
      </c>
      <c r="F323" s="4" t="str">
        <f>VLOOKUP(H323,'5.7.9'!A:B,1,FALSE)</f>
        <v>offline-mode</v>
      </c>
      <c r="G323" s="4" t="b">
        <f>VLOOKUP(F323,'5.7.9'!A:B,2,FALSE)</f>
        <v>0</v>
      </c>
      <c r="H323" s="5" t="s">
        <v>590</v>
      </c>
      <c r="I323" s="4" t="b">
        <f>VLOOKUP(H323,'5.7.17'!A:B,2,FALSE)</f>
        <v>0</v>
      </c>
      <c r="J323" s="5"/>
      <c r="K323" s="4" t="e">
        <f t="shared" si="12"/>
        <v>#N/A</v>
      </c>
      <c r="L323" s="4" t="e">
        <f t="shared" si="13"/>
        <v>#N/A</v>
      </c>
      <c r="M323" s="4" t="b">
        <f t="shared" si="14"/>
        <v>1</v>
      </c>
    </row>
    <row r="324" spans="2:13" s="2" customFormat="1" x14ac:dyDescent="0.3">
      <c r="B324" s="11" t="str">
        <f>VLOOKUP(H324,'5.5.46'!A:A,1,FALSE)</f>
        <v>old</v>
      </c>
      <c r="C324" s="4" t="b">
        <f>VLOOKUP(B324,'5.5.46'!A:B,2,FALSE)</f>
        <v>0</v>
      </c>
      <c r="D324" s="4" t="str">
        <f>VLOOKUP(H324,'5.6.27'!A:B,1,FALSE)</f>
        <v>old</v>
      </c>
      <c r="E324" s="4" t="b">
        <f>VLOOKUP(D324,'5.6.27'!A:B,2,FALSE)</f>
        <v>0</v>
      </c>
      <c r="F324" s="4" t="str">
        <f>VLOOKUP(H324,'5.7.9'!A:B,1,FALSE)</f>
        <v>old</v>
      </c>
      <c r="G324" s="4" t="b">
        <f>VLOOKUP(F324,'5.7.9'!A:B,2,FALSE)</f>
        <v>0</v>
      </c>
      <c r="H324" s="5" t="s">
        <v>244</v>
      </c>
      <c r="I324" s="4" t="b">
        <f>VLOOKUP(H324,'5.7.17'!A:B,2,FALSE)</f>
        <v>0</v>
      </c>
      <c r="J324" s="5"/>
      <c r="K324" s="4" t="b">
        <f t="shared" si="12"/>
        <v>1</v>
      </c>
      <c r="L324" s="4" t="b">
        <f t="shared" si="13"/>
        <v>1</v>
      </c>
      <c r="M324" s="4" t="b">
        <f t="shared" si="14"/>
        <v>1</v>
      </c>
    </row>
    <row r="325" spans="2:13" s="2" customFormat="1" x14ac:dyDescent="0.3">
      <c r="B325" s="11" t="str">
        <f>VLOOKUP(H325,'5.5.46'!A:A,1,FALSE)</f>
        <v>old-alter-table</v>
      </c>
      <c r="C325" s="4" t="b">
        <f>VLOOKUP(B325,'5.5.46'!A:B,2,FALSE)</f>
        <v>0</v>
      </c>
      <c r="D325" s="4" t="str">
        <f>VLOOKUP(H325,'5.6.27'!A:B,1,FALSE)</f>
        <v>old-alter-table</v>
      </c>
      <c r="E325" s="4" t="b">
        <f>VLOOKUP(D325,'5.6.27'!A:B,2,FALSE)</f>
        <v>0</v>
      </c>
      <c r="F325" s="4" t="str">
        <f>VLOOKUP(H325,'5.7.9'!A:B,1,FALSE)</f>
        <v>old-alter-table</v>
      </c>
      <c r="G325" s="4" t="b">
        <f>VLOOKUP(F325,'5.7.9'!A:B,2,FALSE)</f>
        <v>0</v>
      </c>
      <c r="H325" s="5" t="s">
        <v>245</v>
      </c>
      <c r="I325" s="4" t="b">
        <f>VLOOKUP(H325,'5.7.17'!A:B,2,FALSE)</f>
        <v>0</v>
      </c>
      <c r="J325" s="5"/>
      <c r="K325" s="4" t="b">
        <f t="shared" si="12"/>
        <v>1</v>
      </c>
      <c r="L325" s="4" t="b">
        <f t="shared" si="13"/>
        <v>1</v>
      </c>
      <c r="M325" s="4" t="b">
        <f t="shared" si="14"/>
        <v>1</v>
      </c>
    </row>
    <row r="326" spans="2:13" s="2" customFormat="1" x14ac:dyDescent="0.3">
      <c r="B326" s="11" t="str">
        <f>VLOOKUP(H326,'5.5.46'!A:A,1,FALSE)</f>
        <v>old-passwords</v>
      </c>
      <c r="C326" s="4" t="b">
        <f>VLOOKUP(B326,'5.5.46'!A:B,2,FALSE)</f>
        <v>0</v>
      </c>
      <c r="D326" s="4" t="str">
        <f>VLOOKUP(H326,'5.6.27'!A:B,1,FALSE)</f>
        <v>old-passwords</v>
      </c>
      <c r="E326" s="4">
        <f>VLOOKUP(D326,'5.6.27'!A:B,2,FALSE)</f>
        <v>0</v>
      </c>
      <c r="F326" s="4" t="str">
        <f>VLOOKUP(H326,'5.7.9'!A:B,1,FALSE)</f>
        <v>old-passwords</v>
      </c>
      <c r="G326" s="4">
        <f>VLOOKUP(F326,'5.7.9'!A:B,2,FALSE)</f>
        <v>0</v>
      </c>
      <c r="H326" s="5" t="s">
        <v>246</v>
      </c>
      <c r="I326" s="4">
        <f>VLOOKUP(H326,'5.7.17'!A:B,2,FALSE)</f>
        <v>0</v>
      </c>
      <c r="J326" s="5"/>
      <c r="K326" s="4" t="b">
        <f t="shared" si="12"/>
        <v>0</v>
      </c>
      <c r="L326" s="4" t="b">
        <f t="shared" si="13"/>
        <v>1</v>
      </c>
      <c r="M326" s="4" t="b">
        <f t="shared" si="14"/>
        <v>1</v>
      </c>
    </row>
    <row r="327" spans="2:13" s="2" customFormat="1" x14ac:dyDescent="0.3">
      <c r="B327" s="11" t="str">
        <f>VLOOKUP(H327,'5.5.46'!A:A,1,FALSE)</f>
        <v>old-style-user-limits</v>
      </c>
      <c r="C327" s="4" t="b">
        <f>VLOOKUP(B327,'5.5.46'!A:B,2,FALSE)</f>
        <v>0</v>
      </c>
      <c r="D327" s="4" t="str">
        <f>VLOOKUP(H327,'5.6.27'!A:B,1,FALSE)</f>
        <v>old-style-user-limits</v>
      </c>
      <c r="E327" s="4" t="b">
        <f>VLOOKUP(D327,'5.6.27'!A:B,2,FALSE)</f>
        <v>0</v>
      </c>
      <c r="F327" s="4" t="str">
        <f>VLOOKUP(H327,'5.7.9'!A:B,1,FALSE)</f>
        <v>old-style-user-limits</v>
      </c>
      <c r="G327" s="4" t="b">
        <f>VLOOKUP(F327,'5.7.9'!A:B,2,FALSE)</f>
        <v>0</v>
      </c>
      <c r="H327" s="5" t="s">
        <v>247</v>
      </c>
      <c r="I327" s="4" t="b">
        <f>VLOOKUP(H327,'5.7.17'!A:B,2,FALSE)</f>
        <v>0</v>
      </c>
      <c r="J327" s="5"/>
      <c r="K327" s="4" t="b">
        <f t="shared" si="12"/>
        <v>1</v>
      </c>
      <c r="L327" s="4" t="b">
        <f t="shared" si="13"/>
        <v>1</v>
      </c>
      <c r="M327" s="4" t="b">
        <f t="shared" si="14"/>
        <v>1</v>
      </c>
    </row>
    <row r="328" spans="2:13" s="2" customFormat="1" x14ac:dyDescent="0.3">
      <c r="B328" s="11" t="str">
        <f>VLOOKUP(H328,'5.5.46'!A:A,1,FALSE)</f>
        <v>open-files-limit</v>
      </c>
      <c r="C328" s="4">
        <f>VLOOKUP(B328,'5.5.46'!A:B,2,FALSE)</f>
        <v>3009</v>
      </c>
      <c r="D328" s="4" t="str">
        <f>VLOOKUP(H328,'5.6.27'!A:B,1,FALSE)</f>
        <v>open-files-limit</v>
      </c>
      <c r="E328" s="4">
        <f>VLOOKUP(D328,'5.6.27'!A:B,2,FALSE)</f>
        <v>7048</v>
      </c>
      <c r="F328" s="4" t="str">
        <f>VLOOKUP(H328,'5.7.9'!A:B,1,FALSE)</f>
        <v>open-files-limit</v>
      </c>
      <c r="G328" s="4">
        <f>VLOOKUP(F328,'5.7.9'!A:B,2,FALSE)</f>
        <v>7048</v>
      </c>
      <c r="H328" s="5" t="s">
        <v>248</v>
      </c>
      <c r="I328" s="4">
        <f>VLOOKUP(H328,'5.7.17'!A:B,2,FALSE)</f>
        <v>7048</v>
      </c>
      <c r="J328" s="5"/>
      <c r="K328" s="4" t="b">
        <f t="shared" si="12"/>
        <v>0</v>
      </c>
      <c r="L328" s="4" t="b">
        <f t="shared" si="13"/>
        <v>1</v>
      </c>
      <c r="M328" s="4" t="b">
        <f t="shared" si="14"/>
        <v>1</v>
      </c>
    </row>
    <row r="329" spans="2:13" s="2" customFormat="1" x14ac:dyDescent="0.3">
      <c r="B329" s="11" t="str">
        <f>VLOOKUP(H329,'5.5.46'!A:A,1,FALSE)</f>
        <v>optimizer-prune-level</v>
      </c>
      <c r="C329" s="4">
        <f>VLOOKUP(B329,'5.5.46'!A:B,2,FALSE)</f>
        <v>1</v>
      </c>
      <c r="D329" s="4" t="str">
        <f>VLOOKUP(H329,'5.6.27'!A:B,1,FALSE)</f>
        <v>optimizer-prune-level</v>
      </c>
      <c r="E329" s="4">
        <f>VLOOKUP(D329,'5.6.27'!A:B,2,FALSE)</f>
        <v>1</v>
      </c>
      <c r="F329" s="4" t="str">
        <f>VLOOKUP(H329,'5.7.9'!A:B,1,FALSE)</f>
        <v>optimizer-prune-level</v>
      </c>
      <c r="G329" s="4">
        <f>VLOOKUP(F329,'5.7.9'!A:B,2,FALSE)</f>
        <v>1</v>
      </c>
      <c r="H329" s="5" t="s">
        <v>249</v>
      </c>
      <c r="I329" s="4">
        <f>VLOOKUP(H329,'5.7.17'!A:B,2,FALSE)</f>
        <v>1</v>
      </c>
      <c r="J329" s="5"/>
      <c r="K329" s="4" t="b">
        <f t="shared" si="12"/>
        <v>1</v>
      </c>
      <c r="L329" s="4" t="b">
        <f t="shared" si="13"/>
        <v>1</v>
      </c>
      <c r="M329" s="4" t="b">
        <f t="shared" si="14"/>
        <v>1</v>
      </c>
    </row>
    <row r="330" spans="2:13" s="2" customFormat="1" x14ac:dyDescent="0.3">
      <c r="B330" s="11" t="str">
        <f>VLOOKUP(H330,'5.5.46'!A:A,1,FALSE)</f>
        <v>optimizer-search-depth</v>
      </c>
      <c r="C330" s="4">
        <f>VLOOKUP(B330,'5.5.46'!A:B,2,FALSE)</f>
        <v>62</v>
      </c>
      <c r="D330" s="4" t="str">
        <f>VLOOKUP(H330,'5.6.27'!A:B,1,FALSE)</f>
        <v>optimizer-search-depth</v>
      </c>
      <c r="E330" s="4">
        <f>VLOOKUP(D330,'5.6.27'!A:B,2,FALSE)</f>
        <v>62</v>
      </c>
      <c r="F330" s="4" t="str">
        <f>VLOOKUP(H330,'5.7.9'!A:B,1,FALSE)</f>
        <v>optimizer-search-depth</v>
      </c>
      <c r="G330" s="4">
        <f>VLOOKUP(F330,'5.7.9'!A:B,2,FALSE)</f>
        <v>62</v>
      </c>
      <c r="H330" s="5" t="s">
        <v>250</v>
      </c>
      <c r="I330" s="4">
        <f>VLOOKUP(H330,'5.7.17'!A:B,2,FALSE)</f>
        <v>62</v>
      </c>
      <c r="J330" s="5"/>
      <c r="K330" s="4" t="b">
        <f t="shared" si="12"/>
        <v>1</v>
      </c>
      <c r="L330" s="4" t="b">
        <f t="shared" si="13"/>
        <v>1</v>
      </c>
      <c r="M330" s="4" t="b">
        <f t="shared" si="14"/>
        <v>1</v>
      </c>
    </row>
    <row r="331" spans="2:13" s="2" customFormat="1" x14ac:dyDescent="0.3">
      <c r="B331" s="11" t="str">
        <f>VLOOKUP(H331,'5.5.46'!A:A,1,FALSE)</f>
        <v>optimizer-switch</v>
      </c>
      <c r="C331" s="4" t="str">
        <f>VLOOKUP(B331,'5.5.46'!A:B,2,FALSE)</f>
        <v>index_merge=on,index_merge_union=on,index_merge_sort_union=on,index_merge_intersection=on,engine_condition_pushdown=on</v>
      </c>
      <c r="D331" s="4" t="str">
        <f>VLOOKUP(H331,'5.6.27'!A:B,1,FALSE)</f>
        <v>optimizer-switch</v>
      </c>
      <c r="E331" s="4" t="str">
        <f>VLOOKUP(D331,'5.6.27'!A:B,2,FALSE)</f>
        <v>index_merge=on,index_merge_union=on,index_merge_sort_union=on,index_merge_intersection=on,engine_condition_pushdown=on,index_condition_pushdown=on,mrr=on,mrr_cost_based=on,block_nested_loop=on,batched_key_access=off,materialization=on,semijoin=on,loosescan=on,firstmatch=on,subquery_materialization_cost_based=on,use_index_extensions=on</v>
      </c>
      <c r="F331" s="4" t="str">
        <f>VLOOKUP(H331,'5.7.9'!A:B,1,FALSE)</f>
        <v>optimizer-switch</v>
      </c>
      <c r="G331" s="4" t="str">
        <f>VLOOKUP(F331,'5.7.9'!A:B,2,FALSE)</f>
        <v>index_merge=on,index_merge_union=on,index_merge_sort_union=on,index_merge_intersection=on,engine_condition_pushdown=on,index_condition_pushdown=on,mrr=on,mrr_cost_based=on,block_nested_loop=on,batched_key_access=off,materialization=on,semijoin=on,loosescan=on,firstmatch=on,duplicateweedout=on,subquery_materialization_cost_based=on,use_index_extensions=on,condition_fanout_filter=on,derived_merge=on</v>
      </c>
      <c r="H331" s="5" t="s">
        <v>251</v>
      </c>
      <c r="I331" s="4" t="str">
        <f>VLOOKUP(H331,'5.7.17'!A:B,2,FALSE)</f>
        <v>index_merge=on,index_merge_union=on,index_merge_sort_union=on,index_merge_intersection=on,engine_condition_pushdown=on,index_condition_pushdown=on,mrr=on,mrr_cost_based=on,block_nested_loop=on,batched_key_access=off,materialization=on,semijoin=on,loosescan=on,firstmatch=on,duplicateweedout=on,subquery_materialization_cost_based=on,use_index_extensions=on,condition_fanout_filter=on,derived_merge=on</v>
      </c>
      <c r="J331" s="5"/>
      <c r="K331" s="4" t="b">
        <f t="shared" si="12"/>
        <v>0</v>
      </c>
      <c r="L331" s="4" t="b">
        <f t="shared" si="13"/>
        <v>0</v>
      </c>
      <c r="M331" s="4" t="b">
        <f t="shared" si="14"/>
        <v>1</v>
      </c>
    </row>
    <row r="332" spans="2:13" s="2" customFormat="1" x14ac:dyDescent="0.3">
      <c r="B332" s="11" t="e">
        <f>VLOOKUP(H332,'5.5.46'!A:A,1,FALSE)</f>
        <v>#N/A</v>
      </c>
      <c r="C332" s="4" t="e">
        <f>VLOOKUP(B332,'5.5.46'!A:B,2,FALSE)</f>
        <v>#N/A</v>
      </c>
      <c r="D332" s="4" t="str">
        <f>VLOOKUP(H332,'5.6.27'!A:B,1,FALSE)</f>
        <v>optimizer-trace</v>
      </c>
      <c r="E332" s="4">
        <f>VLOOKUP(D332,'5.6.27'!A:B,2,FALSE)</f>
        <v>0</v>
      </c>
      <c r="F332" s="4" t="str">
        <f>VLOOKUP(H332,'5.7.9'!A:B,1,FALSE)</f>
        <v>optimizer-trace</v>
      </c>
      <c r="G332" s="4">
        <f>VLOOKUP(F332,'5.7.9'!A:B,2,FALSE)</f>
        <v>0</v>
      </c>
      <c r="H332" s="5" t="s">
        <v>487</v>
      </c>
      <c r="I332" s="4">
        <f>VLOOKUP(H332,'5.7.17'!A:B,2,FALSE)</f>
        <v>0</v>
      </c>
      <c r="J332" s="5"/>
      <c r="K332" s="4" t="e">
        <f t="shared" si="12"/>
        <v>#N/A</v>
      </c>
      <c r="L332" s="4" t="b">
        <f t="shared" si="13"/>
        <v>1</v>
      </c>
      <c r="M332" s="4" t="b">
        <f t="shared" si="14"/>
        <v>1</v>
      </c>
    </row>
    <row r="333" spans="2:13" s="2" customFormat="1" x14ac:dyDescent="0.3">
      <c r="B333" s="11" t="e">
        <f>VLOOKUP(H333,'5.5.46'!A:A,1,FALSE)</f>
        <v>#N/A</v>
      </c>
      <c r="C333" s="4" t="e">
        <f>VLOOKUP(B333,'5.5.46'!A:B,2,FALSE)</f>
        <v>#N/A</v>
      </c>
      <c r="D333" s="4" t="str">
        <f>VLOOKUP(H333,'5.6.27'!A:B,1,FALSE)</f>
        <v>optimizer-trace-features</v>
      </c>
      <c r="E333" s="4" t="str">
        <f>VLOOKUP(D333,'5.6.27'!A:B,2,FALSE)</f>
        <v>greedy_search=on,range_optimizer=on,dynamic_range=on,repeated_subselect=on</v>
      </c>
      <c r="F333" s="4" t="str">
        <f>VLOOKUP(H333,'5.7.9'!A:B,1,FALSE)</f>
        <v>optimizer-trace-features</v>
      </c>
      <c r="G333" s="4" t="str">
        <f>VLOOKUP(F333,'5.7.9'!A:B,2,FALSE)</f>
        <v>greedy_search=on,range_optimizer=on,dynamic_range=on,repeated_subselect=on</v>
      </c>
      <c r="H333" s="5" t="s">
        <v>488</v>
      </c>
      <c r="I333" s="4" t="str">
        <f>VLOOKUP(H333,'5.7.17'!A:B,2,FALSE)</f>
        <v>greedy_search=on,range_optimizer=on,dynamic_range=on,repeated_subselect=on</v>
      </c>
      <c r="J333" s="5"/>
      <c r="K333" s="4" t="e">
        <f t="shared" si="12"/>
        <v>#N/A</v>
      </c>
      <c r="L333" s="4" t="b">
        <f t="shared" si="13"/>
        <v>1</v>
      </c>
      <c r="M333" s="4" t="b">
        <f t="shared" si="14"/>
        <v>1</v>
      </c>
    </row>
    <row r="334" spans="2:13" s="2" customFormat="1" x14ac:dyDescent="0.3">
      <c r="B334" s="11" t="e">
        <f>VLOOKUP(H334,'5.5.46'!A:A,1,FALSE)</f>
        <v>#N/A</v>
      </c>
      <c r="C334" s="4" t="e">
        <f>VLOOKUP(B334,'5.5.46'!A:B,2,FALSE)</f>
        <v>#N/A</v>
      </c>
      <c r="D334" s="4" t="str">
        <f>VLOOKUP(H334,'5.6.27'!A:B,1,FALSE)</f>
        <v>optimizer-trace-limit</v>
      </c>
      <c r="E334" s="4">
        <f>VLOOKUP(D334,'5.6.27'!A:B,2,FALSE)</f>
        <v>1</v>
      </c>
      <c r="F334" s="4" t="str">
        <f>VLOOKUP(H334,'5.7.9'!A:B,1,FALSE)</f>
        <v>optimizer-trace-limit</v>
      </c>
      <c r="G334" s="4">
        <f>VLOOKUP(F334,'5.7.9'!A:B,2,FALSE)</f>
        <v>1</v>
      </c>
      <c r="H334" s="5" t="s">
        <v>490</v>
      </c>
      <c r="I334" s="4">
        <f>VLOOKUP(H334,'5.7.17'!A:B,2,FALSE)</f>
        <v>1</v>
      </c>
      <c r="J334" s="5"/>
      <c r="K334" s="4" t="e">
        <f t="shared" ref="K334:K337" si="15">AND(E334=C334)</f>
        <v>#N/A</v>
      </c>
      <c r="L334" s="4" t="b">
        <f t="shared" ref="L334:L337" si="16">AND(G334=E334)</f>
        <v>1</v>
      </c>
      <c r="M334" s="4" t="b">
        <f t="shared" ref="M334:M337" si="17">AND(I334=G334)</f>
        <v>1</v>
      </c>
    </row>
    <row r="335" spans="2:13" s="2" customFormat="1" x14ac:dyDescent="0.3">
      <c r="B335" s="11" t="e">
        <f>VLOOKUP(H335,'5.5.46'!A:A,1,FALSE)</f>
        <v>#N/A</v>
      </c>
      <c r="C335" s="4" t="e">
        <f>VLOOKUP(B335,'5.5.46'!A:B,2,FALSE)</f>
        <v>#N/A</v>
      </c>
      <c r="D335" s="4" t="str">
        <f>VLOOKUP(H335,'5.6.27'!A:B,1,FALSE)</f>
        <v>optimizer-trace-max-mem-size</v>
      </c>
      <c r="E335" s="4">
        <f>VLOOKUP(D335,'5.6.27'!A:B,2,FALSE)</f>
        <v>16384</v>
      </c>
      <c r="F335" s="4" t="str">
        <f>VLOOKUP(H335,'5.7.9'!A:B,1,FALSE)</f>
        <v>optimizer-trace-max-mem-size</v>
      </c>
      <c r="G335" s="4">
        <f>VLOOKUP(F335,'5.7.9'!A:B,2,FALSE)</f>
        <v>16384</v>
      </c>
      <c r="H335" s="5" t="s">
        <v>491</v>
      </c>
      <c r="I335" s="4">
        <f>VLOOKUP(H335,'5.7.17'!A:B,2,FALSE)</f>
        <v>16384</v>
      </c>
      <c r="J335" s="5"/>
      <c r="K335" s="4" t="e">
        <f t="shared" si="15"/>
        <v>#N/A</v>
      </c>
      <c r="L335" s="4" t="b">
        <f t="shared" si="16"/>
        <v>1</v>
      </c>
      <c r="M335" s="4" t="b">
        <f t="shared" si="17"/>
        <v>1</v>
      </c>
    </row>
    <row r="336" spans="2:13" s="2" customFormat="1" x14ac:dyDescent="0.3">
      <c r="B336" s="11" t="e">
        <f>VLOOKUP(H336,'5.5.46'!A:A,1,FALSE)</f>
        <v>#N/A</v>
      </c>
      <c r="C336" s="4" t="e">
        <f>VLOOKUP(B336,'5.5.46'!A:B,2,FALSE)</f>
        <v>#N/A</v>
      </c>
      <c r="D336" s="4" t="str">
        <f>VLOOKUP(H336,'5.6.27'!A:B,1,FALSE)</f>
        <v>optimizer-trace-offset</v>
      </c>
      <c r="E336" s="4">
        <f>VLOOKUP(D336,'5.6.27'!A:B,2,FALSE)</f>
        <v>-1</v>
      </c>
      <c r="F336" s="4" t="str">
        <f>VLOOKUP(H336,'5.7.9'!A:B,1,FALSE)</f>
        <v>optimizer-trace-offset</v>
      </c>
      <c r="G336" s="4">
        <f>VLOOKUP(F336,'5.7.9'!A:B,2,FALSE)</f>
        <v>-1</v>
      </c>
      <c r="H336" s="5" t="s">
        <v>492</v>
      </c>
      <c r="I336" s="4">
        <f>VLOOKUP(H336,'5.7.17'!A:B,2,FALSE)</f>
        <v>-1</v>
      </c>
      <c r="J336" s="5"/>
      <c r="K336" s="4" t="e">
        <f t="shared" si="15"/>
        <v>#N/A</v>
      </c>
      <c r="L336" s="4" t="b">
        <f t="shared" si="16"/>
        <v>1</v>
      </c>
      <c r="M336" s="4" t="b">
        <f t="shared" si="17"/>
        <v>1</v>
      </c>
    </row>
    <row r="337" spans="2:13" s="2" customFormat="1" x14ac:dyDescent="0.3">
      <c r="B337" s="11" t="e">
        <f>VLOOKUP(H337,'5.5.46'!A:A,1,FALSE)</f>
        <v>#N/A</v>
      </c>
      <c r="C337" s="4" t="e">
        <f>VLOOKUP(B337,'5.5.46'!A:B,2,FALSE)</f>
        <v>#N/A</v>
      </c>
      <c r="D337" s="4" t="e">
        <f>VLOOKUP(H337,'5.6.27'!A:B,1,FALSE)</f>
        <v>#N/A</v>
      </c>
      <c r="E337" s="4" t="e">
        <f>VLOOKUP(D337,'5.6.27'!A:B,2,FALSE)</f>
        <v>#N/A</v>
      </c>
      <c r="F337" s="4" t="e">
        <f>VLOOKUP(H337,'5.7.9'!A:B,1,FALSE)</f>
        <v>#N/A</v>
      </c>
      <c r="G337" s="4" t="e">
        <f>VLOOKUP(F337,'5.7.9'!A:B,2,FALSE)</f>
        <v>#N/A</v>
      </c>
      <c r="H337" s="5" t="s">
        <v>664</v>
      </c>
      <c r="I337" s="4" t="str">
        <f>VLOOKUP(H337,'5.7.17'!A:B,2,FALSE)</f>
        <v>18446744073709500000</v>
      </c>
      <c r="J337" s="5" t="s">
        <v>662</v>
      </c>
      <c r="K337" s="4" t="e">
        <f t="shared" si="15"/>
        <v>#N/A</v>
      </c>
      <c r="L337" s="4" t="e">
        <f t="shared" si="16"/>
        <v>#N/A</v>
      </c>
      <c r="M337" s="4" t="e">
        <f t="shared" si="17"/>
        <v>#N/A</v>
      </c>
    </row>
    <row r="338" spans="2:13" x14ac:dyDescent="0.3">
      <c r="B338" s="11" t="str">
        <f>VLOOKUP(H338,'5.5.46'!A:A,1,FALSE)</f>
        <v>partition</v>
      </c>
      <c r="C338" s="4" t="str">
        <f>VLOOKUP(B338,'5.5.46'!A:B,2,FALSE)</f>
        <v>ON</v>
      </c>
      <c r="D338" s="4" t="str">
        <f>VLOOKUP(H338,'5.6.27'!A:B,1,FALSE)</f>
        <v>partition</v>
      </c>
      <c r="E338" s="4" t="str">
        <f>VLOOKUP(D338,'5.6.27'!A:B,2,FALSE)</f>
        <v>ON</v>
      </c>
      <c r="F338" s="4" t="str">
        <f>VLOOKUP(H338,'5.7.9'!A:B,1,FALSE)</f>
        <v>partition</v>
      </c>
      <c r="G338" s="4" t="str">
        <f>VLOOKUP(F338,'5.7.9'!A:B,2,FALSE)</f>
        <v>ON</v>
      </c>
      <c r="H338" s="5" t="s">
        <v>253</v>
      </c>
      <c r="I338" s="4" t="str">
        <f>VLOOKUP(H338,'5.7.17'!A:B,2,FALSE)</f>
        <v>ON</v>
      </c>
      <c r="J338" s="5"/>
      <c r="K338" s="4" t="b">
        <f t="shared" ref="K338:K401" si="18">AND(E338=C338)</f>
        <v>1</v>
      </c>
      <c r="L338" s="4" t="b">
        <f t="shared" ref="L338:L401" si="19">AND(G338=E338)</f>
        <v>1</v>
      </c>
      <c r="M338" s="4" t="b">
        <f t="shared" ref="M338:M401" si="20">AND(I338=G338)</f>
        <v>1</v>
      </c>
    </row>
    <row r="339" spans="2:13" x14ac:dyDescent="0.3">
      <c r="B339" s="11" t="str">
        <f>VLOOKUP(H339,'5.5.46'!A:A,1,FALSE)</f>
        <v>performance-schema</v>
      </c>
      <c r="C339" s="4" t="b">
        <f>VLOOKUP(B339,'5.5.46'!A:B,2,FALSE)</f>
        <v>0</v>
      </c>
      <c r="D339" s="4" t="str">
        <f>VLOOKUP(H339,'5.6.27'!A:B,1,FALSE)</f>
        <v>performance-schema</v>
      </c>
      <c r="E339" s="4" t="b">
        <f>VLOOKUP(D339,'5.6.27'!A:B,2,FALSE)</f>
        <v>1</v>
      </c>
      <c r="F339" s="4" t="str">
        <f>VLOOKUP(H339,'5.7.9'!A:B,1,FALSE)</f>
        <v>performance-schema</v>
      </c>
      <c r="G339" s="4" t="b">
        <f>VLOOKUP(F339,'5.7.9'!A:B,2,FALSE)</f>
        <v>1</v>
      </c>
      <c r="H339" s="5" t="s">
        <v>254</v>
      </c>
      <c r="I339" s="4" t="b">
        <f>VLOOKUP(H339,'5.7.17'!A:B,2,FALSE)</f>
        <v>1</v>
      </c>
      <c r="J339" s="5"/>
      <c r="K339" s="4" t="b">
        <f t="shared" si="18"/>
        <v>0</v>
      </c>
      <c r="L339" s="4" t="b">
        <f t="shared" si="19"/>
        <v>1</v>
      </c>
      <c r="M339" s="4" t="b">
        <f t="shared" si="20"/>
        <v>1</v>
      </c>
    </row>
    <row r="340" spans="2:13" x14ac:dyDescent="0.3">
      <c r="B340" s="11" t="e">
        <f>VLOOKUP(H340,'5.5.46'!A:A,1,FALSE)</f>
        <v>#N/A</v>
      </c>
      <c r="C340" s="4" t="e">
        <f>VLOOKUP(B340,'5.5.46'!A:B,2,FALSE)</f>
        <v>#N/A</v>
      </c>
      <c r="D340" s="4" t="str">
        <f>VLOOKUP(H340,'5.6.27'!A:B,1,FALSE)</f>
        <v>performance-schema-accounts-size</v>
      </c>
      <c r="E340" s="4">
        <f>VLOOKUP(D340,'5.6.27'!A:B,2,FALSE)</f>
        <v>-1</v>
      </c>
      <c r="F340" s="4" t="str">
        <f>VLOOKUP(H340,'5.7.9'!A:B,1,FALSE)</f>
        <v>performance-schema-accounts-size</v>
      </c>
      <c r="G340" s="4">
        <f>VLOOKUP(F340,'5.7.9'!A:B,2,FALSE)</f>
        <v>-1</v>
      </c>
      <c r="H340" s="5" t="s">
        <v>493</v>
      </c>
      <c r="I340" s="4">
        <f>VLOOKUP(H340,'5.7.17'!A:B,2,FALSE)</f>
        <v>-1</v>
      </c>
      <c r="J340" s="5"/>
      <c r="K340" s="4" t="e">
        <f t="shared" si="18"/>
        <v>#N/A</v>
      </c>
      <c r="L340" s="4" t="b">
        <f t="shared" si="19"/>
        <v>1</v>
      </c>
      <c r="M340" s="4" t="b">
        <f t="shared" si="20"/>
        <v>1</v>
      </c>
    </row>
    <row r="341" spans="2:13" x14ac:dyDescent="0.3">
      <c r="B341" s="11" t="e">
        <f>VLOOKUP(H341,'5.5.46'!A:A,1,FALSE)</f>
        <v>#N/A</v>
      </c>
      <c r="C341" s="4" t="e">
        <f>VLOOKUP(B341,'5.5.46'!A:B,2,FALSE)</f>
        <v>#N/A</v>
      </c>
      <c r="D341" s="4" t="str">
        <f>VLOOKUP(H341,'5.6.27'!A:B,1,FALSE)</f>
        <v>performance-schema-consumer-events-stages-current</v>
      </c>
      <c r="E341" s="4" t="b">
        <f>VLOOKUP(D341,'5.6.27'!A:B,2,FALSE)</f>
        <v>0</v>
      </c>
      <c r="F341" s="4" t="str">
        <f>VLOOKUP(H341,'5.7.9'!A:B,1,FALSE)</f>
        <v>performance-schema-consumer-events-stages-current</v>
      </c>
      <c r="G341" s="4" t="b">
        <f>VLOOKUP(F341,'5.7.9'!A:B,2,FALSE)</f>
        <v>0</v>
      </c>
      <c r="H341" s="5" t="s">
        <v>494</v>
      </c>
      <c r="I341" s="4" t="b">
        <f>VLOOKUP(H341,'5.7.17'!A:B,2,FALSE)</f>
        <v>0</v>
      </c>
      <c r="J341" s="5"/>
      <c r="K341" s="4" t="e">
        <f t="shared" si="18"/>
        <v>#N/A</v>
      </c>
      <c r="L341" s="4" t="b">
        <f t="shared" si="19"/>
        <v>1</v>
      </c>
      <c r="M341" s="4" t="b">
        <f t="shared" si="20"/>
        <v>1</v>
      </c>
    </row>
    <row r="342" spans="2:13" x14ac:dyDescent="0.3">
      <c r="B342" s="11" t="e">
        <f>VLOOKUP(H342,'5.5.46'!A:A,1,FALSE)</f>
        <v>#N/A</v>
      </c>
      <c r="C342" s="4" t="e">
        <f>VLOOKUP(B342,'5.5.46'!A:B,2,FALSE)</f>
        <v>#N/A</v>
      </c>
      <c r="D342" s="4" t="str">
        <f>VLOOKUP(H342,'5.6.27'!A:B,1,FALSE)</f>
        <v>performance-schema-consumer-events-stages-history</v>
      </c>
      <c r="E342" s="4" t="b">
        <f>VLOOKUP(D342,'5.6.27'!A:B,2,FALSE)</f>
        <v>0</v>
      </c>
      <c r="F342" s="4" t="str">
        <f>VLOOKUP(H342,'5.7.9'!A:B,1,FALSE)</f>
        <v>performance-schema-consumer-events-stages-history</v>
      </c>
      <c r="G342" s="4" t="b">
        <f>VLOOKUP(F342,'5.7.9'!A:B,2,FALSE)</f>
        <v>0</v>
      </c>
      <c r="H342" s="5" t="s">
        <v>495</v>
      </c>
      <c r="I342" s="4" t="b">
        <f>VLOOKUP(H342,'5.7.17'!A:B,2,FALSE)</f>
        <v>0</v>
      </c>
      <c r="J342" s="5"/>
      <c r="K342" s="4" t="e">
        <f t="shared" si="18"/>
        <v>#N/A</v>
      </c>
      <c r="L342" s="4" t="b">
        <f t="shared" si="19"/>
        <v>1</v>
      </c>
      <c r="M342" s="4" t="b">
        <f t="shared" si="20"/>
        <v>1</v>
      </c>
    </row>
    <row r="343" spans="2:13" x14ac:dyDescent="0.3">
      <c r="B343" s="11" t="e">
        <f>VLOOKUP(H343,'5.5.46'!A:A,1,FALSE)</f>
        <v>#N/A</v>
      </c>
      <c r="C343" s="4" t="e">
        <f>VLOOKUP(B343,'5.5.46'!A:B,2,FALSE)</f>
        <v>#N/A</v>
      </c>
      <c r="D343" s="4" t="str">
        <f>VLOOKUP(H343,'5.6.27'!A:B,1,FALSE)</f>
        <v>performance-schema-consumer-events-stages-history-long</v>
      </c>
      <c r="E343" s="4" t="b">
        <f>VLOOKUP(D343,'5.6.27'!A:B,2,FALSE)</f>
        <v>0</v>
      </c>
      <c r="F343" s="4" t="str">
        <f>VLOOKUP(H343,'5.7.9'!A:B,1,FALSE)</f>
        <v>performance-schema-consumer-events-stages-history-long</v>
      </c>
      <c r="G343" s="4" t="b">
        <f>VLOOKUP(F343,'5.7.9'!A:B,2,FALSE)</f>
        <v>0</v>
      </c>
      <c r="H343" s="5" t="s">
        <v>496</v>
      </c>
      <c r="I343" s="4" t="b">
        <f>VLOOKUP(H343,'5.7.17'!A:B,2,FALSE)</f>
        <v>0</v>
      </c>
      <c r="J343" s="5"/>
      <c r="K343" s="4" t="e">
        <f t="shared" si="18"/>
        <v>#N/A</v>
      </c>
      <c r="L343" s="4" t="b">
        <f t="shared" si="19"/>
        <v>1</v>
      </c>
      <c r="M343" s="4" t="b">
        <f t="shared" si="20"/>
        <v>1</v>
      </c>
    </row>
    <row r="344" spans="2:13" x14ac:dyDescent="0.3">
      <c r="B344" s="11" t="e">
        <f>VLOOKUP(H344,'5.5.46'!A:A,1,FALSE)</f>
        <v>#N/A</v>
      </c>
      <c r="C344" s="4" t="e">
        <f>VLOOKUP(B344,'5.5.46'!A:B,2,FALSE)</f>
        <v>#N/A</v>
      </c>
      <c r="D344" s="4" t="str">
        <f>VLOOKUP(H344,'5.6.27'!A:B,1,FALSE)</f>
        <v>performance-schema-consumer-events-statements-current</v>
      </c>
      <c r="E344" s="4" t="b">
        <f>VLOOKUP(D344,'5.6.27'!A:B,2,FALSE)</f>
        <v>1</v>
      </c>
      <c r="F344" s="4" t="str">
        <f>VLOOKUP(H344,'5.7.9'!A:B,1,FALSE)</f>
        <v>performance-schema-consumer-events-statements-current</v>
      </c>
      <c r="G344" s="4" t="b">
        <f>VLOOKUP(F344,'5.7.9'!A:B,2,FALSE)</f>
        <v>1</v>
      </c>
      <c r="H344" s="5" t="s">
        <v>497</v>
      </c>
      <c r="I344" s="4" t="b">
        <f>VLOOKUP(H344,'5.7.17'!A:B,2,FALSE)</f>
        <v>1</v>
      </c>
      <c r="J344" s="5"/>
      <c r="K344" s="4" t="e">
        <f t="shared" si="18"/>
        <v>#N/A</v>
      </c>
      <c r="L344" s="4" t="b">
        <f t="shared" si="19"/>
        <v>1</v>
      </c>
      <c r="M344" s="4" t="b">
        <f t="shared" si="20"/>
        <v>1</v>
      </c>
    </row>
    <row r="345" spans="2:13" x14ac:dyDescent="0.3">
      <c r="B345" s="11" t="e">
        <f>VLOOKUP(H345,'5.5.46'!A:A,1,FALSE)</f>
        <v>#N/A</v>
      </c>
      <c r="C345" s="4" t="e">
        <f>VLOOKUP(B345,'5.5.46'!A:B,2,FALSE)</f>
        <v>#N/A</v>
      </c>
      <c r="D345" s="4" t="str">
        <f>VLOOKUP(H345,'5.6.27'!A:B,1,FALSE)</f>
        <v>performance-schema-consumer-events-statements-history</v>
      </c>
      <c r="E345" s="4" t="b">
        <f>VLOOKUP(D345,'5.6.27'!A:B,2,FALSE)</f>
        <v>0</v>
      </c>
      <c r="F345" s="4" t="str">
        <f>VLOOKUP(H345,'5.7.9'!A:B,1,FALSE)</f>
        <v>performance-schema-consumer-events-statements-history</v>
      </c>
      <c r="G345" s="4" t="b">
        <f>VLOOKUP(F345,'5.7.9'!A:B,2,FALSE)</f>
        <v>1</v>
      </c>
      <c r="H345" s="5" t="s">
        <v>498</v>
      </c>
      <c r="I345" s="4" t="b">
        <f>VLOOKUP(H345,'5.7.17'!A:B,2,FALSE)</f>
        <v>1</v>
      </c>
      <c r="J345" s="5"/>
      <c r="K345" s="4" t="e">
        <f t="shared" si="18"/>
        <v>#N/A</v>
      </c>
      <c r="L345" s="4" t="b">
        <f t="shared" si="19"/>
        <v>0</v>
      </c>
      <c r="M345" s="4" t="b">
        <f t="shared" si="20"/>
        <v>1</v>
      </c>
    </row>
    <row r="346" spans="2:13" x14ac:dyDescent="0.3">
      <c r="B346" s="11" t="e">
        <f>VLOOKUP(H346,'5.5.46'!A:A,1,FALSE)</f>
        <v>#N/A</v>
      </c>
      <c r="C346" s="4" t="e">
        <f>VLOOKUP(B346,'5.5.46'!A:B,2,FALSE)</f>
        <v>#N/A</v>
      </c>
      <c r="D346" s="4" t="str">
        <f>VLOOKUP(H346,'5.6.27'!A:B,1,FALSE)</f>
        <v>performance-schema-consumer-events-statements-history-long</v>
      </c>
      <c r="E346" s="4" t="b">
        <f>VLOOKUP(D346,'5.6.27'!A:B,2,FALSE)</f>
        <v>0</v>
      </c>
      <c r="F346" s="4" t="str">
        <f>VLOOKUP(H346,'5.7.9'!A:B,1,FALSE)</f>
        <v>performance-schema-consumer-events-statements-history-long</v>
      </c>
      <c r="G346" s="4" t="b">
        <f>VLOOKUP(F346,'5.7.9'!A:B,2,FALSE)</f>
        <v>0</v>
      </c>
      <c r="H346" s="5" t="s">
        <v>499</v>
      </c>
      <c r="I346" s="4" t="b">
        <f>VLOOKUP(H346,'5.7.17'!A:B,2,FALSE)</f>
        <v>0</v>
      </c>
      <c r="J346" s="5"/>
      <c r="K346" s="4" t="e">
        <f t="shared" si="18"/>
        <v>#N/A</v>
      </c>
      <c r="L346" s="4" t="b">
        <f t="shared" si="19"/>
        <v>1</v>
      </c>
      <c r="M346" s="4" t="b">
        <f t="shared" si="20"/>
        <v>1</v>
      </c>
    </row>
    <row r="347" spans="2:13" x14ac:dyDescent="0.3">
      <c r="B347" s="11" t="e">
        <f>VLOOKUP(H347,'5.5.46'!A:A,1,FALSE)</f>
        <v>#N/A</v>
      </c>
      <c r="C347" s="4" t="e">
        <f>VLOOKUP(B347,'5.5.46'!A:B,2,FALSE)</f>
        <v>#N/A</v>
      </c>
      <c r="D347" s="4" t="e">
        <f>VLOOKUP(H347,'5.6.27'!A:B,1,FALSE)</f>
        <v>#N/A</v>
      </c>
      <c r="E347" s="4" t="e">
        <f>VLOOKUP(D347,'5.6.27'!A:B,2,FALSE)</f>
        <v>#N/A</v>
      </c>
      <c r="F347" s="4" t="str">
        <f>VLOOKUP(H347,'5.7.9'!A:B,1,FALSE)</f>
        <v>performance-schema-consumer-events-transactions-current</v>
      </c>
      <c r="G347" s="4" t="b">
        <f>VLOOKUP(F347,'5.7.9'!A:B,2,FALSE)</f>
        <v>0</v>
      </c>
      <c r="H347" s="5" t="s">
        <v>592</v>
      </c>
      <c r="I347" s="4" t="b">
        <f>VLOOKUP(H347,'5.7.17'!A:B,2,FALSE)</f>
        <v>0</v>
      </c>
      <c r="J347" s="5"/>
      <c r="K347" s="4" t="e">
        <f t="shared" si="18"/>
        <v>#N/A</v>
      </c>
      <c r="L347" s="4" t="e">
        <f t="shared" si="19"/>
        <v>#N/A</v>
      </c>
      <c r="M347" s="4" t="b">
        <f t="shared" si="20"/>
        <v>1</v>
      </c>
    </row>
    <row r="348" spans="2:13" x14ac:dyDescent="0.3">
      <c r="B348" s="11" t="e">
        <f>VLOOKUP(H348,'5.5.46'!A:A,1,FALSE)</f>
        <v>#N/A</v>
      </c>
      <c r="C348" s="4" t="e">
        <f>VLOOKUP(B348,'5.5.46'!A:B,2,FALSE)</f>
        <v>#N/A</v>
      </c>
      <c r="D348" s="4" t="e">
        <f>VLOOKUP(H348,'5.6.27'!A:B,1,FALSE)</f>
        <v>#N/A</v>
      </c>
      <c r="E348" s="4" t="e">
        <f>VLOOKUP(D348,'5.6.27'!A:B,2,FALSE)</f>
        <v>#N/A</v>
      </c>
      <c r="F348" s="4" t="str">
        <f>VLOOKUP(H348,'5.7.9'!A:B,1,FALSE)</f>
        <v>performance-schema-consumer-events-transactions-history</v>
      </c>
      <c r="G348" s="4" t="b">
        <f>VLOOKUP(F348,'5.7.9'!A:B,2,FALSE)</f>
        <v>0</v>
      </c>
      <c r="H348" s="5" t="s">
        <v>593</v>
      </c>
      <c r="I348" s="4" t="b">
        <f>VLOOKUP(H348,'5.7.17'!A:B,2,FALSE)</f>
        <v>0</v>
      </c>
      <c r="J348" s="5"/>
      <c r="K348" s="4" t="e">
        <f t="shared" si="18"/>
        <v>#N/A</v>
      </c>
      <c r="L348" s="4" t="e">
        <f t="shared" si="19"/>
        <v>#N/A</v>
      </c>
      <c r="M348" s="4" t="b">
        <f t="shared" si="20"/>
        <v>1</v>
      </c>
    </row>
    <row r="349" spans="2:13" x14ac:dyDescent="0.3">
      <c r="B349" s="11" t="e">
        <f>VLOOKUP(H349,'5.5.46'!A:A,1,FALSE)</f>
        <v>#N/A</v>
      </c>
      <c r="C349" s="4" t="e">
        <f>VLOOKUP(B349,'5.5.46'!A:B,2,FALSE)</f>
        <v>#N/A</v>
      </c>
      <c r="D349" s="4" t="e">
        <f>VLOOKUP(H349,'5.6.27'!A:B,1,FALSE)</f>
        <v>#N/A</v>
      </c>
      <c r="E349" s="4" t="e">
        <f>VLOOKUP(D349,'5.6.27'!A:B,2,FALSE)</f>
        <v>#N/A</v>
      </c>
      <c r="F349" s="4" t="str">
        <f>VLOOKUP(H349,'5.7.9'!A:B,1,FALSE)</f>
        <v>performance-schema-consumer-events-transactions-history-long</v>
      </c>
      <c r="G349" s="4" t="b">
        <f>VLOOKUP(F349,'5.7.9'!A:B,2,FALSE)</f>
        <v>0</v>
      </c>
      <c r="H349" s="5" t="s">
        <v>594</v>
      </c>
      <c r="I349" s="4" t="b">
        <f>VLOOKUP(H349,'5.7.17'!A:B,2,FALSE)</f>
        <v>0</v>
      </c>
      <c r="J349" s="5"/>
      <c r="K349" s="4" t="e">
        <f t="shared" si="18"/>
        <v>#N/A</v>
      </c>
      <c r="L349" s="4" t="e">
        <f t="shared" si="19"/>
        <v>#N/A</v>
      </c>
      <c r="M349" s="4" t="b">
        <f t="shared" si="20"/>
        <v>1</v>
      </c>
    </row>
    <row r="350" spans="2:13" x14ac:dyDescent="0.3">
      <c r="B350" s="11" t="e">
        <f>VLOOKUP(H350,'5.5.46'!A:A,1,FALSE)</f>
        <v>#N/A</v>
      </c>
      <c r="C350" s="4" t="e">
        <f>VLOOKUP(B350,'5.5.46'!A:B,2,FALSE)</f>
        <v>#N/A</v>
      </c>
      <c r="D350" s="4" t="str">
        <f>VLOOKUP(H350,'5.6.27'!A:B,1,FALSE)</f>
        <v>performance-schema-consumer-events-waits-current</v>
      </c>
      <c r="E350" s="4" t="b">
        <f>VLOOKUP(D350,'5.6.27'!A:B,2,FALSE)</f>
        <v>0</v>
      </c>
      <c r="F350" s="4" t="str">
        <f>VLOOKUP(H350,'5.7.9'!A:B,1,FALSE)</f>
        <v>performance-schema-consumer-events-waits-current</v>
      </c>
      <c r="G350" s="4" t="b">
        <f>VLOOKUP(F350,'5.7.9'!A:B,2,FALSE)</f>
        <v>0</v>
      </c>
      <c r="H350" s="5" t="s">
        <v>500</v>
      </c>
      <c r="I350" s="4" t="b">
        <f>VLOOKUP(H350,'5.7.17'!A:B,2,FALSE)</f>
        <v>0</v>
      </c>
      <c r="J350" s="5"/>
      <c r="K350" s="4" t="e">
        <f t="shared" si="18"/>
        <v>#N/A</v>
      </c>
      <c r="L350" s="4" t="b">
        <f t="shared" si="19"/>
        <v>1</v>
      </c>
      <c r="M350" s="4" t="b">
        <f t="shared" si="20"/>
        <v>1</v>
      </c>
    </row>
    <row r="351" spans="2:13" x14ac:dyDescent="0.3">
      <c r="B351" s="11" t="e">
        <f>VLOOKUP(H351,'5.5.46'!A:A,1,FALSE)</f>
        <v>#N/A</v>
      </c>
      <c r="C351" s="4" t="e">
        <f>VLOOKUP(B351,'5.5.46'!A:B,2,FALSE)</f>
        <v>#N/A</v>
      </c>
      <c r="D351" s="4" t="str">
        <f>VLOOKUP(H351,'5.6.27'!A:B,1,FALSE)</f>
        <v>performance-schema-consumer-events-waits-history</v>
      </c>
      <c r="E351" s="4" t="b">
        <f>VLOOKUP(D351,'5.6.27'!A:B,2,FALSE)</f>
        <v>0</v>
      </c>
      <c r="F351" s="4" t="str">
        <f>VLOOKUP(H351,'5.7.9'!A:B,1,FALSE)</f>
        <v>performance-schema-consumer-events-waits-history</v>
      </c>
      <c r="G351" s="4" t="b">
        <f>VLOOKUP(F351,'5.7.9'!A:B,2,FALSE)</f>
        <v>0</v>
      </c>
      <c r="H351" s="5" t="s">
        <v>501</v>
      </c>
      <c r="I351" s="4" t="b">
        <f>VLOOKUP(H351,'5.7.17'!A:B,2,FALSE)</f>
        <v>0</v>
      </c>
      <c r="J351" s="5"/>
      <c r="K351" s="4" t="e">
        <f t="shared" si="18"/>
        <v>#N/A</v>
      </c>
      <c r="L351" s="4" t="b">
        <f t="shared" si="19"/>
        <v>1</v>
      </c>
      <c r="M351" s="4" t="b">
        <f t="shared" si="20"/>
        <v>1</v>
      </c>
    </row>
    <row r="352" spans="2:13" x14ac:dyDescent="0.3">
      <c r="B352" s="11" t="e">
        <f>VLOOKUP(H352,'5.5.46'!A:A,1,FALSE)</f>
        <v>#N/A</v>
      </c>
      <c r="C352" s="4" t="e">
        <f>VLOOKUP(B352,'5.5.46'!A:B,2,FALSE)</f>
        <v>#N/A</v>
      </c>
      <c r="D352" s="4" t="str">
        <f>VLOOKUP(H352,'5.6.27'!A:B,1,FALSE)</f>
        <v>performance-schema-consumer-events-waits-history-long</v>
      </c>
      <c r="E352" s="4" t="b">
        <f>VLOOKUP(D352,'5.6.27'!A:B,2,FALSE)</f>
        <v>0</v>
      </c>
      <c r="F352" s="4" t="str">
        <f>VLOOKUP(H352,'5.7.9'!A:B,1,FALSE)</f>
        <v>performance-schema-consumer-events-waits-history-long</v>
      </c>
      <c r="G352" s="4" t="b">
        <f>VLOOKUP(F352,'5.7.9'!A:B,2,FALSE)</f>
        <v>0</v>
      </c>
      <c r="H352" s="5" t="s">
        <v>502</v>
      </c>
      <c r="I352" s="4" t="b">
        <f>VLOOKUP(H352,'5.7.17'!A:B,2,FALSE)</f>
        <v>0</v>
      </c>
      <c r="J352" s="5"/>
      <c r="K352" s="4" t="e">
        <f t="shared" si="18"/>
        <v>#N/A</v>
      </c>
      <c r="L352" s="4" t="b">
        <f t="shared" si="19"/>
        <v>1</v>
      </c>
      <c r="M352" s="4" t="b">
        <f t="shared" si="20"/>
        <v>1</v>
      </c>
    </row>
    <row r="353" spans="2:13" x14ac:dyDescent="0.3">
      <c r="B353" s="11" t="e">
        <f>VLOOKUP(H353,'5.5.46'!A:A,1,FALSE)</f>
        <v>#N/A</v>
      </c>
      <c r="C353" s="4" t="e">
        <f>VLOOKUP(B353,'5.5.46'!A:B,2,FALSE)</f>
        <v>#N/A</v>
      </c>
      <c r="D353" s="4" t="str">
        <f>VLOOKUP(H353,'5.6.27'!A:B,1,FALSE)</f>
        <v>performance-schema-consumer-global-instrumentation</v>
      </c>
      <c r="E353" s="4" t="b">
        <f>VLOOKUP(D353,'5.6.27'!A:B,2,FALSE)</f>
        <v>1</v>
      </c>
      <c r="F353" s="4" t="str">
        <f>VLOOKUP(H353,'5.7.9'!A:B,1,FALSE)</f>
        <v>performance-schema-consumer-global-instrumentation</v>
      </c>
      <c r="G353" s="4" t="b">
        <f>VLOOKUP(F353,'5.7.9'!A:B,2,FALSE)</f>
        <v>1</v>
      </c>
      <c r="H353" s="5" t="s">
        <v>503</v>
      </c>
      <c r="I353" s="4" t="b">
        <f>VLOOKUP(H353,'5.7.17'!A:B,2,FALSE)</f>
        <v>1</v>
      </c>
      <c r="J353" s="5"/>
      <c r="K353" s="4" t="e">
        <f t="shared" si="18"/>
        <v>#N/A</v>
      </c>
      <c r="L353" s="4" t="b">
        <f t="shared" si="19"/>
        <v>1</v>
      </c>
      <c r="M353" s="4" t="b">
        <f t="shared" si="20"/>
        <v>1</v>
      </c>
    </row>
    <row r="354" spans="2:13" x14ac:dyDescent="0.3">
      <c r="B354" s="11" t="e">
        <f>VLOOKUP(H354,'5.5.46'!A:A,1,FALSE)</f>
        <v>#N/A</v>
      </c>
      <c r="C354" s="4" t="e">
        <f>VLOOKUP(B354,'5.5.46'!A:B,2,FALSE)</f>
        <v>#N/A</v>
      </c>
      <c r="D354" s="4" t="str">
        <f>VLOOKUP(H354,'5.6.27'!A:B,1,FALSE)</f>
        <v>performance-schema-consumer-statements-digest</v>
      </c>
      <c r="E354" s="4" t="b">
        <f>VLOOKUP(D354,'5.6.27'!A:B,2,FALSE)</f>
        <v>1</v>
      </c>
      <c r="F354" s="4" t="str">
        <f>VLOOKUP(H354,'5.7.9'!A:B,1,FALSE)</f>
        <v>performance-schema-consumer-statements-digest</v>
      </c>
      <c r="G354" s="4" t="b">
        <f>VLOOKUP(F354,'5.7.9'!A:B,2,FALSE)</f>
        <v>1</v>
      </c>
      <c r="H354" s="5" t="s">
        <v>504</v>
      </c>
      <c r="I354" s="4" t="b">
        <f>VLOOKUP(H354,'5.7.17'!A:B,2,FALSE)</f>
        <v>1</v>
      </c>
      <c r="J354" s="5"/>
      <c r="K354" s="4" t="e">
        <f t="shared" si="18"/>
        <v>#N/A</v>
      </c>
      <c r="L354" s="4" t="b">
        <f t="shared" si="19"/>
        <v>1</v>
      </c>
      <c r="M354" s="4" t="b">
        <f t="shared" si="20"/>
        <v>1</v>
      </c>
    </row>
    <row r="355" spans="2:13" x14ac:dyDescent="0.3">
      <c r="B355" s="11" t="e">
        <f>VLOOKUP(H355,'5.5.46'!A:A,1,FALSE)</f>
        <v>#N/A</v>
      </c>
      <c r="C355" s="4" t="e">
        <f>VLOOKUP(B355,'5.5.46'!A:B,2,FALSE)</f>
        <v>#N/A</v>
      </c>
      <c r="D355" s="4" t="str">
        <f>VLOOKUP(H355,'5.6.27'!A:B,1,FALSE)</f>
        <v>performance-schema-consumer-thread-instrumentation</v>
      </c>
      <c r="E355" s="4" t="b">
        <f>VLOOKUP(D355,'5.6.27'!A:B,2,FALSE)</f>
        <v>1</v>
      </c>
      <c r="F355" s="4" t="str">
        <f>VLOOKUP(H355,'5.7.9'!A:B,1,FALSE)</f>
        <v>performance-schema-consumer-thread-instrumentation</v>
      </c>
      <c r="G355" s="4" t="b">
        <f>VLOOKUP(F355,'5.7.9'!A:B,2,FALSE)</f>
        <v>1</v>
      </c>
      <c r="H355" s="5" t="s">
        <v>505</v>
      </c>
      <c r="I355" s="4" t="b">
        <f>VLOOKUP(H355,'5.7.17'!A:B,2,FALSE)</f>
        <v>1</v>
      </c>
      <c r="J355" s="5"/>
      <c r="K355" s="4" t="e">
        <f t="shared" si="18"/>
        <v>#N/A</v>
      </c>
      <c r="L355" s="4" t="b">
        <f t="shared" si="19"/>
        <v>1</v>
      </c>
      <c r="M355" s="4" t="b">
        <f t="shared" si="20"/>
        <v>1</v>
      </c>
    </row>
    <row r="356" spans="2:13" x14ac:dyDescent="0.3">
      <c r="B356" s="11" t="e">
        <f>VLOOKUP(H356,'5.5.46'!A:A,1,FALSE)</f>
        <v>#N/A</v>
      </c>
      <c r="C356" s="4" t="e">
        <f>VLOOKUP(B356,'5.5.46'!A:B,2,FALSE)</f>
        <v>#N/A</v>
      </c>
      <c r="D356" s="4" t="str">
        <f>VLOOKUP(H356,'5.6.27'!A:B,1,FALSE)</f>
        <v>performance-schema-digests-size</v>
      </c>
      <c r="E356" s="4">
        <f>VLOOKUP(D356,'5.6.27'!A:B,2,FALSE)</f>
        <v>-1</v>
      </c>
      <c r="F356" s="4" t="str">
        <f>VLOOKUP(H356,'5.7.9'!A:B,1,FALSE)</f>
        <v>performance-schema-digests-size</v>
      </c>
      <c r="G356" s="4">
        <f>VLOOKUP(F356,'5.7.9'!A:B,2,FALSE)</f>
        <v>-1</v>
      </c>
      <c r="H356" s="5" t="s">
        <v>506</v>
      </c>
      <c r="I356" s="4">
        <f>VLOOKUP(H356,'5.7.17'!A:B,2,FALSE)</f>
        <v>-1</v>
      </c>
      <c r="J356" s="5"/>
      <c r="K356" s="4" t="e">
        <f t="shared" si="18"/>
        <v>#N/A</v>
      </c>
      <c r="L356" s="4" t="b">
        <f t="shared" si="19"/>
        <v>1</v>
      </c>
      <c r="M356" s="4" t="b">
        <f t="shared" si="20"/>
        <v>1</v>
      </c>
    </row>
    <row r="357" spans="2:13" x14ac:dyDescent="0.3">
      <c r="B357" s="11" t="e">
        <f>VLOOKUP(H357,'5.5.46'!A:A,1,FALSE)</f>
        <v>#N/A</v>
      </c>
      <c r="C357" s="4" t="e">
        <f>VLOOKUP(B357,'5.5.46'!A:B,2,FALSE)</f>
        <v>#N/A</v>
      </c>
      <c r="D357" s="4" t="str">
        <f>VLOOKUP(H357,'5.6.27'!A:B,1,FALSE)</f>
        <v>performance-schema-events-stages-history-long-size</v>
      </c>
      <c r="E357" s="4">
        <f>VLOOKUP(D357,'5.6.27'!A:B,2,FALSE)</f>
        <v>-1</v>
      </c>
      <c r="F357" s="4" t="str">
        <f>VLOOKUP(H357,'5.7.9'!A:B,1,FALSE)</f>
        <v>performance-schema-events-stages-history-long-size</v>
      </c>
      <c r="G357" s="4">
        <f>VLOOKUP(F357,'5.7.9'!A:B,2,FALSE)</f>
        <v>-1</v>
      </c>
      <c r="H357" s="5" t="s">
        <v>507</v>
      </c>
      <c r="I357" s="4">
        <f>VLOOKUP(H357,'5.7.17'!A:B,2,FALSE)</f>
        <v>-1</v>
      </c>
      <c r="J357" s="5"/>
      <c r="K357" s="4" t="e">
        <f t="shared" si="18"/>
        <v>#N/A</v>
      </c>
      <c r="L357" s="4" t="b">
        <f t="shared" si="19"/>
        <v>1</v>
      </c>
      <c r="M357" s="4" t="b">
        <f t="shared" si="20"/>
        <v>1</v>
      </c>
    </row>
    <row r="358" spans="2:13" x14ac:dyDescent="0.3">
      <c r="B358" s="11" t="e">
        <f>VLOOKUP(H358,'5.5.46'!A:A,1,FALSE)</f>
        <v>#N/A</v>
      </c>
      <c r="C358" s="4" t="e">
        <f>VLOOKUP(B358,'5.5.46'!A:B,2,FALSE)</f>
        <v>#N/A</v>
      </c>
      <c r="D358" s="4" t="str">
        <f>VLOOKUP(H358,'5.6.27'!A:B,1,FALSE)</f>
        <v>performance-schema-events-stages-history-size</v>
      </c>
      <c r="E358" s="4">
        <f>VLOOKUP(D358,'5.6.27'!A:B,2,FALSE)</f>
        <v>-1</v>
      </c>
      <c r="F358" s="4" t="str">
        <f>VLOOKUP(H358,'5.7.9'!A:B,1,FALSE)</f>
        <v>performance-schema-events-stages-history-size</v>
      </c>
      <c r="G358" s="4">
        <f>VLOOKUP(F358,'5.7.9'!A:B,2,FALSE)</f>
        <v>-1</v>
      </c>
      <c r="H358" s="5" t="s">
        <v>508</v>
      </c>
      <c r="I358" s="4">
        <f>VLOOKUP(H358,'5.7.17'!A:B,2,FALSE)</f>
        <v>-1</v>
      </c>
      <c r="J358" s="5"/>
      <c r="K358" s="4" t="e">
        <f t="shared" si="18"/>
        <v>#N/A</v>
      </c>
      <c r="L358" s="4" t="b">
        <f t="shared" si="19"/>
        <v>1</v>
      </c>
      <c r="M358" s="4" t="b">
        <f t="shared" si="20"/>
        <v>1</v>
      </c>
    </row>
    <row r="359" spans="2:13" x14ac:dyDescent="0.3">
      <c r="B359" s="11" t="e">
        <f>VLOOKUP(H359,'5.5.46'!A:A,1,FALSE)</f>
        <v>#N/A</v>
      </c>
      <c r="C359" s="4" t="e">
        <f>VLOOKUP(B359,'5.5.46'!A:B,2,FALSE)</f>
        <v>#N/A</v>
      </c>
      <c r="D359" s="4" t="str">
        <f>VLOOKUP(H359,'5.6.27'!A:B,1,FALSE)</f>
        <v>performance-schema-events-statements-history-long-size</v>
      </c>
      <c r="E359" s="4">
        <f>VLOOKUP(D359,'5.6.27'!A:B,2,FALSE)</f>
        <v>-1</v>
      </c>
      <c r="F359" s="4" t="str">
        <f>VLOOKUP(H359,'5.7.9'!A:B,1,FALSE)</f>
        <v>performance-schema-events-statements-history-long-size</v>
      </c>
      <c r="G359" s="4">
        <f>VLOOKUP(F359,'5.7.9'!A:B,2,FALSE)</f>
        <v>-1</v>
      </c>
      <c r="H359" s="5" t="s">
        <v>509</v>
      </c>
      <c r="I359" s="4">
        <f>VLOOKUP(H359,'5.7.17'!A:B,2,FALSE)</f>
        <v>-1</v>
      </c>
      <c r="J359" s="5"/>
      <c r="K359" s="4" t="e">
        <f t="shared" si="18"/>
        <v>#N/A</v>
      </c>
      <c r="L359" s="4" t="b">
        <f t="shared" si="19"/>
        <v>1</v>
      </c>
      <c r="M359" s="4" t="b">
        <f t="shared" si="20"/>
        <v>1</v>
      </c>
    </row>
    <row r="360" spans="2:13" x14ac:dyDescent="0.3">
      <c r="B360" s="11" t="e">
        <f>VLOOKUP(H360,'5.5.46'!A:A,1,FALSE)</f>
        <v>#N/A</v>
      </c>
      <c r="C360" s="4" t="e">
        <f>VLOOKUP(B360,'5.5.46'!A:B,2,FALSE)</f>
        <v>#N/A</v>
      </c>
      <c r="D360" s="4" t="str">
        <f>VLOOKUP(H360,'5.6.27'!A:B,1,FALSE)</f>
        <v>performance-schema-events-statements-history-size</v>
      </c>
      <c r="E360" s="4">
        <f>VLOOKUP(D360,'5.6.27'!A:B,2,FALSE)</f>
        <v>-1</v>
      </c>
      <c r="F360" s="4" t="str">
        <f>VLOOKUP(H360,'5.7.9'!A:B,1,FALSE)</f>
        <v>performance-schema-events-statements-history-size</v>
      </c>
      <c r="G360" s="4">
        <f>VLOOKUP(F360,'5.7.9'!A:B,2,FALSE)</f>
        <v>-1</v>
      </c>
      <c r="H360" s="5" t="s">
        <v>510</v>
      </c>
      <c r="I360" s="4">
        <f>VLOOKUP(H360,'5.7.17'!A:B,2,FALSE)</f>
        <v>-1</v>
      </c>
      <c r="J360" s="5"/>
      <c r="K360" s="4" t="e">
        <f t="shared" si="18"/>
        <v>#N/A</v>
      </c>
      <c r="L360" s="4" t="b">
        <f t="shared" si="19"/>
        <v>1</v>
      </c>
      <c r="M360" s="4" t="b">
        <f t="shared" si="20"/>
        <v>1</v>
      </c>
    </row>
    <row r="361" spans="2:13" x14ac:dyDescent="0.3">
      <c r="B361" s="11" t="e">
        <f>VLOOKUP(H361,'5.5.46'!A:A,1,FALSE)</f>
        <v>#N/A</v>
      </c>
      <c r="C361" s="4" t="e">
        <f>VLOOKUP(B361,'5.5.46'!A:B,2,FALSE)</f>
        <v>#N/A</v>
      </c>
      <c r="D361" s="4" t="e">
        <f>VLOOKUP(H361,'5.6.27'!A:B,1,FALSE)</f>
        <v>#N/A</v>
      </c>
      <c r="E361" s="4" t="e">
        <f>VLOOKUP(D361,'5.6.27'!A:B,2,FALSE)</f>
        <v>#N/A</v>
      </c>
      <c r="F361" s="4" t="str">
        <f>VLOOKUP(H361,'5.7.9'!A:B,1,FALSE)</f>
        <v>performance-schema-events-transactions-history-long-size</v>
      </c>
      <c r="G361" s="4">
        <f>VLOOKUP(F361,'5.7.9'!A:B,2,FALSE)</f>
        <v>-1</v>
      </c>
      <c r="H361" s="5" t="s">
        <v>595</v>
      </c>
      <c r="I361" s="4">
        <f>VLOOKUP(H361,'5.7.17'!A:B,2,FALSE)</f>
        <v>-1</v>
      </c>
      <c r="J361" s="5"/>
      <c r="K361" s="4" t="e">
        <f t="shared" si="18"/>
        <v>#N/A</v>
      </c>
      <c r="L361" s="4" t="e">
        <f t="shared" si="19"/>
        <v>#N/A</v>
      </c>
      <c r="M361" s="4" t="b">
        <f t="shared" si="20"/>
        <v>1</v>
      </c>
    </row>
    <row r="362" spans="2:13" x14ac:dyDescent="0.3">
      <c r="B362" s="11" t="e">
        <f>VLOOKUP(H362,'5.5.46'!A:A,1,FALSE)</f>
        <v>#N/A</v>
      </c>
      <c r="C362" s="4" t="e">
        <f>VLOOKUP(B362,'5.5.46'!A:B,2,FALSE)</f>
        <v>#N/A</v>
      </c>
      <c r="D362" s="4" t="e">
        <f>VLOOKUP(H362,'5.6.27'!A:B,1,FALSE)</f>
        <v>#N/A</v>
      </c>
      <c r="E362" s="4" t="e">
        <f>VLOOKUP(D362,'5.6.27'!A:B,2,FALSE)</f>
        <v>#N/A</v>
      </c>
      <c r="F362" s="4" t="str">
        <f>VLOOKUP(H362,'5.7.9'!A:B,1,FALSE)</f>
        <v>performance-schema-events-transactions-history-size</v>
      </c>
      <c r="G362" s="4">
        <f>VLOOKUP(F362,'5.7.9'!A:B,2,FALSE)</f>
        <v>-1</v>
      </c>
      <c r="H362" s="5" t="s">
        <v>596</v>
      </c>
      <c r="I362" s="4">
        <f>VLOOKUP(H362,'5.7.17'!A:B,2,FALSE)</f>
        <v>-1</v>
      </c>
      <c r="J362" s="5"/>
      <c r="K362" s="4" t="e">
        <f t="shared" si="18"/>
        <v>#N/A</v>
      </c>
      <c r="L362" s="4" t="e">
        <f t="shared" si="19"/>
        <v>#N/A</v>
      </c>
      <c r="M362" s="4" t="b">
        <f t="shared" si="20"/>
        <v>1</v>
      </c>
    </row>
    <row r="363" spans="2:13" x14ac:dyDescent="0.3">
      <c r="B363" s="11" t="str">
        <f>VLOOKUP(H363,'5.5.46'!A:A,1,FALSE)</f>
        <v>performance-schema-events-waits-history-long-size</v>
      </c>
      <c r="C363" s="4">
        <f>VLOOKUP(B363,'5.5.46'!A:B,2,FALSE)</f>
        <v>10000</v>
      </c>
      <c r="D363" s="4" t="str">
        <f>VLOOKUP(H363,'5.6.27'!A:B,1,FALSE)</f>
        <v>performance-schema-events-waits-history-long-size</v>
      </c>
      <c r="E363" s="4">
        <f>VLOOKUP(D363,'5.6.27'!A:B,2,FALSE)</f>
        <v>-1</v>
      </c>
      <c r="F363" s="4" t="str">
        <f>VLOOKUP(H363,'5.7.9'!A:B,1,FALSE)</f>
        <v>performance-schema-events-waits-history-long-size</v>
      </c>
      <c r="G363" s="4">
        <f>VLOOKUP(F363,'5.7.9'!A:B,2,FALSE)</f>
        <v>-1</v>
      </c>
      <c r="H363" s="5" t="s">
        <v>255</v>
      </c>
      <c r="I363" s="4">
        <f>VLOOKUP(H363,'5.7.17'!A:B,2,FALSE)</f>
        <v>-1</v>
      </c>
      <c r="J363" s="5"/>
      <c r="K363" s="4" t="b">
        <f t="shared" si="18"/>
        <v>0</v>
      </c>
      <c r="L363" s="4" t="b">
        <f t="shared" si="19"/>
        <v>1</v>
      </c>
      <c r="M363" s="4" t="b">
        <f t="shared" si="20"/>
        <v>1</v>
      </c>
    </row>
    <row r="364" spans="2:13" x14ac:dyDescent="0.3">
      <c r="B364" s="11" t="str">
        <f>VLOOKUP(H364,'5.5.46'!A:A,1,FALSE)</f>
        <v>performance-schema-events-waits-history-size</v>
      </c>
      <c r="C364" s="4">
        <f>VLOOKUP(B364,'5.5.46'!A:B,2,FALSE)</f>
        <v>10</v>
      </c>
      <c r="D364" s="4" t="str">
        <f>VLOOKUP(H364,'5.6.27'!A:B,1,FALSE)</f>
        <v>performance-schema-events-waits-history-size</v>
      </c>
      <c r="E364" s="4">
        <f>VLOOKUP(D364,'5.6.27'!A:B,2,FALSE)</f>
        <v>-1</v>
      </c>
      <c r="F364" s="4" t="str">
        <f>VLOOKUP(H364,'5.7.9'!A:B,1,FALSE)</f>
        <v>performance-schema-events-waits-history-size</v>
      </c>
      <c r="G364" s="4">
        <f>VLOOKUP(F364,'5.7.9'!A:B,2,FALSE)</f>
        <v>-1</v>
      </c>
      <c r="H364" s="5" t="s">
        <v>256</v>
      </c>
      <c r="I364" s="4">
        <f>VLOOKUP(H364,'5.7.17'!A:B,2,FALSE)</f>
        <v>-1</v>
      </c>
      <c r="J364" s="5"/>
      <c r="K364" s="4" t="b">
        <f t="shared" si="18"/>
        <v>0</v>
      </c>
      <c r="L364" s="4" t="b">
        <f t="shared" si="19"/>
        <v>1</v>
      </c>
      <c r="M364" s="4" t="b">
        <f t="shared" si="20"/>
        <v>1</v>
      </c>
    </row>
    <row r="365" spans="2:13" x14ac:dyDescent="0.3">
      <c r="B365" s="11" t="e">
        <f>VLOOKUP(H365,'5.5.46'!A:A,1,FALSE)</f>
        <v>#N/A</v>
      </c>
      <c r="C365" s="4" t="e">
        <f>VLOOKUP(B365,'5.5.46'!A:B,2,FALSE)</f>
        <v>#N/A</v>
      </c>
      <c r="D365" s="4" t="str">
        <f>VLOOKUP(H365,'5.6.27'!A:B,1,FALSE)</f>
        <v>performance-schema-hosts-size</v>
      </c>
      <c r="E365" s="4">
        <f>VLOOKUP(D365,'5.6.27'!A:B,2,FALSE)</f>
        <v>-1</v>
      </c>
      <c r="F365" s="4" t="str">
        <f>VLOOKUP(H365,'5.7.9'!A:B,1,FALSE)</f>
        <v>performance-schema-hosts-size</v>
      </c>
      <c r="G365" s="4">
        <f>VLOOKUP(F365,'5.7.9'!A:B,2,FALSE)</f>
        <v>-1</v>
      </c>
      <c r="H365" s="5" t="s">
        <v>511</v>
      </c>
      <c r="I365" s="4">
        <f>VLOOKUP(H365,'5.7.17'!A:B,2,FALSE)</f>
        <v>-1</v>
      </c>
      <c r="J365" s="5"/>
      <c r="K365" s="4" t="e">
        <f t="shared" si="18"/>
        <v>#N/A</v>
      </c>
      <c r="L365" s="4" t="b">
        <f t="shared" si="19"/>
        <v>1</v>
      </c>
      <c r="M365" s="4" t="b">
        <f t="shared" si="20"/>
        <v>1</v>
      </c>
    </row>
    <row r="366" spans="2:13" x14ac:dyDescent="0.3">
      <c r="B366" s="11" t="e">
        <f>VLOOKUP(H366,'5.5.46'!A:A,1,FALSE)</f>
        <v>#N/A</v>
      </c>
      <c r="C366" s="4" t="e">
        <f>VLOOKUP(B366,'5.5.46'!A:B,2,FALSE)</f>
        <v>#N/A</v>
      </c>
      <c r="D366" s="4" t="str">
        <f>VLOOKUP(H366,'5.6.27'!A:B,1,FALSE)</f>
        <v>performance-schema-instrument</v>
      </c>
      <c r="E366" s="4">
        <f>VLOOKUP(D366,'5.6.27'!A:B,2,FALSE)</f>
        <v>0</v>
      </c>
      <c r="F366" s="4" t="str">
        <f>VLOOKUP(H366,'5.7.9'!A:B,1,FALSE)</f>
        <v>performance-schema-instrument</v>
      </c>
      <c r="G366" s="4">
        <f>VLOOKUP(F366,'5.7.9'!A:B,2,FALSE)</f>
        <v>0</v>
      </c>
      <c r="H366" s="5" t="s">
        <v>512</v>
      </c>
      <c r="I366" s="4">
        <f>VLOOKUP(H366,'5.7.17'!A:B,2,FALSE)</f>
        <v>0</v>
      </c>
      <c r="J366" s="5"/>
      <c r="K366" s="4" t="e">
        <f t="shared" si="18"/>
        <v>#N/A</v>
      </c>
      <c r="L366" s="4" t="b">
        <f t="shared" si="19"/>
        <v>1</v>
      </c>
      <c r="M366" s="4" t="b">
        <f t="shared" si="20"/>
        <v>1</v>
      </c>
    </row>
    <row r="367" spans="2:13" x14ac:dyDescent="0.3">
      <c r="B367" s="11" t="str">
        <f>VLOOKUP(H367,'5.5.46'!A:A,1,FALSE)</f>
        <v>performance-schema-max-cond-classes</v>
      </c>
      <c r="C367" s="4">
        <f>VLOOKUP(B367,'5.5.46'!A:B,2,FALSE)</f>
        <v>80</v>
      </c>
      <c r="D367" s="4" t="str">
        <f>VLOOKUP(H367,'5.6.27'!A:B,1,FALSE)</f>
        <v>performance-schema-max-cond-classes</v>
      </c>
      <c r="E367" s="4">
        <f>VLOOKUP(D367,'5.6.27'!A:B,2,FALSE)</f>
        <v>80</v>
      </c>
      <c r="F367" s="4" t="str">
        <f>VLOOKUP(H367,'5.7.9'!A:B,1,FALSE)</f>
        <v>performance-schema-max-cond-classes</v>
      </c>
      <c r="G367" s="4">
        <f>VLOOKUP(F367,'5.7.9'!A:B,2,FALSE)</f>
        <v>80</v>
      </c>
      <c r="H367" s="5" t="s">
        <v>257</v>
      </c>
      <c r="I367" s="4">
        <f>VLOOKUP(H367,'5.7.17'!A:B,2,FALSE)</f>
        <v>80</v>
      </c>
      <c r="J367" s="5"/>
      <c r="K367" s="4" t="b">
        <f t="shared" si="18"/>
        <v>1</v>
      </c>
      <c r="L367" s="4" t="b">
        <f t="shared" si="19"/>
        <v>1</v>
      </c>
      <c r="M367" s="4" t="b">
        <f t="shared" si="20"/>
        <v>1</v>
      </c>
    </row>
    <row r="368" spans="2:13" x14ac:dyDescent="0.3">
      <c r="B368" s="11" t="str">
        <f>VLOOKUP(H368,'5.5.46'!A:A,1,FALSE)</f>
        <v>performance-schema-max-cond-instances</v>
      </c>
      <c r="C368" s="4">
        <f>VLOOKUP(B368,'5.5.46'!A:B,2,FALSE)</f>
        <v>1000</v>
      </c>
      <c r="D368" s="4" t="str">
        <f>VLOOKUP(H368,'5.6.27'!A:B,1,FALSE)</f>
        <v>performance-schema-max-cond-instances</v>
      </c>
      <c r="E368" s="4">
        <f>VLOOKUP(D368,'5.6.27'!A:B,2,FALSE)</f>
        <v>-1</v>
      </c>
      <c r="F368" s="4" t="str">
        <f>VLOOKUP(H368,'5.7.9'!A:B,1,FALSE)</f>
        <v>performance-schema-max-cond-instances</v>
      </c>
      <c r="G368" s="4">
        <f>VLOOKUP(F368,'5.7.9'!A:B,2,FALSE)</f>
        <v>-1</v>
      </c>
      <c r="H368" s="5" t="s">
        <v>258</v>
      </c>
      <c r="I368" s="4">
        <f>VLOOKUP(H368,'5.7.17'!A:B,2,FALSE)</f>
        <v>-1</v>
      </c>
      <c r="J368" s="5"/>
      <c r="K368" s="4" t="b">
        <f t="shared" si="18"/>
        <v>0</v>
      </c>
      <c r="L368" s="4" t="b">
        <f t="shared" si="19"/>
        <v>1</v>
      </c>
      <c r="M368" s="4" t="b">
        <f t="shared" si="20"/>
        <v>1</v>
      </c>
    </row>
    <row r="369" spans="2:13" x14ac:dyDescent="0.3">
      <c r="B369" s="11" t="e">
        <f>VLOOKUP(H369,'5.5.46'!A:A,1,FALSE)</f>
        <v>#N/A</v>
      </c>
      <c r="C369" s="4" t="e">
        <f>VLOOKUP(B369,'5.5.46'!A:B,2,FALSE)</f>
        <v>#N/A</v>
      </c>
      <c r="D369" s="4" t="str">
        <f>VLOOKUP(H369,'5.6.27'!A:B,1,FALSE)</f>
        <v>performance-schema-max-digest-length</v>
      </c>
      <c r="E369" s="4">
        <f>VLOOKUP(D369,'5.6.27'!A:B,2,FALSE)</f>
        <v>1024</v>
      </c>
      <c r="F369" s="4" t="str">
        <f>VLOOKUP(H369,'5.7.9'!A:B,1,FALSE)</f>
        <v>performance-schema-max-digest-length</v>
      </c>
      <c r="G369" s="4">
        <f>VLOOKUP(F369,'5.7.9'!A:B,2,FALSE)</f>
        <v>1024</v>
      </c>
      <c r="H369" s="5" t="s">
        <v>513</v>
      </c>
      <c r="I369" s="4">
        <f>VLOOKUP(H369,'5.7.17'!A:B,2,FALSE)</f>
        <v>1024</v>
      </c>
      <c r="J369" s="5"/>
      <c r="K369" s="4" t="e">
        <f t="shared" si="18"/>
        <v>#N/A</v>
      </c>
      <c r="L369" s="4" t="b">
        <f t="shared" si="19"/>
        <v>1</v>
      </c>
      <c r="M369" s="4" t="b">
        <f t="shared" si="20"/>
        <v>1</v>
      </c>
    </row>
    <row r="370" spans="2:13" x14ac:dyDescent="0.3">
      <c r="B370" s="11" t="str">
        <f>VLOOKUP(H370,'5.5.46'!A:A,1,FALSE)</f>
        <v>performance-schema-max-file-classes</v>
      </c>
      <c r="C370" s="4">
        <f>VLOOKUP(B370,'5.5.46'!A:B,2,FALSE)</f>
        <v>50</v>
      </c>
      <c r="D370" s="4" t="str">
        <f>VLOOKUP(H370,'5.6.27'!A:B,1,FALSE)</f>
        <v>performance-schema-max-file-classes</v>
      </c>
      <c r="E370" s="4">
        <f>VLOOKUP(D370,'5.6.27'!A:B,2,FALSE)</f>
        <v>50</v>
      </c>
      <c r="F370" s="4" t="str">
        <f>VLOOKUP(H370,'5.7.9'!A:B,1,FALSE)</f>
        <v>performance-schema-max-file-classes</v>
      </c>
      <c r="G370" s="4">
        <f>VLOOKUP(F370,'5.7.9'!A:B,2,FALSE)</f>
        <v>80</v>
      </c>
      <c r="H370" s="5" t="s">
        <v>259</v>
      </c>
      <c r="I370" s="4">
        <f>VLOOKUP(H370,'5.7.17'!A:B,2,FALSE)</f>
        <v>80</v>
      </c>
      <c r="J370" s="5"/>
      <c r="K370" s="4" t="b">
        <f t="shared" si="18"/>
        <v>1</v>
      </c>
      <c r="L370" s="4" t="b">
        <f t="shared" si="19"/>
        <v>0</v>
      </c>
      <c r="M370" s="4" t="b">
        <f t="shared" si="20"/>
        <v>1</v>
      </c>
    </row>
    <row r="371" spans="2:13" x14ac:dyDescent="0.3">
      <c r="B371" s="11" t="str">
        <f>VLOOKUP(H371,'5.5.46'!A:A,1,FALSE)</f>
        <v>performance-schema-max-file-handles</v>
      </c>
      <c r="C371" s="4">
        <f>VLOOKUP(B371,'5.5.46'!A:B,2,FALSE)</f>
        <v>32768</v>
      </c>
      <c r="D371" s="4" t="str">
        <f>VLOOKUP(H371,'5.6.27'!A:B,1,FALSE)</f>
        <v>performance-schema-max-file-handles</v>
      </c>
      <c r="E371" s="4">
        <f>VLOOKUP(D371,'5.6.27'!A:B,2,FALSE)</f>
        <v>32768</v>
      </c>
      <c r="F371" s="4" t="str">
        <f>VLOOKUP(H371,'5.7.9'!A:B,1,FALSE)</f>
        <v>performance-schema-max-file-handles</v>
      </c>
      <c r="G371" s="4">
        <f>VLOOKUP(F371,'5.7.9'!A:B,2,FALSE)</f>
        <v>32768</v>
      </c>
      <c r="H371" s="5" t="s">
        <v>260</v>
      </c>
      <c r="I371" s="4">
        <f>VLOOKUP(H371,'5.7.17'!A:B,2,FALSE)</f>
        <v>32768</v>
      </c>
      <c r="J371" s="5"/>
      <c r="K371" s="4" t="b">
        <f t="shared" si="18"/>
        <v>1</v>
      </c>
      <c r="L371" s="4" t="b">
        <f t="shared" si="19"/>
        <v>1</v>
      </c>
      <c r="M371" s="4" t="b">
        <f t="shared" si="20"/>
        <v>1</v>
      </c>
    </row>
    <row r="372" spans="2:13" x14ac:dyDescent="0.3">
      <c r="B372" s="11" t="str">
        <f>VLOOKUP(H372,'5.5.46'!A:A,1,FALSE)</f>
        <v>performance-schema-max-file-instances</v>
      </c>
      <c r="C372" s="4">
        <f>VLOOKUP(B372,'5.5.46'!A:B,2,FALSE)</f>
        <v>10000</v>
      </c>
      <c r="D372" s="4" t="str">
        <f>VLOOKUP(H372,'5.6.27'!A:B,1,FALSE)</f>
        <v>performance-schema-max-file-instances</v>
      </c>
      <c r="E372" s="4">
        <f>VLOOKUP(D372,'5.6.27'!A:B,2,FALSE)</f>
        <v>-1</v>
      </c>
      <c r="F372" s="4" t="str">
        <f>VLOOKUP(H372,'5.7.9'!A:B,1,FALSE)</f>
        <v>performance-schema-max-file-instances</v>
      </c>
      <c r="G372" s="4">
        <f>VLOOKUP(F372,'5.7.9'!A:B,2,FALSE)</f>
        <v>-1</v>
      </c>
      <c r="H372" s="5" t="s">
        <v>261</v>
      </c>
      <c r="I372" s="4">
        <f>VLOOKUP(H372,'5.7.17'!A:B,2,FALSE)</f>
        <v>-1</v>
      </c>
      <c r="J372" s="5"/>
      <c r="K372" s="4" t="b">
        <f t="shared" si="18"/>
        <v>0</v>
      </c>
      <c r="L372" s="4" t="b">
        <f t="shared" si="19"/>
        <v>1</v>
      </c>
      <c r="M372" s="4" t="b">
        <f t="shared" si="20"/>
        <v>1</v>
      </c>
    </row>
    <row r="373" spans="2:13" x14ac:dyDescent="0.3">
      <c r="B373" s="11" t="e">
        <f>VLOOKUP(H373,'5.5.46'!A:A,1,FALSE)</f>
        <v>#N/A</v>
      </c>
      <c r="C373" s="4" t="e">
        <f>VLOOKUP(B373,'5.5.46'!A:B,2,FALSE)</f>
        <v>#N/A</v>
      </c>
      <c r="D373" s="4" t="e">
        <f>VLOOKUP(H373,'5.6.27'!A:B,1,FALSE)</f>
        <v>#N/A</v>
      </c>
      <c r="E373" s="4" t="e">
        <f>VLOOKUP(D373,'5.6.27'!A:B,2,FALSE)</f>
        <v>#N/A</v>
      </c>
      <c r="F373" s="4" t="str">
        <f>VLOOKUP(H373,'5.7.9'!A:B,1,FALSE)</f>
        <v>performance-schema-max-index-stat</v>
      </c>
      <c r="G373" s="4">
        <f>VLOOKUP(F373,'5.7.9'!A:B,2,FALSE)</f>
        <v>-1</v>
      </c>
      <c r="H373" s="5" t="s">
        <v>597</v>
      </c>
      <c r="I373" s="4">
        <f>VLOOKUP(H373,'5.7.17'!A:B,2,FALSE)</f>
        <v>-1</v>
      </c>
      <c r="J373" s="5"/>
      <c r="K373" s="4" t="e">
        <f t="shared" si="18"/>
        <v>#N/A</v>
      </c>
      <c r="L373" s="4" t="e">
        <f t="shared" si="19"/>
        <v>#N/A</v>
      </c>
      <c r="M373" s="4" t="b">
        <f t="shared" si="20"/>
        <v>1</v>
      </c>
    </row>
    <row r="374" spans="2:13" x14ac:dyDescent="0.3">
      <c r="B374" s="11" t="e">
        <f>VLOOKUP(H374,'5.5.46'!A:A,1,FALSE)</f>
        <v>#N/A</v>
      </c>
      <c r="C374" s="4" t="e">
        <f>VLOOKUP(B374,'5.5.46'!A:B,2,FALSE)</f>
        <v>#N/A</v>
      </c>
      <c r="D374" s="4" t="e">
        <f>VLOOKUP(H374,'5.6.27'!A:B,1,FALSE)</f>
        <v>#N/A</v>
      </c>
      <c r="E374" s="4" t="e">
        <f>VLOOKUP(D374,'5.6.27'!A:B,2,FALSE)</f>
        <v>#N/A</v>
      </c>
      <c r="F374" s="4" t="str">
        <f>VLOOKUP(H374,'5.7.9'!A:B,1,FALSE)</f>
        <v>performance-schema-max-memory-classes</v>
      </c>
      <c r="G374" s="4">
        <f>VLOOKUP(F374,'5.7.9'!A:B,2,FALSE)</f>
        <v>320</v>
      </c>
      <c r="H374" s="5" t="s">
        <v>598</v>
      </c>
      <c r="I374" s="4">
        <f>VLOOKUP(H374,'5.7.17'!A:B,2,FALSE)</f>
        <v>320</v>
      </c>
      <c r="J374" s="5"/>
      <c r="K374" s="4" t="e">
        <f t="shared" si="18"/>
        <v>#N/A</v>
      </c>
      <c r="L374" s="4" t="e">
        <f t="shared" si="19"/>
        <v>#N/A</v>
      </c>
      <c r="M374" s="4" t="b">
        <f t="shared" si="20"/>
        <v>1</v>
      </c>
    </row>
    <row r="375" spans="2:13" x14ac:dyDescent="0.3">
      <c r="B375" s="11" t="e">
        <f>VLOOKUP(H375,'5.5.46'!A:A,1,FALSE)</f>
        <v>#N/A</v>
      </c>
      <c r="C375" s="4" t="e">
        <f>VLOOKUP(B375,'5.5.46'!A:B,2,FALSE)</f>
        <v>#N/A</v>
      </c>
      <c r="D375" s="4" t="e">
        <f>VLOOKUP(H375,'5.6.27'!A:B,1,FALSE)</f>
        <v>#N/A</v>
      </c>
      <c r="E375" s="4" t="e">
        <f>VLOOKUP(D375,'5.6.27'!A:B,2,FALSE)</f>
        <v>#N/A</v>
      </c>
      <c r="F375" s="4" t="str">
        <f>VLOOKUP(H375,'5.7.9'!A:B,1,FALSE)</f>
        <v>performance-schema-max-metadata-locks</v>
      </c>
      <c r="G375" s="4">
        <f>VLOOKUP(F375,'5.7.9'!A:B,2,FALSE)</f>
        <v>-1</v>
      </c>
      <c r="H375" s="5" t="s">
        <v>599</v>
      </c>
      <c r="I375" s="4">
        <f>VLOOKUP(H375,'5.7.17'!A:B,2,FALSE)</f>
        <v>-1</v>
      </c>
      <c r="J375" s="5"/>
      <c r="K375" s="4" t="e">
        <f t="shared" si="18"/>
        <v>#N/A</v>
      </c>
      <c r="L375" s="4" t="e">
        <f t="shared" si="19"/>
        <v>#N/A</v>
      </c>
      <c r="M375" s="4" t="b">
        <f t="shared" si="20"/>
        <v>1</v>
      </c>
    </row>
    <row r="376" spans="2:13" x14ac:dyDescent="0.3">
      <c r="B376" s="11" t="str">
        <f>VLOOKUP(H376,'5.5.46'!A:A,1,FALSE)</f>
        <v>performance-schema-max-mutex-classes</v>
      </c>
      <c r="C376" s="4">
        <f>VLOOKUP(B376,'5.5.46'!A:B,2,FALSE)</f>
        <v>200</v>
      </c>
      <c r="D376" s="4" t="str">
        <f>VLOOKUP(H376,'5.6.27'!A:B,1,FALSE)</f>
        <v>performance-schema-max-mutex-classes</v>
      </c>
      <c r="E376" s="4">
        <f>VLOOKUP(D376,'5.6.27'!A:B,2,FALSE)</f>
        <v>200</v>
      </c>
      <c r="F376" s="4" t="str">
        <f>VLOOKUP(H376,'5.7.9'!A:B,1,FALSE)</f>
        <v>performance-schema-max-mutex-classes</v>
      </c>
      <c r="G376" s="4">
        <f>VLOOKUP(F376,'5.7.9'!A:B,2,FALSE)</f>
        <v>200</v>
      </c>
      <c r="H376" s="5" t="s">
        <v>262</v>
      </c>
      <c r="I376" s="4">
        <f>VLOOKUP(H376,'5.7.17'!A:B,2,FALSE)</f>
        <v>200</v>
      </c>
      <c r="J376" s="5"/>
      <c r="K376" s="4" t="b">
        <f t="shared" si="18"/>
        <v>1</v>
      </c>
      <c r="L376" s="4" t="b">
        <f t="shared" si="19"/>
        <v>1</v>
      </c>
      <c r="M376" s="4" t="b">
        <f t="shared" si="20"/>
        <v>1</v>
      </c>
    </row>
    <row r="377" spans="2:13" x14ac:dyDescent="0.3">
      <c r="B377" s="11" t="str">
        <f>VLOOKUP(H377,'5.5.46'!A:A,1,FALSE)</f>
        <v>performance-schema-max-mutex-instances</v>
      </c>
      <c r="C377" s="4">
        <f>VLOOKUP(B377,'5.5.46'!A:B,2,FALSE)</f>
        <v>1000000</v>
      </c>
      <c r="D377" s="4" t="str">
        <f>VLOOKUP(H377,'5.6.27'!A:B,1,FALSE)</f>
        <v>performance-schema-max-mutex-instances</v>
      </c>
      <c r="E377" s="4">
        <f>VLOOKUP(D377,'5.6.27'!A:B,2,FALSE)</f>
        <v>-1</v>
      </c>
      <c r="F377" s="4" t="str">
        <f>VLOOKUP(H377,'5.7.9'!A:B,1,FALSE)</f>
        <v>performance-schema-max-mutex-instances</v>
      </c>
      <c r="G377" s="4">
        <f>VLOOKUP(F377,'5.7.9'!A:B,2,FALSE)</f>
        <v>-1</v>
      </c>
      <c r="H377" s="5" t="s">
        <v>263</v>
      </c>
      <c r="I377" s="4">
        <f>VLOOKUP(H377,'5.7.17'!A:B,2,FALSE)</f>
        <v>-1</v>
      </c>
      <c r="J377" s="5"/>
      <c r="K377" s="4" t="b">
        <f t="shared" si="18"/>
        <v>0</v>
      </c>
      <c r="L377" s="4" t="b">
        <f t="shared" si="19"/>
        <v>1</v>
      </c>
      <c r="M377" s="4" t="b">
        <f t="shared" si="20"/>
        <v>1</v>
      </c>
    </row>
    <row r="378" spans="2:13" x14ac:dyDescent="0.3">
      <c r="B378" s="11" t="e">
        <f>VLOOKUP(H378,'5.5.46'!A:A,1,FALSE)</f>
        <v>#N/A</v>
      </c>
      <c r="C378" s="4" t="e">
        <f>VLOOKUP(B378,'5.5.46'!A:B,2,FALSE)</f>
        <v>#N/A</v>
      </c>
      <c r="D378" s="4" t="e">
        <f>VLOOKUP(H378,'5.6.27'!A:B,1,FALSE)</f>
        <v>#N/A</v>
      </c>
      <c r="E378" s="4" t="e">
        <f>VLOOKUP(D378,'5.6.27'!A:B,2,FALSE)</f>
        <v>#N/A</v>
      </c>
      <c r="F378" s="4" t="str">
        <f>VLOOKUP(H378,'5.7.9'!A:B,1,FALSE)</f>
        <v>performance-schema-max-prepared-statements-instances</v>
      </c>
      <c r="G378" s="4">
        <f>VLOOKUP(F378,'5.7.9'!A:B,2,FALSE)</f>
        <v>-1</v>
      </c>
      <c r="H378" s="5" t="s">
        <v>600</v>
      </c>
      <c r="I378" s="4">
        <f>VLOOKUP(H378,'5.7.17'!A:B,2,FALSE)</f>
        <v>-1</v>
      </c>
      <c r="J378" s="5"/>
      <c r="K378" s="4" t="e">
        <f t="shared" si="18"/>
        <v>#N/A</v>
      </c>
      <c r="L378" s="4" t="e">
        <f t="shared" si="19"/>
        <v>#N/A</v>
      </c>
      <c r="M378" s="4" t="b">
        <f t="shared" si="20"/>
        <v>1</v>
      </c>
    </row>
    <row r="379" spans="2:13" x14ac:dyDescent="0.3">
      <c r="B379" s="11" t="e">
        <f>VLOOKUP(H379,'5.5.46'!A:A,1,FALSE)</f>
        <v>#N/A</v>
      </c>
      <c r="C379" s="4" t="e">
        <f>VLOOKUP(B379,'5.5.46'!A:B,2,FALSE)</f>
        <v>#N/A</v>
      </c>
      <c r="D379" s="4" t="e">
        <f>VLOOKUP(H379,'5.6.27'!A:B,1,FALSE)</f>
        <v>#N/A</v>
      </c>
      <c r="E379" s="4" t="e">
        <f>VLOOKUP(D379,'5.6.27'!A:B,2,FALSE)</f>
        <v>#N/A</v>
      </c>
      <c r="F379" s="4" t="str">
        <f>VLOOKUP(H379,'5.7.9'!A:B,1,FALSE)</f>
        <v>performance-schema-max-program-instances</v>
      </c>
      <c r="G379" s="4">
        <f>VLOOKUP(F379,'5.7.9'!A:B,2,FALSE)</f>
        <v>-1</v>
      </c>
      <c r="H379" s="5" t="s">
        <v>601</v>
      </c>
      <c r="I379" s="4">
        <f>VLOOKUP(H379,'5.7.17'!A:B,2,FALSE)</f>
        <v>-1</v>
      </c>
      <c r="J379" s="5"/>
      <c r="K379" s="4" t="e">
        <f t="shared" si="18"/>
        <v>#N/A</v>
      </c>
      <c r="L379" s="4" t="e">
        <f t="shared" si="19"/>
        <v>#N/A</v>
      </c>
      <c r="M379" s="4" t="b">
        <f t="shared" si="20"/>
        <v>1</v>
      </c>
    </row>
    <row r="380" spans="2:13" x14ac:dyDescent="0.3">
      <c r="B380" s="11" t="str">
        <f>VLOOKUP(H380,'5.5.46'!A:A,1,FALSE)</f>
        <v>performance-schema-max-rwlock-classes</v>
      </c>
      <c r="C380" s="4">
        <f>VLOOKUP(B380,'5.5.46'!A:B,2,FALSE)</f>
        <v>30</v>
      </c>
      <c r="D380" s="4" t="str">
        <f>VLOOKUP(H380,'5.6.27'!A:B,1,FALSE)</f>
        <v>performance-schema-max-rwlock-classes</v>
      </c>
      <c r="E380" s="4">
        <f>VLOOKUP(D380,'5.6.27'!A:B,2,FALSE)</f>
        <v>40</v>
      </c>
      <c r="F380" s="4" t="str">
        <f>VLOOKUP(H380,'5.7.9'!A:B,1,FALSE)</f>
        <v>performance-schema-max-rwlock-classes</v>
      </c>
      <c r="G380" s="4">
        <f>VLOOKUP(F380,'5.7.9'!A:B,2,FALSE)</f>
        <v>40</v>
      </c>
      <c r="H380" s="5" t="s">
        <v>264</v>
      </c>
      <c r="I380" s="4">
        <f>VLOOKUP(H380,'5.7.17'!A:B,2,FALSE)</f>
        <v>40</v>
      </c>
      <c r="J380" s="5"/>
      <c r="K380" s="4" t="b">
        <f t="shared" si="18"/>
        <v>0</v>
      </c>
      <c r="L380" s="4" t="b">
        <f t="shared" si="19"/>
        <v>1</v>
      </c>
      <c r="M380" s="4" t="b">
        <f t="shared" si="20"/>
        <v>1</v>
      </c>
    </row>
    <row r="381" spans="2:13" x14ac:dyDescent="0.3">
      <c r="B381" s="11" t="str">
        <f>VLOOKUP(H381,'5.5.46'!A:A,1,FALSE)</f>
        <v>performance-schema-max-rwlock-instances</v>
      </c>
      <c r="C381" s="4">
        <f>VLOOKUP(B381,'5.5.46'!A:B,2,FALSE)</f>
        <v>1000000</v>
      </c>
      <c r="D381" s="4" t="str">
        <f>VLOOKUP(H381,'5.6.27'!A:B,1,FALSE)</f>
        <v>performance-schema-max-rwlock-instances</v>
      </c>
      <c r="E381" s="4">
        <f>VLOOKUP(D381,'5.6.27'!A:B,2,FALSE)</f>
        <v>-1</v>
      </c>
      <c r="F381" s="4" t="str">
        <f>VLOOKUP(H381,'5.7.9'!A:B,1,FALSE)</f>
        <v>performance-schema-max-rwlock-instances</v>
      </c>
      <c r="G381" s="4">
        <f>VLOOKUP(F381,'5.7.9'!A:B,2,FALSE)</f>
        <v>-1</v>
      </c>
      <c r="H381" s="5" t="s">
        <v>265</v>
      </c>
      <c r="I381" s="4">
        <f>VLOOKUP(H381,'5.7.17'!A:B,2,FALSE)</f>
        <v>-1</v>
      </c>
      <c r="J381" s="5"/>
      <c r="K381" s="4" t="b">
        <f t="shared" si="18"/>
        <v>0</v>
      </c>
      <c r="L381" s="4" t="b">
        <f t="shared" si="19"/>
        <v>1</v>
      </c>
      <c r="M381" s="4" t="b">
        <f t="shared" si="20"/>
        <v>1</v>
      </c>
    </row>
    <row r="382" spans="2:13" x14ac:dyDescent="0.3">
      <c r="B382" s="11" t="e">
        <f>VLOOKUP(H382,'5.5.46'!A:A,1,FALSE)</f>
        <v>#N/A</v>
      </c>
      <c r="C382" s="4" t="e">
        <f>VLOOKUP(B382,'5.5.46'!A:B,2,FALSE)</f>
        <v>#N/A</v>
      </c>
      <c r="D382" s="4" t="str">
        <f>VLOOKUP(H382,'5.6.27'!A:B,1,FALSE)</f>
        <v>performance-schema-max-socket-classes</v>
      </c>
      <c r="E382" s="4">
        <f>VLOOKUP(D382,'5.6.27'!A:B,2,FALSE)</f>
        <v>10</v>
      </c>
      <c r="F382" s="4" t="str">
        <f>VLOOKUP(H382,'5.7.9'!A:B,1,FALSE)</f>
        <v>performance-schema-max-socket-classes</v>
      </c>
      <c r="G382" s="4">
        <f>VLOOKUP(F382,'5.7.9'!A:B,2,FALSE)</f>
        <v>10</v>
      </c>
      <c r="H382" s="5" t="s">
        <v>514</v>
      </c>
      <c r="I382" s="4">
        <f>VLOOKUP(H382,'5.7.17'!A:B,2,FALSE)</f>
        <v>10</v>
      </c>
      <c r="J382" s="5"/>
      <c r="K382" s="4" t="e">
        <f t="shared" si="18"/>
        <v>#N/A</v>
      </c>
      <c r="L382" s="4" t="b">
        <f t="shared" si="19"/>
        <v>1</v>
      </c>
      <c r="M382" s="4" t="b">
        <f t="shared" si="20"/>
        <v>1</v>
      </c>
    </row>
    <row r="383" spans="2:13" x14ac:dyDescent="0.3">
      <c r="B383" s="11" t="e">
        <f>VLOOKUP(H383,'5.5.46'!A:A,1,FALSE)</f>
        <v>#N/A</v>
      </c>
      <c r="C383" s="4" t="e">
        <f>VLOOKUP(B383,'5.5.46'!A:B,2,FALSE)</f>
        <v>#N/A</v>
      </c>
      <c r="D383" s="4" t="str">
        <f>VLOOKUP(H383,'5.6.27'!A:B,1,FALSE)</f>
        <v>performance-schema-max-socket-instances</v>
      </c>
      <c r="E383" s="4">
        <f>VLOOKUP(D383,'5.6.27'!A:B,2,FALSE)</f>
        <v>-1</v>
      </c>
      <c r="F383" s="4" t="str">
        <f>VLOOKUP(H383,'5.7.9'!A:B,1,FALSE)</f>
        <v>performance-schema-max-socket-instances</v>
      </c>
      <c r="G383" s="4">
        <f>VLOOKUP(F383,'5.7.9'!A:B,2,FALSE)</f>
        <v>-1</v>
      </c>
      <c r="H383" s="5" t="s">
        <v>515</v>
      </c>
      <c r="I383" s="4">
        <f>VLOOKUP(H383,'5.7.17'!A:B,2,FALSE)</f>
        <v>-1</v>
      </c>
      <c r="J383" s="5"/>
      <c r="K383" s="4" t="e">
        <f t="shared" si="18"/>
        <v>#N/A</v>
      </c>
      <c r="L383" s="4" t="b">
        <f t="shared" si="19"/>
        <v>1</v>
      </c>
      <c r="M383" s="4" t="b">
        <f t="shared" si="20"/>
        <v>1</v>
      </c>
    </row>
    <row r="384" spans="2:13" x14ac:dyDescent="0.3">
      <c r="B384" s="11" t="e">
        <f>VLOOKUP(H384,'5.5.46'!A:A,1,FALSE)</f>
        <v>#N/A</v>
      </c>
      <c r="C384" s="4" t="e">
        <f>VLOOKUP(B384,'5.5.46'!A:B,2,FALSE)</f>
        <v>#N/A</v>
      </c>
      <c r="D384" s="4" t="e">
        <f>VLOOKUP(H384,'5.6.27'!A:B,1,FALSE)</f>
        <v>#N/A</v>
      </c>
      <c r="E384" s="4" t="e">
        <f>VLOOKUP(D384,'5.6.27'!A:B,2,FALSE)</f>
        <v>#N/A</v>
      </c>
      <c r="F384" s="4" t="str">
        <f>VLOOKUP(H384,'5.7.9'!A:B,1,FALSE)</f>
        <v>performance-schema-max-sql-text-length</v>
      </c>
      <c r="G384" s="4">
        <f>VLOOKUP(F384,'5.7.9'!A:B,2,FALSE)</f>
        <v>1024</v>
      </c>
      <c r="H384" s="5" t="s">
        <v>602</v>
      </c>
      <c r="I384" s="4">
        <f>VLOOKUP(H384,'5.7.17'!A:B,2,FALSE)</f>
        <v>1024</v>
      </c>
      <c r="J384" s="5"/>
      <c r="K384" s="4" t="e">
        <f t="shared" si="18"/>
        <v>#N/A</v>
      </c>
      <c r="L384" s="4" t="e">
        <f t="shared" si="19"/>
        <v>#N/A</v>
      </c>
      <c r="M384" s="4" t="b">
        <f t="shared" si="20"/>
        <v>1</v>
      </c>
    </row>
    <row r="385" spans="2:13" x14ac:dyDescent="0.3">
      <c r="B385" s="11" t="e">
        <f>VLOOKUP(H385,'5.5.46'!A:A,1,FALSE)</f>
        <v>#N/A</v>
      </c>
      <c r="C385" s="4" t="e">
        <f>VLOOKUP(B385,'5.5.46'!A:B,2,FALSE)</f>
        <v>#N/A</v>
      </c>
      <c r="D385" s="4" t="str">
        <f>VLOOKUP(H385,'5.6.27'!A:B,1,FALSE)</f>
        <v>performance-schema-max-stage-classes</v>
      </c>
      <c r="E385" s="4">
        <f>VLOOKUP(D385,'5.6.27'!A:B,2,FALSE)</f>
        <v>150</v>
      </c>
      <c r="F385" s="4" t="str">
        <f>VLOOKUP(H385,'5.7.9'!A:B,1,FALSE)</f>
        <v>performance-schema-max-stage-classes</v>
      </c>
      <c r="G385" s="4">
        <f>VLOOKUP(F385,'5.7.9'!A:B,2,FALSE)</f>
        <v>150</v>
      </c>
      <c r="H385" s="5" t="s">
        <v>516</v>
      </c>
      <c r="I385" s="4">
        <f>VLOOKUP(H385,'5.7.17'!A:B,2,FALSE)</f>
        <v>150</v>
      </c>
      <c r="J385" s="5"/>
      <c r="K385" s="4" t="e">
        <f t="shared" si="18"/>
        <v>#N/A</v>
      </c>
      <c r="L385" s="4" t="b">
        <f t="shared" si="19"/>
        <v>1</v>
      </c>
      <c r="M385" s="4" t="b">
        <f t="shared" si="20"/>
        <v>1</v>
      </c>
    </row>
    <row r="386" spans="2:13" x14ac:dyDescent="0.3">
      <c r="B386" s="11" t="e">
        <f>VLOOKUP(H386,'5.5.46'!A:A,1,FALSE)</f>
        <v>#N/A</v>
      </c>
      <c r="C386" s="4" t="e">
        <f>VLOOKUP(B386,'5.5.46'!A:B,2,FALSE)</f>
        <v>#N/A</v>
      </c>
      <c r="D386" s="4" t="str">
        <f>VLOOKUP(H386,'5.6.27'!A:B,1,FALSE)</f>
        <v>performance-schema-max-statement-classes</v>
      </c>
      <c r="E386" s="4">
        <f>VLOOKUP(D386,'5.6.27'!A:B,2,FALSE)</f>
        <v>168</v>
      </c>
      <c r="F386" s="4" t="str">
        <f>VLOOKUP(H386,'5.7.9'!A:B,1,FALSE)</f>
        <v>performance-schema-max-statement-classes</v>
      </c>
      <c r="G386" s="4">
        <f>VLOOKUP(F386,'5.7.9'!A:B,2,FALSE)</f>
        <v>192</v>
      </c>
      <c r="H386" s="5" t="s">
        <v>674</v>
      </c>
      <c r="I386" s="4">
        <f>VLOOKUP(H386,'5.7.17'!A:B,2,FALSE)</f>
        <v>193</v>
      </c>
      <c r="J386" s="14" t="s">
        <v>661</v>
      </c>
      <c r="K386" s="4" t="e">
        <f t="shared" si="18"/>
        <v>#N/A</v>
      </c>
      <c r="L386" s="4" t="b">
        <f t="shared" si="19"/>
        <v>0</v>
      </c>
      <c r="M386" s="4" t="b">
        <f t="shared" si="20"/>
        <v>0</v>
      </c>
    </row>
    <row r="387" spans="2:13" x14ac:dyDescent="0.3">
      <c r="B387" s="11" t="e">
        <f>VLOOKUP(H387,'5.5.46'!A:A,1,FALSE)</f>
        <v>#N/A</v>
      </c>
      <c r="C387" s="4" t="e">
        <f>VLOOKUP(B387,'5.5.46'!A:B,2,FALSE)</f>
        <v>#N/A</v>
      </c>
      <c r="D387" s="4" t="e">
        <f>VLOOKUP(H387,'5.6.27'!A:B,1,FALSE)</f>
        <v>#N/A</v>
      </c>
      <c r="E387" s="4" t="e">
        <f>VLOOKUP(D387,'5.6.27'!A:B,2,FALSE)</f>
        <v>#N/A</v>
      </c>
      <c r="F387" s="4" t="str">
        <f>VLOOKUP(H387,'5.7.9'!A:B,1,FALSE)</f>
        <v>performance-schema-max-statement-stack</v>
      </c>
      <c r="G387" s="4">
        <f>VLOOKUP(F387,'5.7.9'!A:B,2,FALSE)</f>
        <v>10</v>
      </c>
      <c r="H387" s="5" t="s">
        <v>603</v>
      </c>
      <c r="I387" s="4">
        <f>VLOOKUP(H387,'5.7.17'!A:B,2,FALSE)</f>
        <v>10</v>
      </c>
      <c r="J387" s="5"/>
      <c r="K387" s="4" t="e">
        <f t="shared" si="18"/>
        <v>#N/A</v>
      </c>
      <c r="L387" s="4" t="e">
        <f t="shared" si="19"/>
        <v>#N/A</v>
      </c>
      <c r="M387" s="4" t="b">
        <f t="shared" si="20"/>
        <v>1</v>
      </c>
    </row>
    <row r="388" spans="2:13" x14ac:dyDescent="0.3">
      <c r="B388" s="11" t="str">
        <f>VLOOKUP(H388,'5.5.46'!A:A,1,FALSE)</f>
        <v>performance-schema-max-table-handles</v>
      </c>
      <c r="C388" s="4">
        <f>VLOOKUP(B388,'5.5.46'!A:B,2,FALSE)</f>
        <v>100000</v>
      </c>
      <c r="D388" s="4" t="str">
        <f>VLOOKUP(H388,'5.6.27'!A:B,1,FALSE)</f>
        <v>performance-schema-max-table-handles</v>
      </c>
      <c r="E388" s="4">
        <f>VLOOKUP(D388,'5.6.27'!A:B,2,FALSE)</f>
        <v>-1</v>
      </c>
      <c r="F388" s="4" t="str">
        <f>VLOOKUP(H388,'5.7.9'!A:B,1,FALSE)</f>
        <v>performance-schema-max-table-handles</v>
      </c>
      <c r="G388" s="4">
        <f>VLOOKUP(F388,'5.7.9'!A:B,2,FALSE)</f>
        <v>-1</v>
      </c>
      <c r="H388" s="5" t="s">
        <v>266</v>
      </c>
      <c r="I388" s="4">
        <f>VLOOKUP(H388,'5.7.17'!A:B,2,FALSE)</f>
        <v>-1</v>
      </c>
      <c r="J388" s="5"/>
      <c r="K388" s="4" t="b">
        <f t="shared" si="18"/>
        <v>0</v>
      </c>
      <c r="L388" s="4" t="b">
        <f t="shared" si="19"/>
        <v>1</v>
      </c>
      <c r="M388" s="4" t="b">
        <f t="shared" si="20"/>
        <v>1</v>
      </c>
    </row>
    <row r="389" spans="2:13" x14ac:dyDescent="0.3">
      <c r="B389" s="11" t="str">
        <f>VLOOKUP(H389,'5.5.46'!A:A,1,FALSE)</f>
        <v>performance-schema-max-table-instances</v>
      </c>
      <c r="C389" s="4">
        <f>VLOOKUP(B389,'5.5.46'!A:B,2,FALSE)</f>
        <v>50000</v>
      </c>
      <c r="D389" s="4" t="str">
        <f>VLOOKUP(H389,'5.6.27'!A:B,1,FALSE)</f>
        <v>performance-schema-max-table-instances</v>
      </c>
      <c r="E389" s="4">
        <f>VLOOKUP(D389,'5.6.27'!A:B,2,FALSE)</f>
        <v>-1</v>
      </c>
      <c r="F389" s="4" t="str">
        <f>VLOOKUP(H389,'5.7.9'!A:B,1,FALSE)</f>
        <v>performance-schema-max-table-instances</v>
      </c>
      <c r="G389" s="4">
        <f>VLOOKUP(F389,'5.7.9'!A:B,2,FALSE)</f>
        <v>-1</v>
      </c>
      <c r="H389" s="5" t="s">
        <v>267</v>
      </c>
      <c r="I389" s="4">
        <f>VLOOKUP(H389,'5.7.17'!A:B,2,FALSE)</f>
        <v>-1</v>
      </c>
      <c r="J389" s="5"/>
      <c r="K389" s="4" t="b">
        <f t="shared" si="18"/>
        <v>0</v>
      </c>
      <c r="L389" s="4" t="b">
        <f t="shared" si="19"/>
        <v>1</v>
      </c>
      <c r="M389" s="4" t="b">
        <f t="shared" si="20"/>
        <v>1</v>
      </c>
    </row>
    <row r="390" spans="2:13" x14ac:dyDescent="0.3">
      <c r="B390" s="11" t="e">
        <f>VLOOKUP(H390,'5.5.46'!A:A,1,FALSE)</f>
        <v>#N/A</v>
      </c>
      <c r="C390" s="4" t="e">
        <f>VLOOKUP(B390,'5.5.46'!A:B,2,FALSE)</f>
        <v>#N/A</v>
      </c>
      <c r="D390" s="4" t="e">
        <f>VLOOKUP(H390,'5.6.27'!A:B,1,FALSE)</f>
        <v>#N/A</v>
      </c>
      <c r="E390" s="4" t="e">
        <f>VLOOKUP(D390,'5.6.27'!A:B,2,FALSE)</f>
        <v>#N/A</v>
      </c>
      <c r="F390" s="4" t="str">
        <f>VLOOKUP(H390,'5.7.9'!A:B,1,FALSE)</f>
        <v>performance-schema-max-table-lock-stat</v>
      </c>
      <c r="G390" s="4">
        <f>VLOOKUP(F390,'5.7.9'!A:B,2,FALSE)</f>
        <v>-1</v>
      </c>
      <c r="H390" s="5" t="s">
        <v>604</v>
      </c>
      <c r="I390" s="4">
        <f>VLOOKUP(H390,'5.7.17'!A:B,2,FALSE)</f>
        <v>-1</v>
      </c>
      <c r="J390" s="5"/>
      <c r="K390" s="4" t="e">
        <f t="shared" si="18"/>
        <v>#N/A</v>
      </c>
      <c r="L390" s="4" t="e">
        <f t="shared" si="19"/>
        <v>#N/A</v>
      </c>
      <c r="M390" s="4" t="b">
        <f t="shared" si="20"/>
        <v>1</v>
      </c>
    </row>
    <row r="391" spans="2:13" x14ac:dyDescent="0.3">
      <c r="B391" s="11" t="str">
        <f>VLOOKUP(H391,'5.5.46'!A:A,1,FALSE)</f>
        <v>performance-schema-max-thread-classes</v>
      </c>
      <c r="C391" s="4">
        <f>VLOOKUP(B391,'5.5.46'!A:B,2,FALSE)</f>
        <v>50</v>
      </c>
      <c r="D391" s="4" t="str">
        <f>VLOOKUP(H391,'5.6.27'!A:B,1,FALSE)</f>
        <v>performance-schema-max-thread-classes</v>
      </c>
      <c r="E391" s="4">
        <f>VLOOKUP(D391,'5.6.27'!A:B,2,FALSE)</f>
        <v>50</v>
      </c>
      <c r="F391" s="4" t="str">
        <f>VLOOKUP(H391,'5.7.9'!A:B,1,FALSE)</f>
        <v>performance-schema-max-thread-classes</v>
      </c>
      <c r="G391" s="4">
        <f>VLOOKUP(F391,'5.7.9'!A:B,2,FALSE)</f>
        <v>50</v>
      </c>
      <c r="H391" s="5" t="s">
        <v>268</v>
      </c>
      <c r="I391" s="4">
        <f>VLOOKUP(H391,'5.7.17'!A:B,2,FALSE)</f>
        <v>50</v>
      </c>
      <c r="J391" s="5"/>
      <c r="K391" s="4" t="b">
        <f t="shared" si="18"/>
        <v>1</v>
      </c>
      <c r="L391" s="4" t="b">
        <f t="shared" si="19"/>
        <v>1</v>
      </c>
      <c r="M391" s="4" t="b">
        <f t="shared" si="20"/>
        <v>1</v>
      </c>
    </row>
    <row r="392" spans="2:13" x14ac:dyDescent="0.3">
      <c r="B392" s="11" t="str">
        <f>VLOOKUP(H392,'5.5.46'!A:A,1,FALSE)</f>
        <v>performance-schema-max-thread-instances</v>
      </c>
      <c r="C392" s="4">
        <f>VLOOKUP(B392,'5.5.46'!A:B,2,FALSE)</f>
        <v>1000</v>
      </c>
      <c r="D392" s="4" t="str">
        <f>VLOOKUP(H392,'5.6.27'!A:B,1,FALSE)</f>
        <v>performance-schema-max-thread-instances</v>
      </c>
      <c r="E392" s="4">
        <f>VLOOKUP(D392,'5.6.27'!A:B,2,FALSE)</f>
        <v>-1</v>
      </c>
      <c r="F392" s="4" t="str">
        <f>VLOOKUP(H392,'5.7.9'!A:B,1,FALSE)</f>
        <v>performance-schema-max-thread-instances</v>
      </c>
      <c r="G392" s="4">
        <f>VLOOKUP(F392,'5.7.9'!A:B,2,FALSE)</f>
        <v>-1</v>
      </c>
      <c r="H392" s="5" t="s">
        <v>269</v>
      </c>
      <c r="I392" s="4">
        <f>VLOOKUP(H392,'5.7.17'!A:B,2,FALSE)</f>
        <v>-1</v>
      </c>
      <c r="J392" s="5"/>
      <c r="K392" s="4" t="b">
        <f t="shared" si="18"/>
        <v>0</v>
      </c>
      <c r="L392" s="4" t="b">
        <f t="shared" si="19"/>
        <v>1</v>
      </c>
      <c r="M392" s="4" t="b">
        <f t="shared" si="20"/>
        <v>1</v>
      </c>
    </row>
    <row r="393" spans="2:13" x14ac:dyDescent="0.3">
      <c r="B393" s="11" t="e">
        <f>VLOOKUP(H393,'5.5.46'!A:A,1,FALSE)</f>
        <v>#N/A</v>
      </c>
      <c r="C393" s="4" t="e">
        <f>VLOOKUP(B393,'5.5.46'!A:B,2,FALSE)</f>
        <v>#N/A</v>
      </c>
      <c r="D393" s="4" t="str">
        <f>VLOOKUP(H393,'5.6.27'!A:B,1,FALSE)</f>
        <v>performance-schema-session-connect-attrs-size</v>
      </c>
      <c r="E393" s="4">
        <f>VLOOKUP(D393,'5.6.27'!A:B,2,FALSE)</f>
        <v>-1</v>
      </c>
      <c r="F393" s="4" t="str">
        <f>VLOOKUP(H393,'5.7.9'!A:B,1,FALSE)</f>
        <v>performance-schema-session-connect-attrs-size</v>
      </c>
      <c r="G393" s="4">
        <f>VLOOKUP(F393,'5.7.9'!A:B,2,FALSE)</f>
        <v>-1</v>
      </c>
      <c r="H393" s="5" t="s">
        <v>518</v>
      </c>
      <c r="I393" s="4">
        <f>VLOOKUP(H393,'5.7.17'!A:B,2,FALSE)</f>
        <v>-1</v>
      </c>
      <c r="J393" s="5"/>
      <c r="K393" s="4" t="e">
        <f t="shared" si="18"/>
        <v>#N/A</v>
      </c>
      <c r="L393" s="4" t="b">
        <f t="shared" si="19"/>
        <v>1</v>
      </c>
      <c r="M393" s="4" t="b">
        <f t="shared" si="20"/>
        <v>1</v>
      </c>
    </row>
    <row r="394" spans="2:13" x14ac:dyDescent="0.3">
      <c r="B394" s="11" t="e">
        <f>VLOOKUP(H394,'5.5.46'!A:A,1,FALSE)</f>
        <v>#N/A</v>
      </c>
      <c r="C394" s="4" t="e">
        <f>VLOOKUP(B394,'5.5.46'!A:B,2,FALSE)</f>
        <v>#N/A</v>
      </c>
      <c r="D394" s="4" t="str">
        <f>VLOOKUP(H394,'5.6.27'!A:B,1,FALSE)</f>
        <v>performance-schema-setup-actors-size</v>
      </c>
      <c r="E394" s="4">
        <f>VLOOKUP(D394,'5.6.27'!A:B,2,FALSE)</f>
        <v>100</v>
      </c>
      <c r="F394" s="4" t="str">
        <f>VLOOKUP(H394,'5.7.9'!A:B,1,FALSE)</f>
        <v>performance-schema-setup-actors-size</v>
      </c>
      <c r="G394" s="4">
        <f>VLOOKUP(F394,'5.7.9'!A:B,2,FALSE)</f>
        <v>-1</v>
      </c>
      <c r="H394" s="5" t="s">
        <v>519</v>
      </c>
      <c r="I394" s="4">
        <f>VLOOKUP(H394,'5.7.17'!A:B,2,FALSE)</f>
        <v>-1</v>
      </c>
      <c r="J394" s="5"/>
      <c r="K394" s="4" t="e">
        <f t="shared" si="18"/>
        <v>#N/A</v>
      </c>
      <c r="L394" s="4" t="b">
        <f t="shared" si="19"/>
        <v>0</v>
      </c>
      <c r="M394" s="4" t="b">
        <f t="shared" si="20"/>
        <v>1</v>
      </c>
    </row>
    <row r="395" spans="2:13" x14ac:dyDescent="0.3">
      <c r="B395" s="11" t="e">
        <f>VLOOKUP(H395,'5.5.46'!A:A,1,FALSE)</f>
        <v>#N/A</v>
      </c>
      <c r="C395" s="4" t="e">
        <f>VLOOKUP(B395,'5.5.46'!A:B,2,FALSE)</f>
        <v>#N/A</v>
      </c>
      <c r="D395" s="4" t="str">
        <f>VLOOKUP(H395,'5.6.27'!A:B,1,FALSE)</f>
        <v>performance-schema-setup-objects-size</v>
      </c>
      <c r="E395" s="4">
        <f>VLOOKUP(D395,'5.6.27'!A:B,2,FALSE)</f>
        <v>100</v>
      </c>
      <c r="F395" s="4" t="str">
        <f>VLOOKUP(H395,'5.7.9'!A:B,1,FALSE)</f>
        <v>performance-schema-setup-objects-size</v>
      </c>
      <c r="G395" s="4">
        <f>VLOOKUP(F395,'5.7.9'!A:B,2,FALSE)</f>
        <v>-1</v>
      </c>
      <c r="H395" s="5" t="s">
        <v>520</v>
      </c>
      <c r="I395" s="4">
        <f>VLOOKUP(H395,'5.7.17'!A:B,2,FALSE)</f>
        <v>-1</v>
      </c>
      <c r="J395" s="5"/>
      <c r="K395" s="4" t="e">
        <f t="shared" si="18"/>
        <v>#N/A</v>
      </c>
      <c r="L395" s="4" t="b">
        <f t="shared" si="19"/>
        <v>0</v>
      </c>
      <c r="M395" s="4" t="b">
        <f t="shared" si="20"/>
        <v>1</v>
      </c>
    </row>
    <row r="396" spans="2:13" x14ac:dyDescent="0.3">
      <c r="B396" s="11" t="e">
        <f>VLOOKUP(H396,'5.5.46'!A:A,1,FALSE)</f>
        <v>#N/A</v>
      </c>
      <c r="C396" s="4" t="e">
        <f>VLOOKUP(B396,'5.5.46'!A:B,2,FALSE)</f>
        <v>#N/A</v>
      </c>
      <c r="D396" s="4" t="str">
        <f>VLOOKUP(H396,'5.6.27'!A:B,1,FALSE)</f>
        <v>performance-schema-users-size</v>
      </c>
      <c r="E396" s="4">
        <f>VLOOKUP(D396,'5.6.27'!A:B,2,FALSE)</f>
        <v>-1</v>
      </c>
      <c r="F396" s="4" t="str">
        <f>VLOOKUP(H396,'5.7.9'!A:B,1,FALSE)</f>
        <v>performance-schema-users-size</v>
      </c>
      <c r="G396" s="4">
        <f>VLOOKUP(F396,'5.7.9'!A:B,2,FALSE)</f>
        <v>-1</v>
      </c>
      <c r="H396" s="5" t="s">
        <v>521</v>
      </c>
      <c r="I396" s="4">
        <f>VLOOKUP(H396,'5.7.17'!A:B,2,FALSE)</f>
        <v>-1</v>
      </c>
      <c r="J396" s="5"/>
      <c r="K396" s="4" t="e">
        <f t="shared" si="18"/>
        <v>#N/A</v>
      </c>
      <c r="L396" s="4" t="b">
        <f t="shared" si="19"/>
        <v>1</v>
      </c>
      <c r="M396" s="4" t="b">
        <f t="shared" si="20"/>
        <v>1</v>
      </c>
    </row>
    <row r="397" spans="2:13" x14ac:dyDescent="0.3">
      <c r="B397" s="11" t="str">
        <f>VLOOKUP(H397,'5.5.46'!A:A,1,FALSE)</f>
        <v>pid-file</v>
      </c>
      <c r="C397" s="4" t="str">
        <f>VLOOKUP(B397,'5.5.46'!A:B,2,FALSE)</f>
        <v>C:\Users\yitxu\Downloads\mysql-5.5.46-winx64\data\YITXU-CN.pid</v>
      </c>
      <c r="D397" s="4" t="str">
        <f>VLOOKUP(H397,'5.6.27'!A:B,1,FALSE)</f>
        <v>pid-file</v>
      </c>
      <c r="E397" s="4" t="str">
        <f>VLOOKUP(D397,'5.6.27'!A:B,2,FALSE)</f>
        <v>c:\Users\yitxu\Downloads\mysql-5.6.27-winx64\data\YITXU-CN.pid</v>
      </c>
      <c r="F397" s="4" t="str">
        <f>VLOOKUP(H397,'5.7.9'!A:B,1,FALSE)</f>
        <v>pid-file</v>
      </c>
      <c r="G397" s="4" t="str">
        <f>VLOOKUP(F397,'5.7.9'!A:B,2,FALSE)</f>
        <v>c:\Users\yitxu\Downloads\mysql-5.7.9-winx64\data\YITXU-CN.pid</v>
      </c>
      <c r="H397" s="5" t="s">
        <v>270</v>
      </c>
      <c r="I397" s="4" t="str">
        <f>VLOOKUP(H397,'5.7.17'!A:B,2,FALSE)</f>
        <v>c:\Users\yitxu\Downloads\mysql-5.7.17-winx64\data\YITXU-CN.pid</v>
      </c>
      <c r="J397" s="4"/>
      <c r="K397" s="4" t="b">
        <f t="shared" si="18"/>
        <v>0</v>
      </c>
      <c r="L397" s="4" t="b">
        <f t="shared" si="19"/>
        <v>0</v>
      </c>
      <c r="M397" s="4" t="b">
        <f t="shared" si="20"/>
        <v>0</v>
      </c>
    </row>
    <row r="398" spans="2:13" x14ac:dyDescent="0.3">
      <c r="B398" s="11" t="str">
        <f>VLOOKUP(H398,'5.5.46'!A:A,1,FALSE)</f>
        <v>plugin-dir</v>
      </c>
      <c r="C398" s="4" t="str">
        <f>VLOOKUP(B398,'5.5.46'!A:B,2,FALSE)</f>
        <v>C:\Users\yitxu\Downloads\mysql-5.5.46-winx64\lib\plugin\</v>
      </c>
      <c r="D398" s="4" t="str">
        <f>VLOOKUP(H398,'5.6.27'!A:B,1,FALSE)</f>
        <v>plugin-dir</v>
      </c>
      <c r="E398" s="4" t="str">
        <f>VLOOKUP(D398,'5.6.27'!A:B,2,FALSE)</f>
        <v>c:\Users\yitxu\Downloads\mysql-5.6.27-winx64\lib\plugin\</v>
      </c>
      <c r="F398" s="4" t="str">
        <f>VLOOKUP(H398,'5.7.9'!A:B,1,FALSE)</f>
        <v>plugin-dir</v>
      </c>
      <c r="G398" s="4" t="str">
        <f>VLOOKUP(F398,'5.7.9'!A:B,2,FALSE)</f>
        <v>c:\Users\yitxu\Downloads\mysql-5.7.9-winx64\lib\plugin\</v>
      </c>
      <c r="H398" s="5" t="s">
        <v>272</v>
      </c>
      <c r="I398" s="4" t="str">
        <f>VLOOKUP(H398,'5.7.17'!A:B,2,FALSE)</f>
        <v>c:\Users\yitxu\Downloads\mysql-5.7.17-winx64\lib\plugin\</v>
      </c>
      <c r="J398" s="4"/>
      <c r="K398" s="4" t="b">
        <f t="shared" si="18"/>
        <v>0</v>
      </c>
      <c r="L398" s="4" t="b">
        <f t="shared" si="19"/>
        <v>0</v>
      </c>
      <c r="M398" s="4" t="b">
        <f t="shared" si="20"/>
        <v>0</v>
      </c>
    </row>
    <row r="399" spans="2:13" x14ac:dyDescent="0.3">
      <c r="B399" s="11" t="str">
        <f>VLOOKUP(H399,'5.5.46'!A:A,1,FALSE)</f>
        <v>port</v>
      </c>
      <c r="C399" s="4">
        <f>VLOOKUP(B399,'5.5.46'!A:B,2,FALSE)</f>
        <v>3306</v>
      </c>
      <c r="D399" s="4" t="str">
        <f>VLOOKUP(H399,'5.6.27'!A:B,1,FALSE)</f>
        <v>port</v>
      </c>
      <c r="E399" s="4">
        <f>VLOOKUP(D399,'5.6.27'!A:B,2,FALSE)</f>
        <v>3306</v>
      </c>
      <c r="F399" s="4" t="str">
        <f>VLOOKUP(H399,'5.7.9'!A:B,1,FALSE)</f>
        <v>port</v>
      </c>
      <c r="G399" s="4">
        <f>VLOOKUP(F399,'5.7.9'!A:B,2,FALSE)</f>
        <v>3306</v>
      </c>
      <c r="H399" s="5" t="s">
        <v>275</v>
      </c>
      <c r="I399" s="4">
        <f>VLOOKUP(H399,'5.7.17'!A:B,2,FALSE)</f>
        <v>3306</v>
      </c>
      <c r="J399" s="5"/>
      <c r="K399" s="4" t="b">
        <f t="shared" si="18"/>
        <v>1</v>
      </c>
      <c r="L399" s="4" t="b">
        <f t="shared" si="19"/>
        <v>1</v>
      </c>
      <c r="M399" s="4" t="b">
        <f t="shared" si="20"/>
        <v>1</v>
      </c>
    </row>
    <row r="400" spans="2:13" x14ac:dyDescent="0.3">
      <c r="B400" s="11" t="str">
        <f>VLOOKUP(H400,'5.5.46'!A:A,1,FALSE)</f>
        <v>port-open-timeout</v>
      </c>
      <c r="C400" s="4">
        <f>VLOOKUP(B400,'5.5.46'!A:B,2,FALSE)</f>
        <v>0</v>
      </c>
      <c r="D400" s="4" t="str">
        <f>VLOOKUP(H400,'5.6.27'!A:B,1,FALSE)</f>
        <v>port-open-timeout</v>
      </c>
      <c r="E400" s="4">
        <f>VLOOKUP(D400,'5.6.27'!A:B,2,FALSE)</f>
        <v>0</v>
      </c>
      <c r="F400" s="4" t="str">
        <f>VLOOKUP(H400,'5.7.9'!A:B,1,FALSE)</f>
        <v>port-open-timeout</v>
      </c>
      <c r="G400" s="4">
        <f>VLOOKUP(F400,'5.7.9'!A:B,2,FALSE)</f>
        <v>0</v>
      </c>
      <c r="H400" s="5" t="s">
        <v>276</v>
      </c>
      <c r="I400" s="4">
        <f>VLOOKUP(H400,'5.7.17'!A:B,2,FALSE)</f>
        <v>0</v>
      </c>
      <c r="J400" s="5"/>
      <c r="K400" s="4" t="b">
        <f t="shared" si="18"/>
        <v>1</v>
      </c>
      <c r="L400" s="4" t="b">
        <f t="shared" si="19"/>
        <v>1</v>
      </c>
      <c r="M400" s="4" t="b">
        <f t="shared" si="20"/>
        <v>1</v>
      </c>
    </row>
    <row r="401" spans="2:13" x14ac:dyDescent="0.3">
      <c r="B401" s="11" t="str">
        <f>VLOOKUP(H401,'5.5.46'!A:A,1,FALSE)</f>
        <v>preload-buffer-size</v>
      </c>
      <c r="C401" s="4">
        <f>VLOOKUP(B401,'5.5.46'!A:B,2,FALSE)</f>
        <v>32768</v>
      </c>
      <c r="D401" s="4" t="str">
        <f>VLOOKUP(H401,'5.6.27'!A:B,1,FALSE)</f>
        <v>preload-buffer-size</v>
      </c>
      <c r="E401" s="4">
        <f>VLOOKUP(D401,'5.6.27'!A:B,2,FALSE)</f>
        <v>32768</v>
      </c>
      <c r="F401" s="4" t="str">
        <f>VLOOKUP(H401,'5.7.9'!A:B,1,FALSE)</f>
        <v>preload-buffer-size</v>
      </c>
      <c r="G401" s="4">
        <f>VLOOKUP(F401,'5.7.9'!A:B,2,FALSE)</f>
        <v>32768</v>
      </c>
      <c r="H401" s="5" t="s">
        <v>277</v>
      </c>
      <c r="I401" s="4">
        <f>VLOOKUP(H401,'5.7.17'!A:B,2,FALSE)</f>
        <v>32768</v>
      </c>
      <c r="J401" s="5"/>
      <c r="K401" s="4" t="b">
        <f t="shared" si="18"/>
        <v>1</v>
      </c>
      <c r="L401" s="4" t="b">
        <f t="shared" si="19"/>
        <v>1</v>
      </c>
      <c r="M401" s="4" t="b">
        <f t="shared" si="20"/>
        <v>1</v>
      </c>
    </row>
    <row r="402" spans="2:13" x14ac:dyDescent="0.3">
      <c r="B402" s="11" t="str">
        <f>VLOOKUP(H402,'5.5.46'!A:A,1,FALSE)</f>
        <v>profiling-history-size</v>
      </c>
      <c r="C402" s="4">
        <f>VLOOKUP(B402,'5.5.46'!A:B,2,FALSE)</f>
        <v>15</v>
      </c>
      <c r="D402" s="4" t="str">
        <f>VLOOKUP(H402,'5.6.27'!A:B,1,FALSE)</f>
        <v>profiling-history-size</v>
      </c>
      <c r="E402" s="4">
        <f>VLOOKUP(D402,'5.6.27'!A:B,2,FALSE)</f>
        <v>15</v>
      </c>
      <c r="F402" s="4" t="str">
        <f>VLOOKUP(H402,'5.7.9'!A:B,1,FALSE)</f>
        <v>profiling-history-size</v>
      </c>
      <c r="G402" s="4">
        <f>VLOOKUP(F402,'5.7.9'!A:B,2,FALSE)</f>
        <v>15</v>
      </c>
      <c r="H402" s="5" t="s">
        <v>278</v>
      </c>
      <c r="I402" s="4">
        <f>VLOOKUP(H402,'5.7.17'!A:B,2,FALSE)</f>
        <v>15</v>
      </c>
      <c r="J402" s="5"/>
      <c r="K402" s="4" t="b">
        <f t="shared" ref="K402:K465" si="21">AND(E402=C402)</f>
        <v>1</v>
      </c>
      <c r="L402" s="4" t="b">
        <f t="shared" ref="L402:L465" si="22">AND(G402=E402)</f>
        <v>1</v>
      </c>
      <c r="M402" s="4" t="b">
        <f t="shared" ref="M402:M465" si="23">AND(I402=G402)</f>
        <v>1</v>
      </c>
    </row>
    <row r="403" spans="2:13" x14ac:dyDescent="0.3">
      <c r="B403" s="11" t="str">
        <f>VLOOKUP(H403,'5.5.46'!A:A,1,FALSE)</f>
        <v>query-alloc-block-size</v>
      </c>
      <c r="C403" s="4">
        <f>VLOOKUP(B403,'5.5.46'!A:B,2,FALSE)</f>
        <v>8192</v>
      </c>
      <c r="D403" s="4" t="str">
        <f>VLOOKUP(H403,'5.6.27'!A:B,1,FALSE)</f>
        <v>query-alloc-block-size</v>
      </c>
      <c r="E403" s="4">
        <f>VLOOKUP(D403,'5.6.27'!A:B,2,FALSE)</f>
        <v>8192</v>
      </c>
      <c r="F403" s="4" t="str">
        <f>VLOOKUP(H403,'5.7.9'!A:B,1,FALSE)</f>
        <v>query-alloc-block-size</v>
      </c>
      <c r="G403" s="4">
        <f>VLOOKUP(F403,'5.7.9'!A:B,2,FALSE)</f>
        <v>8192</v>
      </c>
      <c r="H403" s="5" t="s">
        <v>279</v>
      </c>
      <c r="I403" s="4">
        <f>VLOOKUP(H403,'5.7.17'!A:B,2,FALSE)</f>
        <v>8192</v>
      </c>
      <c r="J403" s="5"/>
      <c r="K403" s="4" t="b">
        <f t="shared" si="21"/>
        <v>1</v>
      </c>
      <c r="L403" s="4" t="b">
        <f t="shared" si="22"/>
        <v>1</v>
      </c>
      <c r="M403" s="4" t="b">
        <f t="shared" si="23"/>
        <v>1</v>
      </c>
    </row>
    <row r="404" spans="2:13" x14ac:dyDescent="0.3">
      <c r="B404" s="11" t="str">
        <f>VLOOKUP(H404,'5.5.46'!A:A,1,FALSE)</f>
        <v>query-cache-limit</v>
      </c>
      <c r="C404" s="4">
        <f>VLOOKUP(B404,'5.5.46'!A:B,2,FALSE)</f>
        <v>1048576</v>
      </c>
      <c r="D404" s="4" t="str">
        <f>VLOOKUP(H404,'5.6.27'!A:B,1,FALSE)</f>
        <v>query-cache-limit</v>
      </c>
      <c r="E404" s="4">
        <f>VLOOKUP(D404,'5.6.27'!A:B,2,FALSE)</f>
        <v>1048576</v>
      </c>
      <c r="F404" s="4" t="str">
        <f>VLOOKUP(H404,'5.7.9'!A:B,1,FALSE)</f>
        <v>query-cache-limit</v>
      </c>
      <c r="G404" s="4">
        <f>VLOOKUP(F404,'5.7.9'!A:B,2,FALSE)</f>
        <v>1048576</v>
      </c>
      <c r="H404" s="5" t="s">
        <v>280</v>
      </c>
      <c r="I404" s="4">
        <f>VLOOKUP(H404,'5.7.17'!A:B,2,FALSE)</f>
        <v>1048576</v>
      </c>
      <c r="J404" s="5"/>
      <c r="K404" s="4" t="b">
        <f t="shared" si="21"/>
        <v>1</v>
      </c>
      <c r="L404" s="4" t="b">
        <f t="shared" si="22"/>
        <v>1</v>
      </c>
      <c r="M404" s="4" t="b">
        <f t="shared" si="23"/>
        <v>1</v>
      </c>
    </row>
    <row r="405" spans="2:13" x14ac:dyDescent="0.3">
      <c r="B405" s="11" t="str">
        <f>VLOOKUP(H405,'5.5.46'!A:A,1,FALSE)</f>
        <v>query-cache-min-res-unit</v>
      </c>
      <c r="C405" s="4">
        <f>VLOOKUP(B405,'5.5.46'!A:B,2,FALSE)</f>
        <v>4096</v>
      </c>
      <c r="D405" s="4" t="str">
        <f>VLOOKUP(H405,'5.6.27'!A:B,1,FALSE)</f>
        <v>query-cache-min-res-unit</v>
      </c>
      <c r="E405" s="4">
        <f>VLOOKUP(D405,'5.6.27'!A:B,2,FALSE)</f>
        <v>4096</v>
      </c>
      <c r="F405" s="4" t="str">
        <f>VLOOKUP(H405,'5.7.9'!A:B,1,FALSE)</f>
        <v>query-cache-min-res-unit</v>
      </c>
      <c r="G405" s="4">
        <f>VLOOKUP(F405,'5.7.9'!A:B,2,FALSE)</f>
        <v>4096</v>
      </c>
      <c r="H405" s="5" t="s">
        <v>281</v>
      </c>
      <c r="I405" s="4">
        <f>VLOOKUP(H405,'5.7.17'!A:B,2,FALSE)</f>
        <v>4096</v>
      </c>
      <c r="J405" s="5"/>
      <c r="K405" s="4" t="b">
        <f t="shared" si="21"/>
        <v>1</v>
      </c>
      <c r="L405" s="4" t="b">
        <f t="shared" si="22"/>
        <v>1</v>
      </c>
      <c r="M405" s="4" t="b">
        <f t="shared" si="23"/>
        <v>1</v>
      </c>
    </row>
    <row r="406" spans="2:13" x14ac:dyDescent="0.3">
      <c r="B406" s="11" t="str">
        <f>VLOOKUP(H406,'5.5.46'!A:A,1,FALSE)</f>
        <v>query-cache-size</v>
      </c>
      <c r="C406" s="4">
        <f>VLOOKUP(B406,'5.5.46'!A:B,2,FALSE)</f>
        <v>0</v>
      </c>
      <c r="D406" s="4" t="str">
        <f>VLOOKUP(H406,'5.6.27'!A:B,1,FALSE)</f>
        <v>query-cache-size</v>
      </c>
      <c r="E406" s="4">
        <f>VLOOKUP(D406,'5.6.27'!A:B,2,FALSE)</f>
        <v>1048576</v>
      </c>
      <c r="F406" s="4" t="str">
        <f>VLOOKUP(H406,'5.7.9'!A:B,1,FALSE)</f>
        <v>query-cache-size</v>
      </c>
      <c r="G406" s="4">
        <f>VLOOKUP(F406,'5.7.9'!A:B,2,FALSE)</f>
        <v>1048576</v>
      </c>
      <c r="H406" s="5" t="s">
        <v>282</v>
      </c>
      <c r="I406" s="4">
        <f>VLOOKUP(H406,'5.7.17'!A:B,2,FALSE)</f>
        <v>1048576</v>
      </c>
      <c r="J406" s="5"/>
      <c r="K406" s="4" t="b">
        <f t="shared" si="21"/>
        <v>0</v>
      </c>
      <c r="L406" s="4" t="b">
        <f t="shared" si="22"/>
        <v>1</v>
      </c>
      <c r="M406" s="4" t="b">
        <f t="shared" si="23"/>
        <v>1</v>
      </c>
    </row>
    <row r="407" spans="2:13" x14ac:dyDescent="0.3">
      <c r="B407" s="11" t="str">
        <f>VLOOKUP(H407,'5.5.46'!A:A,1,FALSE)</f>
        <v>query-cache-type</v>
      </c>
      <c r="C407" s="4" t="str">
        <f>VLOOKUP(B407,'5.5.46'!A:B,2,FALSE)</f>
        <v>ON</v>
      </c>
      <c r="D407" s="4" t="str">
        <f>VLOOKUP(H407,'5.6.27'!A:B,1,FALSE)</f>
        <v>query-cache-type</v>
      </c>
      <c r="E407" s="4" t="str">
        <f>VLOOKUP(D407,'5.6.27'!A:B,2,FALSE)</f>
        <v>OFF</v>
      </c>
      <c r="F407" s="4" t="str">
        <f>VLOOKUP(H407,'5.7.9'!A:B,1,FALSE)</f>
        <v>query-cache-type</v>
      </c>
      <c r="G407" s="4" t="str">
        <f>VLOOKUP(F407,'5.7.9'!A:B,2,FALSE)</f>
        <v>OFF</v>
      </c>
      <c r="H407" s="5" t="s">
        <v>283</v>
      </c>
      <c r="I407" s="4" t="str">
        <f>VLOOKUP(H407,'5.7.17'!A:B,2,FALSE)</f>
        <v>OFF</v>
      </c>
      <c r="J407" s="5"/>
      <c r="K407" s="4" t="b">
        <f t="shared" si="21"/>
        <v>0</v>
      </c>
      <c r="L407" s="4" t="b">
        <f t="shared" si="22"/>
        <v>1</v>
      </c>
      <c r="M407" s="4" t="b">
        <f t="shared" si="23"/>
        <v>1</v>
      </c>
    </row>
    <row r="408" spans="2:13" x14ac:dyDescent="0.3">
      <c r="B408" s="11" t="str">
        <f>VLOOKUP(H408,'5.5.46'!A:A,1,FALSE)</f>
        <v>query-cache-wlock-invalidate</v>
      </c>
      <c r="C408" s="4" t="b">
        <f>VLOOKUP(B408,'5.5.46'!A:B,2,FALSE)</f>
        <v>0</v>
      </c>
      <c r="D408" s="4" t="str">
        <f>VLOOKUP(H408,'5.6.27'!A:B,1,FALSE)</f>
        <v>query-cache-wlock-invalidate</v>
      </c>
      <c r="E408" s="4" t="b">
        <f>VLOOKUP(D408,'5.6.27'!A:B,2,FALSE)</f>
        <v>0</v>
      </c>
      <c r="F408" s="4" t="str">
        <f>VLOOKUP(H408,'5.7.9'!A:B,1,FALSE)</f>
        <v>query-cache-wlock-invalidate</v>
      </c>
      <c r="G408" s="4" t="b">
        <f>VLOOKUP(F408,'5.7.9'!A:B,2,FALSE)</f>
        <v>0</v>
      </c>
      <c r="H408" s="5" t="s">
        <v>284</v>
      </c>
      <c r="I408" s="4" t="b">
        <f>VLOOKUP(H408,'5.7.17'!A:B,2,FALSE)</f>
        <v>0</v>
      </c>
      <c r="J408" s="5"/>
      <c r="K408" s="4" t="b">
        <f t="shared" si="21"/>
        <v>1</v>
      </c>
      <c r="L408" s="4" t="b">
        <f t="shared" si="22"/>
        <v>1</v>
      </c>
      <c r="M408" s="4" t="b">
        <f t="shared" si="23"/>
        <v>1</v>
      </c>
    </row>
    <row r="409" spans="2:13" x14ac:dyDescent="0.3">
      <c r="B409" s="11" t="str">
        <f>VLOOKUP(H409,'5.5.46'!A:A,1,FALSE)</f>
        <v>query-prealloc-size</v>
      </c>
      <c r="C409" s="4">
        <f>VLOOKUP(B409,'5.5.46'!A:B,2,FALSE)</f>
        <v>8192</v>
      </c>
      <c r="D409" s="4" t="str">
        <f>VLOOKUP(H409,'5.6.27'!A:B,1,FALSE)</f>
        <v>query-prealloc-size</v>
      </c>
      <c r="E409" s="4">
        <f>VLOOKUP(D409,'5.6.27'!A:B,2,FALSE)</f>
        <v>8192</v>
      </c>
      <c r="F409" s="4" t="str">
        <f>VLOOKUP(H409,'5.7.9'!A:B,1,FALSE)</f>
        <v>query-prealloc-size</v>
      </c>
      <c r="G409" s="4">
        <f>VLOOKUP(F409,'5.7.9'!A:B,2,FALSE)</f>
        <v>8192</v>
      </c>
      <c r="H409" s="5" t="s">
        <v>285</v>
      </c>
      <c r="I409" s="4">
        <f>VLOOKUP(H409,'5.7.17'!A:B,2,FALSE)</f>
        <v>8192</v>
      </c>
      <c r="J409" s="5"/>
      <c r="K409" s="4" t="b">
        <f t="shared" si="21"/>
        <v>1</v>
      </c>
      <c r="L409" s="4" t="b">
        <f t="shared" si="22"/>
        <v>1</v>
      </c>
      <c r="M409" s="4" t="b">
        <f t="shared" si="23"/>
        <v>1</v>
      </c>
    </row>
    <row r="410" spans="2:13" x14ac:dyDescent="0.3">
      <c r="B410" s="11" t="str">
        <f>VLOOKUP(H410,'5.5.46'!A:A,1,FALSE)</f>
        <v>range-alloc-block-size</v>
      </c>
      <c r="C410" s="4">
        <f>VLOOKUP(B410,'5.5.46'!A:B,2,FALSE)</f>
        <v>4096</v>
      </c>
      <c r="D410" s="4" t="str">
        <f>VLOOKUP(H410,'5.6.27'!A:B,1,FALSE)</f>
        <v>range-alloc-block-size</v>
      </c>
      <c r="E410" s="4">
        <f>VLOOKUP(D410,'5.6.27'!A:B,2,FALSE)</f>
        <v>4096</v>
      </c>
      <c r="F410" s="4" t="str">
        <f>VLOOKUP(H410,'5.7.9'!A:B,1,FALSE)</f>
        <v>range-alloc-block-size</v>
      </c>
      <c r="G410" s="4">
        <f>VLOOKUP(F410,'5.7.9'!A:B,2,FALSE)</f>
        <v>4096</v>
      </c>
      <c r="H410" s="5" t="s">
        <v>286</v>
      </c>
      <c r="I410" s="4">
        <f>VLOOKUP(H410,'5.7.17'!A:B,2,FALSE)</f>
        <v>4096</v>
      </c>
      <c r="J410" s="5"/>
      <c r="K410" s="4" t="b">
        <f t="shared" si="21"/>
        <v>1</v>
      </c>
      <c r="L410" s="4" t="b">
        <f t="shared" si="22"/>
        <v>1</v>
      </c>
      <c r="M410" s="4" t="b">
        <f t="shared" si="23"/>
        <v>1</v>
      </c>
    </row>
    <row r="411" spans="2:13" x14ac:dyDescent="0.3">
      <c r="B411" s="11" t="e">
        <f>VLOOKUP(H411,'5.5.46'!A:A,1,FALSE)</f>
        <v>#N/A</v>
      </c>
      <c r="C411" s="4" t="e">
        <f>VLOOKUP(B411,'5.5.46'!A:B,2,FALSE)</f>
        <v>#N/A</v>
      </c>
      <c r="D411" s="4" t="e">
        <f>VLOOKUP(H411,'5.6.27'!A:B,1,FALSE)</f>
        <v>#N/A</v>
      </c>
      <c r="E411" s="4" t="e">
        <f>VLOOKUP(D411,'5.6.27'!A:B,2,FALSE)</f>
        <v>#N/A</v>
      </c>
      <c r="F411" s="4" t="str">
        <f>VLOOKUP(H411,'5.7.9'!A:B,1,FALSE)</f>
        <v>range-optimizer-max-mem-size</v>
      </c>
      <c r="G411" s="4">
        <f>VLOOKUP(F411,'5.7.9'!A:B,2,FALSE)</f>
        <v>1536000</v>
      </c>
      <c r="H411" s="5" t="s">
        <v>659</v>
      </c>
      <c r="I411" s="4">
        <f>VLOOKUP(H411,'5.7.17'!A:B,2,FALSE)</f>
        <v>8388608</v>
      </c>
      <c r="J411" s="5" t="s">
        <v>660</v>
      </c>
      <c r="K411" s="4" t="e">
        <f t="shared" si="21"/>
        <v>#N/A</v>
      </c>
      <c r="L411" s="4" t="e">
        <f t="shared" si="22"/>
        <v>#N/A</v>
      </c>
      <c r="M411" s="4" t="b">
        <f t="shared" si="23"/>
        <v>0</v>
      </c>
    </row>
    <row r="412" spans="2:13" x14ac:dyDescent="0.3">
      <c r="B412" s="11" t="str">
        <f>VLOOKUP(H412,'5.5.46'!A:A,1,FALSE)</f>
        <v>read-buffer-size</v>
      </c>
      <c r="C412" s="4">
        <f>VLOOKUP(B412,'5.5.46'!A:B,2,FALSE)</f>
        <v>131072</v>
      </c>
      <c r="D412" s="4" t="str">
        <f>VLOOKUP(H412,'5.6.27'!A:B,1,FALSE)</f>
        <v>read-buffer-size</v>
      </c>
      <c r="E412" s="4">
        <f>VLOOKUP(D412,'5.6.27'!A:B,2,FALSE)</f>
        <v>131072</v>
      </c>
      <c r="F412" s="4" t="str">
        <f>VLOOKUP(H412,'5.7.9'!A:B,1,FALSE)</f>
        <v>read-buffer-size</v>
      </c>
      <c r="G412" s="4">
        <f>VLOOKUP(F412,'5.7.9'!A:B,2,FALSE)</f>
        <v>131072</v>
      </c>
      <c r="H412" s="5" t="s">
        <v>287</v>
      </c>
      <c r="I412" s="4">
        <f>VLOOKUP(H412,'5.7.17'!A:B,2,FALSE)</f>
        <v>131072</v>
      </c>
      <c r="J412" s="5"/>
      <c r="K412" s="4" t="b">
        <f t="shared" si="21"/>
        <v>1</v>
      </c>
      <c r="L412" s="4" t="b">
        <f t="shared" si="22"/>
        <v>1</v>
      </c>
      <c r="M412" s="4" t="b">
        <f t="shared" si="23"/>
        <v>1</v>
      </c>
    </row>
    <row r="413" spans="2:13" x14ac:dyDescent="0.3">
      <c r="B413" s="11" t="str">
        <f>VLOOKUP(H413,'5.5.46'!A:A,1,FALSE)</f>
        <v>read-only</v>
      </c>
      <c r="C413" s="4" t="b">
        <f>VLOOKUP(B413,'5.5.46'!A:B,2,FALSE)</f>
        <v>0</v>
      </c>
      <c r="D413" s="4" t="str">
        <f>VLOOKUP(H413,'5.6.27'!A:B,1,FALSE)</f>
        <v>read-only</v>
      </c>
      <c r="E413" s="4" t="b">
        <f>VLOOKUP(D413,'5.6.27'!A:B,2,FALSE)</f>
        <v>0</v>
      </c>
      <c r="F413" s="4" t="str">
        <f>VLOOKUP(H413,'5.7.9'!A:B,1,FALSE)</f>
        <v>read-only</v>
      </c>
      <c r="G413" s="4" t="b">
        <f>VLOOKUP(F413,'5.7.9'!A:B,2,FALSE)</f>
        <v>0</v>
      </c>
      <c r="H413" s="5" t="s">
        <v>288</v>
      </c>
      <c r="I413" s="4" t="b">
        <f>VLOOKUP(H413,'5.7.17'!A:B,2,FALSE)</f>
        <v>0</v>
      </c>
      <c r="J413" s="5"/>
      <c r="K413" s="4" t="b">
        <f t="shared" si="21"/>
        <v>1</v>
      </c>
      <c r="L413" s="4" t="b">
        <f t="shared" si="22"/>
        <v>1</v>
      </c>
      <c r="M413" s="4" t="b">
        <f t="shared" si="23"/>
        <v>1</v>
      </c>
    </row>
    <row r="414" spans="2:13" x14ac:dyDescent="0.3">
      <c r="B414" s="11" t="str">
        <f>VLOOKUP(H414,'5.5.46'!A:A,1,FALSE)</f>
        <v>read-rnd-buffer-size</v>
      </c>
      <c r="C414" s="4">
        <f>VLOOKUP(B414,'5.5.46'!A:B,2,FALSE)</f>
        <v>262144</v>
      </c>
      <c r="D414" s="4" t="str">
        <f>VLOOKUP(H414,'5.6.27'!A:B,1,FALSE)</f>
        <v>read-rnd-buffer-size</v>
      </c>
      <c r="E414" s="4">
        <f>VLOOKUP(D414,'5.6.27'!A:B,2,FALSE)</f>
        <v>262144</v>
      </c>
      <c r="F414" s="4" t="str">
        <f>VLOOKUP(H414,'5.7.9'!A:B,1,FALSE)</f>
        <v>read-rnd-buffer-size</v>
      </c>
      <c r="G414" s="4">
        <f>VLOOKUP(F414,'5.7.9'!A:B,2,FALSE)</f>
        <v>262144</v>
      </c>
      <c r="H414" s="5" t="s">
        <v>289</v>
      </c>
      <c r="I414" s="4">
        <f>VLOOKUP(H414,'5.7.17'!A:B,2,FALSE)</f>
        <v>262144</v>
      </c>
      <c r="J414" s="5"/>
      <c r="K414" s="4" t="b">
        <f t="shared" si="21"/>
        <v>1</v>
      </c>
      <c r="L414" s="4" t="b">
        <f t="shared" si="22"/>
        <v>1</v>
      </c>
      <c r="M414" s="4" t="b">
        <f t="shared" si="23"/>
        <v>1</v>
      </c>
    </row>
    <row r="415" spans="2:13" x14ac:dyDescent="0.3">
      <c r="B415" s="11" t="str">
        <f>VLOOKUP(H415,'5.5.46'!A:A,1,FALSE)</f>
        <v>relay-log</v>
      </c>
      <c r="C415" s="4" t="str">
        <f>VLOOKUP(B415,'5.5.46'!A:B,2,FALSE)</f>
        <v>(No default value)</v>
      </c>
      <c r="D415" s="4" t="str">
        <f>VLOOKUP(H415,'5.6.27'!A:B,1,FALSE)</f>
        <v>relay-log</v>
      </c>
      <c r="E415" s="4" t="str">
        <f>VLOOKUP(D415,'5.6.27'!A:B,2,FALSE)</f>
        <v>(No default value)</v>
      </c>
      <c r="F415" s="4" t="str">
        <f>VLOOKUP(H415,'5.7.9'!A:B,1,FALSE)</f>
        <v>relay-log</v>
      </c>
      <c r="G415" s="4" t="str">
        <f>VLOOKUP(F415,'5.7.9'!A:B,2,FALSE)</f>
        <v>(No default value)</v>
      </c>
      <c r="H415" s="5" t="s">
        <v>290</v>
      </c>
      <c r="I415" s="4" t="str">
        <f>VLOOKUP(H415,'5.7.17'!A:B,2,FALSE)</f>
        <v>(No default value)</v>
      </c>
      <c r="J415" s="5"/>
      <c r="K415" s="4" t="b">
        <f t="shared" si="21"/>
        <v>1</v>
      </c>
      <c r="L415" s="4" t="b">
        <f t="shared" si="22"/>
        <v>1</v>
      </c>
      <c r="M415" s="4" t="b">
        <f t="shared" si="23"/>
        <v>1</v>
      </c>
    </row>
    <row r="416" spans="2:13" x14ac:dyDescent="0.3">
      <c r="B416" s="11" t="str">
        <f>VLOOKUP(H416,'5.5.46'!A:A,1,FALSE)</f>
        <v>relay-log-index</v>
      </c>
      <c r="C416" s="4" t="str">
        <f>VLOOKUP(B416,'5.5.46'!A:B,2,FALSE)</f>
        <v>(No default value)</v>
      </c>
      <c r="D416" s="4" t="str">
        <f>VLOOKUP(H416,'5.6.27'!A:B,1,FALSE)</f>
        <v>relay-log-index</v>
      </c>
      <c r="E416" s="4" t="str">
        <f>VLOOKUP(D416,'5.6.27'!A:B,2,FALSE)</f>
        <v>(No default value)</v>
      </c>
      <c r="F416" s="4" t="str">
        <f>VLOOKUP(H416,'5.7.9'!A:B,1,FALSE)</f>
        <v>relay-log-index</v>
      </c>
      <c r="G416" s="4" t="str">
        <f>VLOOKUP(F416,'5.7.9'!A:B,2,FALSE)</f>
        <v>(No default value)</v>
      </c>
      <c r="H416" s="5" t="s">
        <v>291</v>
      </c>
      <c r="I416" s="4" t="str">
        <f>VLOOKUP(H416,'5.7.17'!A:B,2,FALSE)</f>
        <v>(No default value)</v>
      </c>
      <c r="J416" s="5"/>
      <c r="K416" s="4" t="b">
        <f t="shared" si="21"/>
        <v>1</v>
      </c>
      <c r="L416" s="4" t="b">
        <f t="shared" si="22"/>
        <v>1</v>
      </c>
      <c r="M416" s="4" t="b">
        <f t="shared" si="23"/>
        <v>1</v>
      </c>
    </row>
    <row r="417" spans="2:13" x14ac:dyDescent="0.3">
      <c r="B417" s="11" t="str">
        <f>VLOOKUP(H417,'5.5.46'!A:A,1,FALSE)</f>
        <v>relay-log-info-file</v>
      </c>
      <c r="C417" s="4" t="str">
        <f>VLOOKUP(B417,'5.5.46'!A:B,2,FALSE)</f>
        <v>relay-log.info</v>
      </c>
      <c r="D417" s="4" t="str">
        <f>VLOOKUP(H417,'5.6.27'!A:B,1,FALSE)</f>
        <v>relay-log-info-file</v>
      </c>
      <c r="E417" s="4" t="str">
        <f>VLOOKUP(D417,'5.6.27'!A:B,2,FALSE)</f>
        <v>relay-log.info</v>
      </c>
      <c r="F417" s="4" t="str">
        <f>VLOOKUP(H417,'5.7.9'!A:B,1,FALSE)</f>
        <v>relay-log-info-file</v>
      </c>
      <c r="G417" s="4" t="str">
        <f>VLOOKUP(F417,'5.7.9'!A:B,2,FALSE)</f>
        <v>relay-log.info</v>
      </c>
      <c r="H417" s="5" t="s">
        <v>292</v>
      </c>
      <c r="I417" s="4" t="str">
        <f>VLOOKUP(H417,'5.7.17'!A:B,2,FALSE)</f>
        <v>relay-log.info</v>
      </c>
      <c r="J417" s="5"/>
      <c r="K417" s="4" t="b">
        <f t="shared" si="21"/>
        <v>1</v>
      </c>
      <c r="L417" s="4" t="b">
        <f t="shared" si="22"/>
        <v>1</v>
      </c>
      <c r="M417" s="4" t="b">
        <f t="shared" si="23"/>
        <v>1</v>
      </c>
    </row>
    <row r="418" spans="2:13" x14ac:dyDescent="0.3">
      <c r="B418" s="11" t="e">
        <f>VLOOKUP(H418,'5.5.46'!A:A,1,FALSE)</f>
        <v>#N/A</v>
      </c>
      <c r="C418" s="4" t="e">
        <f>VLOOKUP(B418,'5.5.46'!A:B,2,FALSE)</f>
        <v>#N/A</v>
      </c>
      <c r="D418" s="4" t="str">
        <f>VLOOKUP(H418,'5.6.27'!A:B,1,FALSE)</f>
        <v>relay-log-info-repository</v>
      </c>
      <c r="E418" s="4" t="str">
        <f>VLOOKUP(D418,'5.6.27'!A:B,2,FALSE)</f>
        <v>FILE</v>
      </c>
      <c r="F418" s="4" t="str">
        <f>VLOOKUP(H418,'5.7.9'!A:B,1,FALSE)</f>
        <v>relay-log-info-repository</v>
      </c>
      <c r="G418" s="4" t="str">
        <f>VLOOKUP(F418,'5.7.9'!A:B,2,FALSE)</f>
        <v>FILE</v>
      </c>
      <c r="H418" s="5" t="s">
        <v>524</v>
      </c>
      <c r="I418" s="4" t="str">
        <f>VLOOKUP(H418,'5.7.17'!A:B,2,FALSE)</f>
        <v>FILE</v>
      </c>
      <c r="J418" s="5"/>
      <c r="K418" s="4" t="e">
        <f t="shared" si="21"/>
        <v>#N/A</v>
      </c>
      <c r="L418" s="4" t="b">
        <f t="shared" si="22"/>
        <v>1</v>
      </c>
      <c r="M418" s="4" t="b">
        <f t="shared" si="23"/>
        <v>1</v>
      </c>
    </row>
    <row r="419" spans="2:13" x14ac:dyDescent="0.3">
      <c r="B419" s="11" t="str">
        <f>VLOOKUP(H419,'5.5.46'!A:A,1,FALSE)</f>
        <v>relay-log-purge</v>
      </c>
      <c r="C419" s="4" t="b">
        <f>VLOOKUP(B419,'5.5.46'!A:B,2,FALSE)</f>
        <v>1</v>
      </c>
      <c r="D419" s="4" t="str">
        <f>VLOOKUP(H419,'5.6.27'!A:B,1,FALSE)</f>
        <v>relay-log-purge</v>
      </c>
      <c r="E419" s="4" t="b">
        <f>VLOOKUP(D419,'5.6.27'!A:B,2,FALSE)</f>
        <v>1</v>
      </c>
      <c r="F419" s="4" t="str">
        <f>VLOOKUP(H419,'5.7.9'!A:B,1,FALSE)</f>
        <v>relay-log-purge</v>
      </c>
      <c r="G419" s="4" t="b">
        <f>VLOOKUP(F419,'5.7.9'!A:B,2,FALSE)</f>
        <v>1</v>
      </c>
      <c r="H419" s="5" t="s">
        <v>294</v>
      </c>
      <c r="I419" s="4" t="b">
        <f>VLOOKUP(H419,'5.7.17'!A:B,2,FALSE)</f>
        <v>1</v>
      </c>
      <c r="J419" s="5"/>
      <c r="K419" s="4" t="b">
        <f t="shared" si="21"/>
        <v>1</v>
      </c>
      <c r="L419" s="4" t="b">
        <f t="shared" si="22"/>
        <v>1</v>
      </c>
      <c r="M419" s="4" t="b">
        <f t="shared" si="23"/>
        <v>1</v>
      </c>
    </row>
    <row r="420" spans="2:13" x14ac:dyDescent="0.3">
      <c r="B420" s="11" t="str">
        <f>VLOOKUP(H420,'5.5.46'!A:A,1,FALSE)</f>
        <v>relay-log-recovery</v>
      </c>
      <c r="C420" s="4" t="b">
        <f>VLOOKUP(B420,'5.5.46'!A:B,2,FALSE)</f>
        <v>0</v>
      </c>
      <c r="D420" s="4" t="str">
        <f>VLOOKUP(H420,'5.6.27'!A:B,1,FALSE)</f>
        <v>relay-log-recovery</v>
      </c>
      <c r="E420" s="4" t="b">
        <f>VLOOKUP(D420,'5.6.27'!A:B,2,FALSE)</f>
        <v>0</v>
      </c>
      <c r="F420" s="4" t="str">
        <f>VLOOKUP(H420,'5.7.9'!A:B,1,FALSE)</f>
        <v>relay-log-recovery</v>
      </c>
      <c r="G420" s="4" t="b">
        <f>VLOOKUP(F420,'5.7.9'!A:B,2,FALSE)</f>
        <v>0</v>
      </c>
      <c r="H420" s="5" t="s">
        <v>295</v>
      </c>
      <c r="I420" s="4" t="b">
        <f>VLOOKUP(H420,'5.7.17'!A:B,2,FALSE)</f>
        <v>0</v>
      </c>
      <c r="J420" s="5"/>
      <c r="K420" s="4" t="b">
        <f t="shared" si="21"/>
        <v>1</v>
      </c>
      <c r="L420" s="4" t="b">
        <f t="shared" si="22"/>
        <v>1</v>
      </c>
      <c r="M420" s="4" t="b">
        <f t="shared" si="23"/>
        <v>1</v>
      </c>
    </row>
    <row r="421" spans="2:13" x14ac:dyDescent="0.3">
      <c r="B421" s="11" t="str">
        <f>VLOOKUP(H421,'5.5.46'!A:A,1,FALSE)</f>
        <v>relay-log-space-limit</v>
      </c>
      <c r="C421" s="4">
        <f>VLOOKUP(B421,'5.5.46'!A:B,2,FALSE)</f>
        <v>0</v>
      </c>
      <c r="D421" s="4" t="str">
        <f>VLOOKUP(H421,'5.6.27'!A:B,1,FALSE)</f>
        <v>relay-log-space-limit</v>
      </c>
      <c r="E421" s="4">
        <f>VLOOKUP(D421,'5.6.27'!A:B,2,FALSE)</f>
        <v>0</v>
      </c>
      <c r="F421" s="4" t="str">
        <f>VLOOKUP(H421,'5.7.9'!A:B,1,FALSE)</f>
        <v>relay-log-space-limit</v>
      </c>
      <c r="G421" s="4">
        <f>VLOOKUP(F421,'5.7.9'!A:B,2,FALSE)</f>
        <v>0</v>
      </c>
      <c r="H421" s="5" t="s">
        <v>296</v>
      </c>
      <c r="I421" s="4">
        <f>VLOOKUP(H421,'5.7.17'!A:B,2,FALSE)</f>
        <v>0</v>
      </c>
      <c r="J421" s="5"/>
      <c r="K421" s="4" t="b">
        <f t="shared" si="21"/>
        <v>1</v>
      </c>
      <c r="L421" s="4" t="b">
        <f t="shared" si="22"/>
        <v>1</v>
      </c>
      <c r="M421" s="4" t="b">
        <f t="shared" si="23"/>
        <v>1</v>
      </c>
    </row>
    <row r="422" spans="2:13" x14ac:dyDescent="0.3">
      <c r="B422" s="11" t="str">
        <f>VLOOKUP(H422,'5.5.46'!A:A,1,FALSE)</f>
        <v>replicate-same-server-id</v>
      </c>
      <c r="C422" s="4" t="b">
        <f>VLOOKUP(B422,'5.5.46'!A:B,2,FALSE)</f>
        <v>0</v>
      </c>
      <c r="D422" s="4" t="str">
        <f>VLOOKUP(H422,'5.6.27'!A:B,1,FALSE)</f>
        <v>replicate-same-server-id</v>
      </c>
      <c r="E422" s="4" t="b">
        <f>VLOOKUP(D422,'5.6.27'!A:B,2,FALSE)</f>
        <v>0</v>
      </c>
      <c r="F422" s="4" t="str">
        <f>VLOOKUP(H422,'5.7.9'!A:B,1,FALSE)</f>
        <v>replicate-same-server-id</v>
      </c>
      <c r="G422" s="4" t="b">
        <f>VLOOKUP(F422,'5.7.9'!A:B,2,FALSE)</f>
        <v>0</v>
      </c>
      <c r="H422" s="5" t="s">
        <v>297</v>
      </c>
      <c r="I422" s="4" t="b">
        <f>VLOOKUP(H422,'5.7.17'!A:B,2,FALSE)</f>
        <v>0</v>
      </c>
      <c r="J422" s="5"/>
      <c r="K422" s="4" t="b">
        <f t="shared" si="21"/>
        <v>1</v>
      </c>
      <c r="L422" s="4" t="b">
        <f t="shared" si="22"/>
        <v>1</v>
      </c>
      <c r="M422" s="4" t="b">
        <f t="shared" si="23"/>
        <v>1</v>
      </c>
    </row>
    <row r="423" spans="2:13" x14ac:dyDescent="0.3">
      <c r="B423" s="11" t="str">
        <f>VLOOKUP(H423,'5.5.46'!A:A,1,FALSE)</f>
        <v>report-host</v>
      </c>
      <c r="C423" s="4" t="str">
        <f>VLOOKUP(B423,'5.5.46'!A:B,2,FALSE)</f>
        <v>(No default value)</v>
      </c>
      <c r="D423" s="4" t="str">
        <f>VLOOKUP(H423,'5.6.27'!A:B,1,FALSE)</f>
        <v>report-host</v>
      </c>
      <c r="E423" s="4" t="str">
        <f>VLOOKUP(D423,'5.6.27'!A:B,2,FALSE)</f>
        <v>(No default value)</v>
      </c>
      <c r="F423" s="4" t="str">
        <f>VLOOKUP(H423,'5.7.9'!A:B,1,FALSE)</f>
        <v>report-host</v>
      </c>
      <c r="G423" s="4" t="str">
        <f>VLOOKUP(F423,'5.7.9'!A:B,2,FALSE)</f>
        <v>(No default value)</v>
      </c>
      <c r="H423" s="5" t="s">
        <v>298</v>
      </c>
      <c r="I423" s="4" t="str">
        <f>VLOOKUP(H423,'5.7.17'!A:B,2,FALSE)</f>
        <v>(No default value)</v>
      </c>
      <c r="J423" s="5"/>
      <c r="K423" s="4" t="b">
        <f t="shared" si="21"/>
        <v>1</v>
      </c>
      <c r="L423" s="4" t="b">
        <f t="shared" si="22"/>
        <v>1</v>
      </c>
      <c r="M423" s="4" t="b">
        <f t="shared" si="23"/>
        <v>1</v>
      </c>
    </row>
    <row r="424" spans="2:13" x14ac:dyDescent="0.3">
      <c r="B424" s="11" t="str">
        <f>VLOOKUP(H424,'5.5.46'!A:A,1,FALSE)</f>
        <v>report-password</v>
      </c>
      <c r="C424" s="4" t="str">
        <f>VLOOKUP(B424,'5.5.46'!A:B,2,FALSE)</f>
        <v>(No default value)</v>
      </c>
      <c r="D424" s="4" t="str">
        <f>VLOOKUP(H424,'5.6.27'!A:B,1,FALSE)</f>
        <v>report-password</v>
      </c>
      <c r="E424" s="4" t="str">
        <f>VLOOKUP(D424,'5.6.27'!A:B,2,FALSE)</f>
        <v>(No default value)</v>
      </c>
      <c r="F424" s="4" t="str">
        <f>VLOOKUP(H424,'5.7.9'!A:B,1,FALSE)</f>
        <v>report-password</v>
      </c>
      <c r="G424" s="4" t="str">
        <f>VLOOKUP(F424,'5.7.9'!A:B,2,FALSE)</f>
        <v>(No default value)</v>
      </c>
      <c r="H424" s="5" t="s">
        <v>299</v>
      </c>
      <c r="I424" s="4" t="str">
        <f>VLOOKUP(H424,'5.7.17'!A:B,2,FALSE)</f>
        <v>(No default value)</v>
      </c>
      <c r="J424" s="5"/>
      <c r="K424" s="4" t="b">
        <f t="shared" si="21"/>
        <v>1</v>
      </c>
      <c r="L424" s="4" t="b">
        <f t="shared" si="22"/>
        <v>1</v>
      </c>
      <c r="M424" s="4" t="b">
        <f t="shared" si="23"/>
        <v>1</v>
      </c>
    </row>
    <row r="425" spans="2:13" x14ac:dyDescent="0.3">
      <c r="B425" s="11" t="str">
        <f>VLOOKUP(H425,'5.5.46'!A:A,1,FALSE)</f>
        <v>report-port</v>
      </c>
      <c r="C425" s="4">
        <f>VLOOKUP(B425,'5.5.46'!A:B,2,FALSE)</f>
        <v>0</v>
      </c>
      <c r="D425" s="4" t="str">
        <f>VLOOKUP(H425,'5.6.27'!A:B,1,FALSE)</f>
        <v>report-port</v>
      </c>
      <c r="E425" s="4">
        <f>VLOOKUP(D425,'5.6.27'!A:B,2,FALSE)</f>
        <v>0</v>
      </c>
      <c r="F425" s="4" t="str">
        <f>VLOOKUP(H425,'5.7.9'!A:B,1,FALSE)</f>
        <v>report-port</v>
      </c>
      <c r="G425" s="4">
        <f>VLOOKUP(F425,'5.7.9'!A:B,2,FALSE)</f>
        <v>0</v>
      </c>
      <c r="H425" s="5" t="s">
        <v>300</v>
      </c>
      <c r="I425" s="4">
        <f>VLOOKUP(H425,'5.7.17'!A:B,2,FALSE)</f>
        <v>0</v>
      </c>
      <c r="J425" s="5"/>
      <c r="K425" s="4" t="b">
        <f t="shared" si="21"/>
        <v>1</v>
      </c>
      <c r="L425" s="4" t="b">
        <f t="shared" si="22"/>
        <v>1</v>
      </c>
      <c r="M425" s="4" t="b">
        <f t="shared" si="23"/>
        <v>1</v>
      </c>
    </row>
    <row r="426" spans="2:13" x14ac:dyDescent="0.3">
      <c r="B426" s="11" t="str">
        <f>VLOOKUP(H426,'5.5.46'!A:A,1,FALSE)</f>
        <v>report-user</v>
      </c>
      <c r="C426" s="4" t="str">
        <f>VLOOKUP(B426,'5.5.46'!A:B,2,FALSE)</f>
        <v>(No default value)</v>
      </c>
      <c r="D426" s="4" t="str">
        <f>VLOOKUP(H426,'5.6.27'!A:B,1,FALSE)</f>
        <v>report-user</v>
      </c>
      <c r="E426" s="4" t="str">
        <f>VLOOKUP(D426,'5.6.27'!A:B,2,FALSE)</f>
        <v>(No default value)</v>
      </c>
      <c r="F426" s="4" t="str">
        <f>VLOOKUP(H426,'5.7.9'!A:B,1,FALSE)</f>
        <v>report-user</v>
      </c>
      <c r="G426" s="4" t="str">
        <f>VLOOKUP(F426,'5.7.9'!A:B,2,FALSE)</f>
        <v>(No default value)</v>
      </c>
      <c r="H426" s="5" t="s">
        <v>301</v>
      </c>
      <c r="I426" s="4" t="str">
        <f>VLOOKUP(H426,'5.7.17'!A:B,2,FALSE)</f>
        <v>(No default value)</v>
      </c>
      <c r="J426" s="5"/>
      <c r="K426" s="4" t="b">
        <f t="shared" si="21"/>
        <v>1</v>
      </c>
      <c r="L426" s="4" t="b">
        <f t="shared" si="22"/>
        <v>1</v>
      </c>
      <c r="M426" s="4" t="b">
        <f t="shared" si="23"/>
        <v>1</v>
      </c>
    </row>
    <row r="427" spans="2:13" x14ac:dyDescent="0.3">
      <c r="B427" s="11" t="e">
        <f>VLOOKUP(H427,'5.5.46'!A:A,1,FALSE)</f>
        <v>#N/A</v>
      </c>
      <c r="C427" s="4" t="e">
        <f>VLOOKUP(B427,'5.5.46'!A:B,2,FALSE)</f>
        <v>#N/A</v>
      </c>
      <c r="D427" s="4" t="e">
        <f>VLOOKUP(H427,'5.6.27'!A:B,1,FALSE)</f>
        <v>#N/A</v>
      </c>
      <c r="E427" s="4" t="e">
        <f>VLOOKUP(D427,'5.6.27'!A:B,2,FALSE)</f>
        <v>#N/A</v>
      </c>
      <c r="F427" s="4" t="str">
        <f>VLOOKUP(H427,'5.7.9'!A:B,1,FALSE)</f>
        <v>require-secure-transport</v>
      </c>
      <c r="G427" s="4" t="b">
        <f>VLOOKUP(F427,'5.7.9'!A:B,2,FALSE)</f>
        <v>0</v>
      </c>
      <c r="H427" s="5" t="s">
        <v>608</v>
      </c>
      <c r="I427" s="4" t="b">
        <f>VLOOKUP(H427,'5.7.17'!A:B,2,FALSE)</f>
        <v>0</v>
      </c>
      <c r="J427" s="5"/>
      <c r="K427" s="4" t="e">
        <f t="shared" si="21"/>
        <v>#N/A</v>
      </c>
      <c r="L427" s="4" t="e">
        <f t="shared" si="22"/>
        <v>#N/A</v>
      </c>
      <c r="M427" s="4" t="b">
        <f t="shared" si="23"/>
        <v>1</v>
      </c>
    </row>
    <row r="428" spans="2:13" x14ac:dyDescent="0.3">
      <c r="B428" s="11" t="e">
        <f>VLOOKUP(H428,'5.5.46'!A:A,1,FALSE)</f>
        <v>#N/A</v>
      </c>
      <c r="C428" s="4" t="e">
        <f>VLOOKUP(B428,'5.5.46'!A:B,2,FALSE)</f>
        <v>#N/A</v>
      </c>
      <c r="D428" s="4" t="str">
        <f>VLOOKUP(H428,'5.6.27'!A:B,1,FALSE)</f>
        <v>rpl-stop-slave-timeout</v>
      </c>
      <c r="E428" s="4">
        <f>VLOOKUP(D428,'5.6.27'!A:B,2,FALSE)</f>
        <v>31536000</v>
      </c>
      <c r="F428" s="4" t="str">
        <f>VLOOKUP(H428,'5.7.9'!A:B,1,FALSE)</f>
        <v>rpl-stop-slave-timeout</v>
      </c>
      <c r="G428" s="4">
        <f>VLOOKUP(F428,'5.7.9'!A:B,2,FALSE)</f>
        <v>31536000</v>
      </c>
      <c r="H428" s="5" t="s">
        <v>525</v>
      </c>
      <c r="I428" s="4">
        <f>VLOOKUP(H428,'5.7.17'!A:B,2,FALSE)</f>
        <v>31536000</v>
      </c>
      <c r="J428" s="5"/>
      <c r="K428" s="4" t="e">
        <f t="shared" si="21"/>
        <v>#N/A</v>
      </c>
      <c r="L428" s="4" t="b">
        <f t="shared" si="22"/>
        <v>1</v>
      </c>
      <c r="M428" s="4" t="b">
        <f t="shared" si="23"/>
        <v>1</v>
      </c>
    </row>
    <row r="429" spans="2:13" x14ac:dyDescent="0.3">
      <c r="B429" s="11" t="str">
        <f>VLOOKUP(H429,'5.5.46'!A:A,1,FALSE)</f>
        <v>safe-user-create</v>
      </c>
      <c r="C429" s="4" t="b">
        <f>VLOOKUP(B429,'5.5.46'!A:B,2,FALSE)</f>
        <v>0</v>
      </c>
      <c r="D429" s="4" t="str">
        <f>VLOOKUP(H429,'5.6.27'!A:B,1,FALSE)</f>
        <v>safe-user-create</v>
      </c>
      <c r="E429" s="4" t="b">
        <f>VLOOKUP(D429,'5.6.27'!A:B,2,FALSE)</f>
        <v>0</v>
      </c>
      <c r="F429" s="4" t="str">
        <f>VLOOKUP(H429,'5.7.9'!A:B,1,FALSE)</f>
        <v>safe-user-create</v>
      </c>
      <c r="G429" s="4" t="b">
        <f>VLOOKUP(F429,'5.7.9'!A:B,2,FALSE)</f>
        <v>0</v>
      </c>
      <c r="H429" s="5" t="s">
        <v>303</v>
      </c>
      <c r="I429" s="4" t="b">
        <f>VLOOKUP(H429,'5.7.17'!A:B,2,FALSE)</f>
        <v>0</v>
      </c>
      <c r="J429" s="5"/>
      <c r="K429" s="4" t="b">
        <f t="shared" si="21"/>
        <v>1</v>
      </c>
      <c r="L429" s="4" t="b">
        <f t="shared" si="22"/>
        <v>1</v>
      </c>
      <c r="M429" s="4" t="b">
        <f t="shared" si="23"/>
        <v>1</v>
      </c>
    </row>
    <row r="430" spans="2:13" x14ac:dyDescent="0.3">
      <c r="B430" s="11" t="str">
        <f>VLOOKUP(H430,'5.5.46'!A:A,1,FALSE)</f>
        <v>secure-auth</v>
      </c>
      <c r="C430" s="4" t="b">
        <f>VLOOKUP(B430,'5.5.46'!A:B,2,FALSE)</f>
        <v>0</v>
      </c>
      <c r="D430" s="4" t="str">
        <f>VLOOKUP(H430,'5.6.27'!A:B,1,FALSE)</f>
        <v>secure-auth</v>
      </c>
      <c r="E430" s="4" t="b">
        <f>VLOOKUP(D430,'5.6.27'!A:B,2,FALSE)</f>
        <v>1</v>
      </c>
      <c r="F430" s="4" t="str">
        <f>VLOOKUP(H430,'5.7.9'!A:B,1,FALSE)</f>
        <v>secure-auth</v>
      </c>
      <c r="G430" s="4" t="b">
        <f>VLOOKUP(F430,'5.7.9'!A:B,2,FALSE)</f>
        <v>1</v>
      </c>
      <c r="H430" s="5" t="s">
        <v>304</v>
      </c>
      <c r="I430" s="4" t="b">
        <f>VLOOKUP(H430,'5.7.17'!A:B,2,FALSE)</f>
        <v>1</v>
      </c>
      <c r="J430" s="5"/>
      <c r="K430" s="4" t="b">
        <f t="shared" si="21"/>
        <v>0</v>
      </c>
      <c r="L430" s="4" t="b">
        <f t="shared" si="22"/>
        <v>1</v>
      </c>
      <c r="M430" s="4" t="b">
        <f t="shared" si="23"/>
        <v>1</v>
      </c>
    </row>
    <row r="431" spans="2:13" x14ac:dyDescent="0.3">
      <c r="B431" s="11" t="str">
        <f>VLOOKUP(H431,'5.5.46'!A:A,1,FALSE)</f>
        <v>secure-file-priv</v>
      </c>
      <c r="C431" s="4" t="str">
        <f>VLOOKUP(B431,'5.5.46'!A:B,2,FALSE)</f>
        <v>(No default value)</v>
      </c>
      <c r="D431" s="4" t="str">
        <f>VLOOKUP(H431,'5.6.27'!A:B,1,FALSE)</f>
        <v>secure-file-priv</v>
      </c>
      <c r="E431" s="4" t="str">
        <f>VLOOKUP(D431,'5.6.27'!A:B,2,FALSE)</f>
        <v>(No default value)</v>
      </c>
      <c r="F431" s="4" t="str">
        <f>VLOOKUP(H431,'5.7.9'!A:B,1,FALSE)</f>
        <v>secure-file-priv</v>
      </c>
      <c r="G431" s="4">
        <f>VLOOKUP(F431,'5.7.9'!A:B,2,FALSE)</f>
        <v>0</v>
      </c>
      <c r="H431" s="5" t="s">
        <v>305</v>
      </c>
      <c r="I431" s="4" t="str">
        <f>VLOOKUP(H431,'5.7.17'!A:B,2,FALSE)</f>
        <v>NULL</v>
      </c>
      <c r="J431" s="5" t="s">
        <v>658</v>
      </c>
      <c r="K431" s="4" t="b">
        <f t="shared" si="21"/>
        <v>1</v>
      </c>
      <c r="L431" s="4" t="b">
        <f t="shared" si="22"/>
        <v>0</v>
      </c>
      <c r="M431" s="4" t="b">
        <f t="shared" si="23"/>
        <v>0</v>
      </c>
    </row>
    <row r="432" spans="2:13" x14ac:dyDescent="0.3">
      <c r="B432" s="11" t="str">
        <f>VLOOKUP(H432,'5.5.46'!A:A,1,FALSE)</f>
        <v>server-id</v>
      </c>
      <c r="C432" s="4">
        <f>VLOOKUP(B432,'5.5.46'!A:B,2,FALSE)</f>
        <v>0</v>
      </c>
      <c r="D432" s="4" t="str">
        <f>VLOOKUP(H432,'5.6.27'!A:B,1,FALSE)</f>
        <v>server-id</v>
      </c>
      <c r="E432" s="4">
        <f>VLOOKUP(D432,'5.6.27'!A:B,2,FALSE)</f>
        <v>0</v>
      </c>
      <c r="F432" s="4" t="str">
        <f>VLOOKUP(H432,'5.7.9'!A:B,1,FALSE)</f>
        <v>server-id</v>
      </c>
      <c r="G432" s="4">
        <f>VLOOKUP(F432,'5.7.9'!A:B,2,FALSE)</f>
        <v>0</v>
      </c>
      <c r="H432" s="5" t="s">
        <v>306</v>
      </c>
      <c r="I432" s="4">
        <f>VLOOKUP(H432,'5.7.17'!A:B,2,FALSE)</f>
        <v>0</v>
      </c>
      <c r="J432" s="5"/>
      <c r="K432" s="4" t="b">
        <f t="shared" si="21"/>
        <v>1</v>
      </c>
      <c r="L432" s="4" t="b">
        <f t="shared" si="22"/>
        <v>1</v>
      </c>
      <c r="M432" s="4" t="b">
        <f t="shared" si="23"/>
        <v>1</v>
      </c>
    </row>
    <row r="433" spans="2:13" x14ac:dyDescent="0.3">
      <c r="B433" s="11" t="e">
        <f>VLOOKUP(H433,'5.5.46'!A:A,1,FALSE)</f>
        <v>#N/A</v>
      </c>
      <c r="C433" s="4" t="e">
        <f>VLOOKUP(B433,'5.5.46'!A:B,2,FALSE)</f>
        <v>#N/A</v>
      </c>
      <c r="D433" s="4" t="str">
        <f>VLOOKUP(H433,'5.6.27'!A:B,1,FALSE)</f>
        <v>server-id-bits</v>
      </c>
      <c r="E433" s="4">
        <f>VLOOKUP(D433,'5.6.27'!A:B,2,FALSE)</f>
        <v>32</v>
      </c>
      <c r="F433" s="4" t="str">
        <f>VLOOKUP(H433,'5.7.9'!A:B,1,FALSE)</f>
        <v>server-id-bits</v>
      </c>
      <c r="G433" s="4">
        <f>VLOOKUP(F433,'5.7.9'!A:B,2,FALSE)</f>
        <v>32</v>
      </c>
      <c r="H433" s="5" t="s">
        <v>526</v>
      </c>
      <c r="I433" s="4">
        <f>VLOOKUP(H433,'5.7.17'!A:B,2,FALSE)</f>
        <v>32</v>
      </c>
      <c r="J433" s="5"/>
      <c r="K433" s="4" t="e">
        <f t="shared" si="21"/>
        <v>#N/A</v>
      </c>
      <c r="L433" s="4" t="b">
        <f t="shared" si="22"/>
        <v>1</v>
      </c>
      <c r="M433" s="4" t="b">
        <f t="shared" si="23"/>
        <v>1</v>
      </c>
    </row>
    <row r="434" spans="2:13" x14ac:dyDescent="0.3">
      <c r="B434" s="11" t="e">
        <f>VLOOKUP(H434,'5.5.46'!A:A,1,FALSE)</f>
        <v>#N/A</v>
      </c>
      <c r="C434" s="4" t="e">
        <f>VLOOKUP(B434,'5.5.46'!A:B,2,FALSE)</f>
        <v>#N/A</v>
      </c>
      <c r="D434" s="4" t="e">
        <f>VLOOKUP(H434,'5.6.27'!A:B,1,FALSE)</f>
        <v>#N/A</v>
      </c>
      <c r="E434" s="4" t="e">
        <f>VLOOKUP(D434,'5.6.27'!A:B,2,FALSE)</f>
        <v>#N/A</v>
      </c>
      <c r="F434" s="4" t="str">
        <f>VLOOKUP(H434,'5.7.9'!A:B,1,FALSE)</f>
        <v>session-track-gtids</v>
      </c>
      <c r="G434" s="4" t="str">
        <f>VLOOKUP(F434,'5.7.9'!A:B,2,FALSE)</f>
        <v>OFF</v>
      </c>
      <c r="H434" s="5" t="s">
        <v>609</v>
      </c>
      <c r="I434" s="4" t="str">
        <f>VLOOKUP(H434,'5.7.17'!A:B,2,FALSE)</f>
        <v>OFF</v>
      </c>
      <c r="J434" s="5"/>
      <c r="K434" s="4" t="e">
        <f t="shared" si="21"/>
        <v>#N/A</v>
      </c>
      <c r="L434" s="4" t="e">
        <f t="shared" si="22"/>
        <v>#N/A</v>
      </c>
      <c r="M434" s="4" t="b">
        <f t="shared" si="23"/>
        <v>1</v>
      </c>
    </row>
    <row r="435" spans="2:13" x14ac:dyDescent="0.3">
      <c r="B435" s="11" t="e">
        <f>VLOOKUP(H435,'5.5.46'!A:A,1,FALSE)</f>
        <v>#N/A</v>
      </c>
      <c r="C435" s="4" t="e">
        <f>VLOOKUP(B435,'5.5.46'!A:B,2,FALSE)</f>
        <v>#N/A</v>
      </c>
      <c r="D435" s="4" t="e">
        <f>VLOOKUP(H435,'5.6.27'!A:B,1,FALSE)</f>
        <v>#N/A</v>
      </c>
      <c r="E435" s="4" t="e">
        <f>VLOOKUP(D435,'5.6.27'!A:B,2,FALSE)</f>
        <v>#N/A</v>
      </c>
      <c r="F435" s="4" t="str">
        <f>VLOOKUP(H435,'5.7.9'!A:B,1,FALSE)</f>
        <v>session-track-schema</v>
      </c>
      <c r="G435" s="4" t="b">
        <f>VLOOKUP(F435,'5.7.9'!A:B,2,FALSE)</f>
        <v>1</v>
      </c>
      <c r="H435" s="5" t="s">
        <v>610</v>
      </c>
      <c r="I435" s="4" t="b">
        <f>VLOOKUP(H435,'5.7.17'!A:B,2,FALSE)</f>
        <v>1</v>
      </c>
      <c r="J435" s="5"/>
      <c r="K435" s="4" t="e">
        <f t="shared" si="21"/>
        <v>#N/A</v>
      </c>
      <c r="L435" s="4" t="e">
        <f t="shared" si="22"/>
        <v>#N/A</v>
      </c>
      <c r="M435" s="4" t="b">
        <f t="shared" si="23"/>
        <v>1</v>
      </c>
    </row>
    <row r="436" spans="2:13" x14ac:dyDescent="0.3">
      <c r="B436" s="11" t="e">
        <f>VLOOKUP(H436,'5.5.46'!A:A,1,FALSE)</f>
        <v>#N/A</v>
      </c>
      <c r="C436" s="4" t="e">
        <f>VLOOKUP(B436,'5.5.46'!A:B,2,FALSE)</f>
        <v>#N/A</v>
      </c>
      <c r="D436" s="4" t="e">
        <f>VLOOKUP(H436,'5.6.27'!A:B,1,FALSE)</f>
        <v>#N/A</v>
      </c>
      <c r="E436" s="4" t="e">
        <f>VLOOKUP(D436,'5.6.27'!A:B,2,FALSE)</f>
        <v>#N/A</v>
      </c>
      <c r="F436" s="4" t="str">
        <f>VLOOKUP(H436,'5.7.9'!A:B,1,FALSE)</f>
        <v>session-track-state-change</v>
      </c>
      <c r="G436" s="4" t="b">
        <f>VLOOKUP(F436,'5.7.9'!A:B,2,FALSE)</f>
        <v>0</v>
      </c>
      <c r="H436" s="5" t="s">
        <v>611</v>
      </c>
      <c r="I436" s="4" t="b">
        <f>VLOOKUP(H436,'5.7.17'!A:B,2,FALSE)</f>
        <v>0</v>
      </c>
      <c r="J436" s="5"/>
      <c r="K436" s="4" t="e">
        <f t="shared" si="21"/>
        <v>#N/A</v>
      </c>
      <c r="L436" s="4" t="e">
        <f t="shared" si="22"/>
        <v>#N/A</v>
      </c>
      <c r="M436" s="4" t="b">
        <f t="shared" si="23"/>
        <v>1</v>
      </c>
    </row>
    <row r="437" spans="2:13" x14ac:dyDescent="0.3">
      <c r="B437" s="11" t="e">
        <f>VLOOKUP(H437,'5.5.46'!A:A,1,FALSE)</f>
        <v>#N/A</v>
      </c>
      <c r="C437" s="4" t="e">
        <f>VLOOKUP(B437,'5.5.46'!A:B,2,FALSE)</f>
        <v>#N/A</v>
      </c>
      <c r="D437" s="4" t="e">
        <f>VLOOKUP(H437,'5.6.27'!A:B,1,FALSE)</f>
        <v>#N/A</v>
      </c>
      <c r="E437" s="4" t="e">
        <f>VLOOKUP(D437,'5.6.27'!A:B,2,FALSE)</f>
        <v>#N/A</v>
      </c>
      <c r="F437" s="4" t="str">
        <f>VLOOKUP(H437,'5.7.9'!A:B,1,FALSE)</f>
        <v>session-track-system-variables</v>
      </c>
      <c r="G437" s="4" t="str">
        <f>VLOOKUP(F437,'5.7.9'!A:B,2,FALSE)</f>
        <v>time_zone,autocommit,character_set_client,character_set_results,character_set_connection</v>
      </c>
      <c r="H437" s="5" t="s">
        <v>612</v>
      </c>
      <c r="I437" s="4" t="str">
        <f>VLOOKUP(H437,'5.7.17'!A:B,2,FALSE)</f>
        <v>time_zone,autocommit,character_set_client,character_set_results,character_set_connection</v>
      </c>
      <c r="J437" s="5"/>
      <c r="K437" s="4" t="e">
        <f t="shared" si="21"/>
        <v>#N/A</v>
      </c>
      <c r="L437" s="4" t="e">
        <f t="shared" si="22"/>
        <v>#N/A</v>
      </c>
      <c r="M437" s="4" t="b">
        <f t="shared" si="23"/>
        <v>1</v>
      </c>
    </row>
    <row r="438" spans="2:13" x14ac:dyDescent="0.3">
      <c r="B438" s="11" t="e">
        <f>VLOOKUP(H438,'5.5.46'!A:A,1,FALSE)</f>
        <v>#N/A</v>
      </c>
      <c r="C438" s="4" t="e">
        <f>VLOOKUP(B438,'5.5.46'!A:B,2,FALSE)</f>
        <v>#N/A</v>
      </c>
      <c r="D438" s="4" t="e">
        <f>VLOOKUP(H438,'5.6.27'!A:B,1,FALSE)</f>
        <v>#N/A</v>
      </c>
      <c r="E438" s="4" t="e">
        <f>VLOOKUP(D438,'5.6.27'!A:B,2,FALSE)</f>
        <v>#N/A</v>
      </c>
      <c r="F438" s="4" t="str">
        <f>VLOOKUP(H438,'5.7.9'!A:B,1,FALSE)</f>
        <v>session-track-transaction-info</v>
      </c>
      <c r="G438" s="4" t="str">
        <f>VLOOKUP(F438,'5.7.9'!A:B,2,FALSE)</f>
        <v>OFF</v>
      </c>
      <c r="H438" s="5" t="s">
        <v>614</v>
      </c>
      <c r="I438" s="4" t="str">
        <f>VLOOKUP(H438,'5.7.17'!A:B,2,FALSE)</f>
        <v>OFF</v>
      </c>
      <c r="J438" s="5"/>
      <c r="K438" s="4" t="e">
        <f t="shared" si="21"/>
        <v>#N/A</v>
      </c>
      <c r="L438" s="4" t="e">
        <f t="shared" si="22"/>
        <v>#N/A</v>
      </c>
      <c r="M438" s="4" t="b">
        <f t="shared" si="23"/>
        <v>1</v>
      </c>
    </row>
    <row r="439" spans="2:13" x14ac:dyDescent="0.3">
      <c r="B439" s="11" t="e">
        <f>VLOOKUP(H439,'5.5.46'!A:A,1,FALSE)</f>
        <v>#N/A</v>
      </c>
      <c r="C439" s="4" t="e">
        <f>VLOOKUP(B439,'5.5.46'!A:B,2,FALSE)</f>
        <v>#N/A</v>
      </c>
      <c r="D439" s="4" t="e">
        <f>VLOOKUP(H439,'5.6.27'!A:B,1,FALSE)</f>
        <v>#N/A</v>
      </c>
      <c r="E439" s="4" t="e">
        <f>VLOOKUP(D439,'5.6.27'!A:B,2,FALSE)</f>
        <v>#N/A</v>
      </c>
      <c r="F439" s="4" t="str">
        <f>VLOOKUP(H439,'5.7.9'!A:B,1,FALSE)</f>
        <v>sha256-password-proxy-users</v>
      </c>
      <c r="G439" s="4" t="b">
        <f>VLOOKUP(F439,'5.7.9'!A:B,2,FALSE)</f>
        <v>0</v>
      </c>
      <c r="H439" s="5" t="s">
        <v>615</v>
      </c>
      <c r="I439" s="4" t="b">
        <f>VLOOKUP(H439,'5.7.17'!A:B,2,FALSE)</f>
        <v>0</v>
      </c>
      <c r="J439" s="5"/>
      <c r="K439" s="4" t="e">
        <f t="shared" si="21"/>
        <v>#N/A</v>
      </c>
      <c r="L439" s="4" t="e">
        <f t="shared" si="22"/>
        <v>#N/A</v>
      </c>
      <c r="M439" s="4" t="b">
        <f t="shared" si="23"/>
        <v>1</v>
      </c>
    </row>
    <row r="440" spans="2:13" x14ac:dyDescent="0.3">
      <c r="B440" s="11" t="str">
        <f>VLOOKUP(H440,'5.5.46'!A:A,1,FALSE)</f>
        <v>shared-memory</v>
      </c>
      <c r="C440" s="4" t="b">
        <f>VLOOKUP(B440,'5.5.46'!A:B,2,FALSE)</f>
        <v>0</v>
      </c>
      <c r="D440" s="4" t="str">
        <f>VLOOKUP(H440,'5.6.27'!A:B,1,FALSE)</f>
        <v>shared-memory</v>
      </c>
      <c r="E440" s="4" t="b">
        <f>VLOOKUP(D440,'5.6.27'!A:B,2,FALSE)</f>
        <v>0</v>
      </c>
      <c r="F440" s="4" t="str">
        <f>VLOOKUP(H440,'5.7.9'!A:B,1,FALSE)</f>
        <v>shared-memory</v>
      </c>
      <c r="G440" s="4" t="b">
        <f>VLOOKUP(F440,'5.7.9'!A:B,2,FALSE)</f>
        <v>0</v>
      </c>
      <c r="H440" s="5" t="s">
        <v>307</v>
      </c>
      <c r="I440" s="4" t="b">
        <f>VLOOKUP(H440,'5.7.17'!A:B,2,FALSE)</f>
        <v>0</v>
      </c>
      <c r="J440" s="5"/>
      <c r="K440" s="4" t="b">
        <f t="shared" si="21"/>
        <v>1</v>
      </c>
      <c r="L440" s="4" t="b">
        <f t="shared" si="22"/>
        <v>1</v>
      </c>
      <c r="M440" s="4" t="b">
        <f t="shared" si="23"/>
        <v>1</v>
      </c>
    </row>
    <row r="441" spans="2:13" x14ac:dyDescent="0.3">
      <c r="B441" s="11" t="str">
        <f>VLOOKUP(H441,'5.5.46'!A:A,1,FALSE)</f>
        <v>shared-memory-base-name</v>
      </c>
      <c r="C441" s="4" t="str">
        <f>VLOOKUP(B441,'5.5.46'!A:B,2,FALSE)</f>
        <v>MYSQL</v>
      </c>
      <c r="D441" s="4" t="str">
        <f>VLOOKUP(H441,'5.6.27'!A:B,1,FALSE)</f>
        <v>shared-memory-base-name</v>
      </c>
      <c r="E441" s="4" t="str">
        <f>VLOOKUP(D441,'5.6.27'!A:B,2,FALSE)</f>
        <v>MYSQL</v>
      </c>
      <c r="F441" s="4" t="str">
        <f>VLOOKUP(H441,'5.7.9'!A:B,1,FALSE)</f>
        <v>shared-memory-base-name</v>
      </c>
      <c r="G441" s="4" t="str">
        <f>VLOOKUP(F441,'5.7.9'!A:B,2,FALSE)</f>
        <v>MYSQL</v>
      </c>
      <c r="H441" s="5" t="s">
        <v>308</v>
      </c>
      <c r="I441" s="4" t="str">
        <f>VLOOKUP(H441,'5.7.17'!A:B,2,FALSE)</f>
        <v>MYSQL</v>
      </c>
      <c r="J441" s="5"/>
      <c r="K441" s="4" t="b">
        <f t="shared" si="21"/>
        <v>1</v>
      </c>
      <c r="L441" s="4" t="b">
        <f t="shared" si="22"/>
        <v>1</v>
      </c>
      <c r="M441" s="4" t="b">
        <f t="shared" si="23"/>
        <v>1</v>
      </c>
    </row>
    <row r="442" spans="2:13" x14ac:dyDescent="0.3">
      <c r="B442" s="11" t="e">
        <f>VLOOKUP(H442,'5.5.46'!A:A,1,FALSE)</f>
        <v>#N/A</v>
      </c>
      <c r="C442" s="4" t="e">
        <f>VLOOKUP(B442,'5.5.46'!A:B,2,FALSE)</f>
        <v>#N/A</v>
      </c>
      <c r="D442" s="4" t="e">
        <f>VLOOKUP(H442,'5.6.27'!A:B,1,FALSE)</f>
        <v>#N/A</v>
      </c>
      <c r="E442" s="4" t="e">
        <f>VLOOKUP(D442,'5.6.27'!A:B,2,FALSE)</f>
        <v>#N/A</v>
      </c>
      <c r="F442" s="4" t="str">
        <f>VLOOKUP(H442,'5.7.9'!A:B,1,FALSE)</f>
        <v>show-compatibility-56</v>
      </c>
      <c r="G442" s="4" t="b">
        <f>VLOOKUP(F442,'5.7.9'!A:B,2,FALSE)</f>
        <v>0</v>
      </c>
      <c r="H442" s="5" t="s">
        <v>616</v>
      </c>
      <c r="I442" s="4" t="b">
        <f>VLOOKUP(H442,'5.7.17'!A:B,2,FALSE)</f>
        <v>0</v>
      </c>
      <c r="J442" s="5"/>
      <c r="K442" s="4" t="e">
        <f t="shared" si="21"/>
        <v>#N/A</v>
      </c>
      <c r="L442" s="4" t="e">
        <f t="shared" si="22"/>
        <v>#N/A</v>
      </c>
      <c r="M442" s="4" t="b">
        <f t="shared" si="23"/>
        <v>1</v>
      </c>
    </row>
    <row r="443" spans="2:13" x14ac:dyDescent="0.3">
      <c r="B443" s="11" t="e">
        <f>VLOOKUP(H443,'5.5.46'!A:A,1,FALSE)</f>
        <v>#N/A</v>
      </c>
      <c r="C443" s="4" t="e">
        <f>VLOOKUP(B443,'5.5.46'!A:B,2,FALSE)</f>
        <v>#N/A</v>
      </c>
      <c r="D443" s="4" t="str">
        <f>VLOOKUP(H443,'5.6.27'!A:B,1,FALSE)</f>
        <v>show-old-temporals</v>
      </c>
      <c r="E443" s="4" t="b">
        <f>VLOOKUP(D443,'5.6.27'!A:B,2,FALSE)</f>
        <v>0</v>
      </c>
      <c r="F443" s="4" t="str">
        <f>VLOOKUP(H443,'5.7.9'!A:B,1,FALSE)</f>
        <v>show-old-temporals</v>
      </c>
      <c r="G443" s="4" t="b">
        <f>VLOOKUP(F443,'5.7.9'!A:B,2,FALSE)</f>
        <v>0</v>
      </c>
      <c r="H443" s="5" t="s">
        <v>527</v>
      </c>
      <c r="I443" s="4" t="b">
        <f>VLOOKUP(H443,'5.7.17'!A:B,2,FALSE)</f>
        <v>0</v>
      </c>
      <c r="J443" s="5"/>
      <c r="K443" s="4" t="e">
        <f t="shared" si="21"/>
        <v>#N/A</v>
      </c>
      <c r="L443" s="4" t="b">
        <f t="shared" si="22"/>
        <v>1</v>
      </c>
      <c r="M443" s="4" t="b">
        <f t="shared" si="23"/>
        <v>1</v>
      </c>
    </row>
    <row r="444" spans="2:13" x14ac:dyDescent="0.3">
      <c r="B444" s="11" t="str">
        <f>VLOOKUP(H444,'5.5.46'!A:A,1,FALSE)</f>
        <v>show-slave-auth-info</v>
      </c>
      <c r="C444" s="4" t="b">
        <f>VLOOKUP(B444,'5.5.46'!A:B,2,FALSE)</f>
        <v>0</v>
      </c>
      <c r="D444" s="4" t="str">
        <f>VLOOKUP(H444,'5.6.27'!A:B,1,FALSE)</f>
        <v>show-slave-auth-info</v>
      </c>
      <c r="E444" s="4" t="b">
        <f>VLOOKUP(D444,'5.6.27'!A:B,2,FALSE)</f>
        <v>0</v>
      </c>
      <c r="F444" s="4" t="str">
        <f>VLOOKUP(H444,'5.7.9'!A:B,1,FALSE)</f>
        <v>show-slave-auth-info</v>
      </c>
      <c r="G444" s="4" t="b">
        <f>VLOOKUP(F444,'5.7.9'!A:B,2,FALSE)</f>
        <v>0</v>
      </c>
      <c r="H444" s="5" t="s">
        <v>310</v>
      </c>
      <c r="I444" s="4" t="b">
        <f>VLOOKUP(H444,'5.7.17'!A:B,2,FALSE)</f>
        <v>0</v>
      </c>
      <c r="J444" s="5"/>
      <c r="K444" s="4" t="b">
        <f t="shared" si="21"/>
        <v>1</v>
      </c>
      <c r="L444" s="4" t="b">
        <f t="shared" si="22"/>
        <v>1</v>
      </c>
      <c r="M444" s="4" t="b">
        <f t="shared" si="23"/>
        <v>1</v>
      </c>
    </row>
    <row r="445" spans="2:13" x14ac:dyDescent="0.3">
      <c r="B445" s="11" t="str">
        <f>VLOOKUP(H445,'5.5.46'!A:A,1,FALSE)</f>
        <v>skip-grant-tables</v>
      </c>
      <c r="C445" s="4" t="b">
        <f>VLOOKUP(B445,'5.5.46'!A:B,2,FALSE)</f>
        <v>0</v>
      </c>
      <c r="D445" s="4" t="str">
        <f>VLOOKUP(H445,'5.6.27'!A:B,1,FALSE)</f>
        <v>skip-grant-tables</v>
      </c>
      <c r="E445" s="4" t="b">
        <f>VLOOKUP(D445,'5.6.27'!A:B,2,FALSE)</f>
        <v>0</v>
      </c>
      <c r="F445" s="4" t="str">
        <f>VLOOKUP(H445,'5.7.9'!A:B,1,FALSE)</f>
        <v>skip-grant-tables</v>
      </c>
      <c r="G445" s="4" t="b">
        <f>VLOOKUP(F445,'5.7.9'!A:B,2,FALSE)</f>
        <v>0</v>
      </c>
      <c r="H445" s="5" t="s">
        <v>311</v>
      </c>
      <c r="I445" s="4" t="b">
        <f>VLOOKUP(H445,'5.7.17'!A:B,2,FALSE)</f>
        <v>0</v>
      </c>
      <c r="J445" s="5"/>
      <c r="K445" s="4" t="b">
        <f t="shared" si="21"/>
        <v>1</v>
      </c>
      <c r="L445" s="4" t="b">
        <f t="shared" si="22"/>
        <v>1</v>
      </c>
      <c r="M445" s="4" t="b">
        <f t="shared" si="23"/>
        <v>1</v>
      </c>
    </row>
    <row r="446" spans="2:13" x14ac:dyDescent="0.3">
      <c r="B446" s="11" t="str">
        <f>VLOOKUP(H446,'5.5.46'!A:A,1,FALSE)</f>
        <v>skip-name-resolve</v>
      </c>
      <c r="C446" s="4" t="b">
        <f>VLOOKUP(B446,'5.5.46'!A:B,2,FALSE)</f>
        <v>0</v>
      </c>
      <c r="D446" s="4" t="str">
        <f>VLOOKUP(H446,'5.6.27'!A:B,1,FALSE)</f>
        <v>skip-name-resolve</v>
      </c>
      <c r="E446" s="4" t="b">
        <f>VLOOKUP(D446,'5.6.27'!A:B,2,FALSE)</f>
        <v>0</v>
      </c>
      <c r="F446" s="4" t="str">
        <f>VLOOKUP(H446,'5.7.9'!A:B,1,FALSE)</f>
        <v>skip-name-resolve</v>
      </c>
      <c r="G446" s="4" t="b">
        <f>VLOOKUP(F446,'5.7.9'!A:B,2,FALSE)</f>
        <v>0</v>
      </c>
      <c r="H446" s="5" t="s">
        <v>312</v>
      </c>
      <c r="I446" s="4" t="b">
        <f>VLOOKUP(H446,'5.7.17'!A:B,2,FALSE)</f>
        <v>0</v>
      </c>
      <c r="J446" s="5"/>
      <c r="K446" s="4" t="b">
        <f t="shared" si="21"/>
        <v>1</v>
      </c>
      <c r="L446" s="4" t="b">
        <f t="shared" si="22"/>
        <v>1</v>
      </c>
      <c r="M446" s="4" t="b">
        <f t="shared" si="23"/>
        <v>1</v>
      </c>
    </row>
    <row r="447" spans="2:13" x14ac:dyDescent="0.3">
      <c r="B447" s="11" t="str">
        <f>VLOOKUP(H447,'5.5.46'!A:A,1,FALSE)</f>
        <v>skip-networking</v>
      </c>
      <c r="C447" s="4" t="b">
        <f>VLOOKUP(B447,'5.5.46'!A:B,2,FALSE)</f>
        <v>0</v>
      </c>
      <c r="D447" s="4" t="str">
        <f>VLOOKUP(H447,'5.6.27'!A:B,1,FALSE)</f>
        <v>skip-networking</v>
      </c>
      <c r="E447" s="4" t="b">
        <f>VLOOKUP(D447,'5.6.27'!A:B,2,FALSE)</f>
        <v>0</v>
      </c>
      <c r="F447" s="4" t="str">
        <f>VLOOKUP(H447,'5.7.9'!A:B,1,FALSE)</f>
        <v>skip-networking</v>
      </c>
      <c r="G447" s="4" t="b">
        <f>VLOOKUP(F447,'5.7.9'!A:B,2,FALSE)</f>
        <v>0</v>
      </c>
      <c r="H447" s="5" t="s">
        <v>313</v>
      </c>
      <c r="I447" s="4" t="b">
        <f>VLOOKUP(H447,'5.7.17'!A:B,2,FALSE)</f>
        <v>0</v>
      </c>
      <c r="J447" s="5"/>
      <c r="K447" s="4" t="b">
        <f t="shared" si="21"/>
        <v>1</v>
      </c>
      <c r="L447" s="4" t="b">
        <f t="shared" si="22"/>
        <v>1</v>
      </c>
      <c r="M447" s="4" t="b">
        <f t="shared" si="23"/>
        <v>1</v>
      </c>
    </row>
    <row r="448" spans="2:13" x14ac:dyDescent="0.3">
      <c r="B448" s="11" t="str">
        <f>VLOOKUP(H448,'5.5.46'!A:A,1,FALSE)</f>
        <v>skip-show-database</v>
      </c>
      <c r="C448" s="4" t="b">
        <f>VLOOKUP(B448,'5.5.46'!A:B,2,FALSE)</f>
        <v>0</v>
      </c>
      <c r="D448" s="4" t="str">
        <f>VLOOKUP(H448,'5.6.27'!A:B,1,FALSE)</f>
        <v>skip-show-database</v>
      </c>
      <c r="E448" s="4" t="b">
        <f>VLOOKUP(D448,'5.6.27'!A:B,2,FALSE)</f>
        <v>0</v>
      </c>
      <c r="F448" s="4" t="str">
        <f>VLOOKUP(H448,'5.7.9'!A:B,1,FALSE)</f>
        <v>skip-show-database</v>
      </c>
      <c r="G448" s="4" t="b">
        <f>VLOOKUP(F448,'5.7.9'!A:B,2,FALSE)</f>
        <v>0</v>
      </c>
      <c r="H448" s="5" t="s">
        <v>314</v>
      </c>
      <c r="I448" s="4" t="b">
        <f>VLOOKUP(H448,'5.7.17'!A:B,2,FALSE)</f>
        <v>0</v>
      </c>
      <c r="J448" s="5"/>
      <c r="K448" s="4" t="b">
        <f t="shared" si="21"/>
        <v>1</v>
      </c>
      <c r="L448" s="4" t="b">
        <f t="shared" si="22"/>
        <v>1</v>
      </c>
      <c r="M448" s="4" t="b">
        <f t="shared" si="23"/>
        <v>1</v>
      </c>
    </row>
    <row r="449" spans="2:13" x14ac:dyDescent="0.3">
      <c r="B449" s="11" t="str">
        <f>VLOOKUP(H449,'5.5.46'!A:A,1,FALSE)</f>
        <v>skip-slave-start</v>
      </c>
      <c r="C449" s="4" t="b">
        <f>VLOOKUP(B449,'5.5.46'!A:B,2,FALSE)</f>
        <v>0</v>
      </c>
      <c r="D449" s="4" t="str">
        <f>VLOOKUP(H449,'5.6.27'!A:B,1,FALSE)</f>
        <v>skip-slave-start</v>
      </c>
      <c r="E449" s="4" t="b">
        <f>VLOOKUP(D449,'5.6.27'!A:B,2,FALSE)</f>
        <v>0</v>
      </c>
      <c r="F449" s="4" t="str">
        <f>VLOOKUP(H449,'5.7.9'!A:B,1,FALSE)</f>
        <v>skip-slave-start</v>
      </c>
      <c r="G449" s="4" t="b">
        <f>VLOOKUP(F449,'5.7.9'!A:B,2,FALSE)</f>
        <v>0</v>
      </c>
      <c r="H449" s="5" t="s">
        <v>315</v>
      </c>
      <c r="I449" s="4" t="b">
        <f>VLOOKUP(H449,'5.7.17'!A:B,2,FALSE)</f>
        <v>0</v>
      </c>
      <c r="J449" s="5"/>
      <c r="K449" s="4" t="b">
        <f t="shared" si="21"/>
        <v>1</v>
      </c>
      <c r="L449" s="4" t="b">
        <f t="shared" si="22"/>
        <v>1</v>
      </c>
      <c r="M449" s="4" t="b">
        <f t="shared" si="23"/>
        <v>1</v>
      </c>
    </row>
    <row r="450" spans="2:13" x14ac:dyDescent="0.3">
      <c r="B450" s="11" t="e">
        <f>VLOOKUP(H450,'5.5.46'!A:A,1,FALSE)</f>
        <v>#N/A</v>
      </c>
      <c r="C450" s="4" t="e">
        <f>VLOOKUP(B450,'5.5.46'!A:B,2,FALSE)</f>
        <v>#N/A</v>
      </c>
      <c r="D450" s="4" t="str">
        <f>VLOOKUP(H450,'5.6.27'!A:B,1,FALSE)</f>
        <v>slave-allow-batching</v>
      </c>
      <c r="E450" s="4" t="b">
        <f>VLOOKUP(D450,'5.6.27'!A:B,2,FALSE)</f>
        <v>0</v>
      </c>
      <c r="F450" s="4" t="str">
        <f>VLOOKUP(H450,'5.7.9'!A:B,1,FALSE)</f>
        <v>slave-allow-batching</v>
      </c>
      <c r="G450" s="4" t="b">
        <f>VLOOKUP(F450,'5.7.9'!A:B,2,FALSE)</f>
        <v>0</v>
      </c>
      <c r="H450" s="5" t="s">
        <v>529</v>
      </c>
      <c r="I450" s="4" t="b">
        <f>VLOOKUP(H450,'5.7.17'!A:B,2,FALSE)</f>
        <v>0</v>
      </c>
      <c r="J450" s="5"/>
      <c r="K450" s="4" t="e">
        <f t="shared" si="21"/>
        <v>#N/A</v>
      </c>
      <c r="L450" s="4" t="b">
        <f t="shared" si="22"/>
        <v>1</v>
      </c>
      <c r="M450" s="4" t="b">
        <f t="shared" si="23"/>
        <v>1</v>
      </c>
    </row>
    <row r="451" spans="2:13" x14ac:dyDescent="0.3">
      <c r="B451" s="11" t="e">
        <f>VLOOKUP(H451,'5.5.46'!A:A,1,FALSE)</f>
        <v>#N/A</v>
      </c>
      <c r="C451" s="4" t="e">
        <f>VLOOKUP(B451,'5.5.46'!A:B,2,FALSE)</f>
        <v>#N/A</v>
      </c>
      <c r="D451" s="4" t="str">
        <f>VLOOKUP(H451,'5.6.27'!A:B,1,FALSE)</f>
        <v>slave-checkpoint-group</v>
      </c>
      <c r="E451" s="4">
        <f>VLOOKUP(D451,'5.6.27'!A:B,2,FALSE)</f>
        <v>512</v>
      </c>
      <c r="F451" s="4" t="str">
        <f>VLOOKUP(H451,'5.7.9'!A:B,1,FALSE)</f>
        <v>slave-checkpoint-group</v>
      </c>
      <c r="G451" s="4">
        <f>VLOOKUP(F451,'5.7.9'!A:B,2,FALSE)</f>
        <v>512</v>
      </c>
      <c r="H451" s="5" t="s">
        <v>530</v>
      </c>
      <c r="I451" s="4">
        <f>VLOOKUP(H451,'5.7.17'!A:B,2,FALSE)</f>
        <v>512</v>
      </c>
      <c r="J451" s="5"/>
      <c r="K451" s="4" t="e">
        <f t="shared" si="21"/>
        <v>#N/A</v>
      </c>
      <c r="L451" s="4" t="b">
        <f t="shared" si="22"/>
        <v>1</v>
      </c>
      <c r="M451" s="4" t="b">
        <f t="shared" si="23"/>
        <v>1</v>
      </c>
    </row>
    <row r="452" spans="2:13" x14ac:dyDescent="0.3">
      <c r="B452" s="11" t="e">
        <f>VLOOKUP(H452,'5.5.46'!A:A,1,FALSE)</f>
        <v>#N/A</v>
      </c>
      <c r="C452" s="4" t="e">
        <f>VLOOKUP(B452,'5.5.46'!A:B,2,FALSE)</f>
        <v>#N/A</v>
      </c>
      <c r="D452" s="4" t="str">
        <f>VLOOKUP(H452,'5.6.27'!A:B,1,FALSE)</f>
        <v>slave-checkpoint-period</v>
      </c>
      <c r="E452" s="4">
        <f>VLOOKUP(D452,'5.6.27'!A:B,2,FALSE)</f>
        <v>300</v>
      </c>
      <c r="F452" s="4" t="str">
        <f>VLOOKUP(H452,'5.7.9'!A:B,1,FALSE)</f>
        <v>slave-checkpoint-period</v>
      </c>
      <c r="G452" s="4">
        <f>VLOOKUP(F452,'5.7.9'!A:B,2,FALSE)</f>
        <v>300</v>
      </c>
      <c r="H452" s="5" t="s">
        <v>531</v>
      </c>
      <c r="I452" s="4">
        <f>VLOOKUP(H452,'5.7.17'!A:B,2,FALSE)</f>
        <v>300</v>
      </c>
      <c r="J452" s="5"/>
      <c r="K452" s="4" t="e">
        <f t="shared" si="21"/>
        <v>#N/A</v>
      </c>
      <c r="L452" s="4" t="b">
        <f t="shared" si="22"/>
        <v>1</v>
      </c>
      <c r="M452" s="4" t="b">
        <f t="shared" si="23"/>
        <v>1</v>
      </c>
    </row>
    <row r="453" spans="2:13" x14ac:dyDescent="0.3">
      <c r="B453" s="11" t="str">
        <f>VLOOKUP(H453,'5.5.46'!A:A,1,FALSE)</f>
        <v>slave-compressed-protocol</v>
      </c>
      <c r="C453" s="4" t="b">
        <f>VLOOKUP(B453,'5.5.46'!A:B,2,FALSE)</f>
        <v>0</v>
      </c>
      <c r="D453" s="4" t="str">
        <f>VLOOKUP(H453,'5.6.27'!A:B,1,FALSE)</f>
        <v>slave-compressed-protocol</v>
      </c>
      <c r="E453" s="4" t="b">
        <f>VLOOKUP(D453,'5.6.27'!A:B,2,FALSE)</f>
        <v>0</v>
      </c>
      <c r="F453" s="4" t="str">
        <f>VLOOKUP(H453,'5.7.9'!A:B,1,FALSE)</f>
        <v>slave-compressed-protocol</v>
      </c>
      <c r="G453" s="4" t="b">
        <f>VLOOKUP(F453,'5.7.9'!A:B,2,FALSE)</f>
        <v>0</v>
      </c>
      <c r="H453" s="5" t="s">
        <v>316</v>
      </c>
      <c r="I453" s="4" t="b">
        <f>VLOOKUP(H453,'5.7.17'!A:B,2,FALSE)</f>
        <v>0</v>
      </c>
      <c r="J453" s="5"/>
      <c r="K453" s="4" t="b">
        <f t="shared" si="21"/>
        <v>1</v>
      </c>
      <c r="L453" s="4" t="b">
        <f t="shared" si="22"/>
        <v>1</v>
      </c>
      <c r="M453" s="4" t="b">
        <f t="shared" si="23"/>
        <v>1</v>
      </c>
    </row>
    <row r="454" spans="2:13" x14ac:dyDescent="0.3">
      <c r="B454" s="11" t="str">
        <f>VLOOKUP(H454,'5.5.46'!A:A,1,FALSE)</f>
        <v>slave-exec-mode</v>
      </c>
      <c r="C454" s="4" t="str">
        <f>VLOOKUP(B454,'5.5.46'!A:B,2,FALSE)</f>
        <v>STRICT</v>
      </c>
      <c r="D454" s="4" t="str">
        <f>VLOOKUP(H454,'5.6.27'!A:B,1,FALSE)</f>
        <v>slave-exec-mode</v>
      </c>
      <c r="E454" s="4" t="str">
        <f>VLOOKUP(D454,'5.6.27'!A:B,2,FALSE)</f>
        <v>STRICT</v>
      </c>
      <c r="F454" s="4" t="str">
        <f>VLOOKUP(H454,'5.7.9'!A:B,1,FALSE)</f>
        <v>slave-exec-mode</v>
      </c>
      <c r="G454" s="4" t="str">
        <f>VLOOKUP(F454,'5.7.9'!A:B,2,FALSE)</f>
        <v>STRICT</v>
      </c>
      <c r="H454" s="5" t="s">
        <v>317</v>
      </c>
      <c r="I454" s="4" t="str">
        <f>VLOOKUP(H454,'5.7.17'!A:B,2,FALSE)</f>
        <v>STRICT</v>
      </c>
      <c r="J454" s="5"/>
      <c r="K454" s="4" t="b">
        <f t="shared" si="21"/>
        <v>1</v>
      </c>
      <c r="L454" s="4" t="b">
        <f t="shared" si="22"/>
        <v>1</v>
      </c>
      <c r="M454" s="4" t="b">
        <f t="shared" si="23"/>
        <v>1</v>
      </c>
    </row>
    <row r="455" spans="2:13" x14ac:dyDescent="0.3">
      <c r="B455" s="11" t="str">
        <f>VLOOKUP(H455,'5.5.46'!A:A,1,FALSE)</f>
        <v>slave-load-tmpdir</v>
      </c>
      <c r="C455" s="4" t="str">
        <f>VLOOKUP(B455,'5.5.46'!A:B,2,FALSE)</f>
        <v>C:\Users\yitxu\AppData\Local\Temp</v>
      </c>
      <c r="D455" s="4" t="str">
        <f>VLOOKUP(H455,'5.6.27'!A:B,1,FALSE)</f>
        <v>slave-load-tmpdir</v>
      </c>
      <c r="E455" s="4" t="str">
        <f>VLOOKUP(D455,'5.6.27'!A:B,2,FALSE)</f>
        <v>C:\Users\yitxu\AppData\Local\Temp</v>
      </c>
      <c r="F455" s="4" t="str">
        <f>VLOOKUP(H455,'5.7.9'!A:B,1,FALSE)</f>
        <v>slave-load-tmpdir</v>
      </c>
      <c r="G455" s="4" t="str">
        <f>VLOOKUP(F455,'5.7.9'!A:B,2,FALSE)</f>
        <v>C:\Users\yitxu\AppData\Local\Temp</v>
      </c>
      <c r="H455" s="5" t="s">
        <v>319</v>
      </c>
      <c r="I455" s="4" t="str">
        <f>VLOOKUP(H455,'5.7.17'!A:B,2,FALSE)</f>
        <v>C:\Users\yitxu\AppData\Local\Temp</v>
      </c>
      <c r="J455" s="4"/>
      <c r="K455" s="4" t="b">
        <f t="shared" si="21"/>
        <v>1</v>
      </c>
      <c r="L455" s="4" t="b">
        <f t="shared" si="22"/>
        <v>1</v>
      </c>
      <c r="M455" s="4" t="b">
        <f t="shared" si="23"/>
        <v>1</v>
      </c>
    </row>
    <row r="456" spans="2:13" x14ac:dyDescent="0.3">
      <c r="B456" s="11" t="str">
        <f>VLOOKUP(H456,'5.5.46'!A:A,1,FALSE)</f>
        <v>slave-max-allowed-packet</v>
      </c>
      <c r="C456" s="4">
        <f>VLOOKUP(B456,'5.5.46'!A:B,2,FALSE)</f>
        <v>1073741824</v>
      </c>
      <c r="D456" s="4" t="str">
        <f>VLOOKUP(H456,'5.6.27'!A:B,1,FALSE)</f>
        <v>slave-max-allowed-packet</v>
      </c>
      <c r="E456" s="4">
        <f>VLOOKUP(D456,'5.6.27'!A:B,2,FALSE)</f>
        <v>1073741824</v>
      </c>
      <c r="F456" s="4" t="str">
        <f>VLOOKUP(H456,'5.7.9'!A:B,1,FALSE)</f>
        <v>slave-max-allowed-packet</v>
      </c>
      <c r="G456" s="4">
        <f>VLOOKUP(F456,'5.7.9'!A:B,2,FALSE)</f>
        <v>1073741824</v>
      </c>
      <c r="H456" s="5" t="s">
        <v>321</v>
      </c>
      <c r="I456" s="4">
        <f>VLOOKUP(H456,'5.7.17'!A:B,2,FALSE)</f>
        <v>1073741824</v>
      </c>
      <c r="J456" s="5"/>
      <c r="K456" s="4" t="b">
        <f t="shared" si="21"/>
        <v>1</v>
      </c>
      <c r="L456" s="4" t="b">
        <f t="shared" si="22"/>
        <v>1</v>
      </c>
      <c r="M456" s="4" t="b">
        <f t="shared" si="23"/>
        <v>1</v>
      </c>
    </row>
    <row r="457" spans="2:13" x14ac:dyDescent="0.3">
      <c r="B457" s="11" t="str">
        <f>VLOOKUP(H457,'5.5.46'!A:A,1,FALSE)</f>
        <v>slave-net-timeout</v>
      </c>
      <c r="C457" s="4">
        <f>VLOOKUP(B457,'5.5.46'!A:B,2,FALSE)</f>
        <v>3600</v>
      </c>
      <c r="D457" s="4" t="str">
        <f>VLOOKUP(H457,'5.6.27'!A:B,1,FALSE)</f>
        <v>slave-net-timeout</v>
      </c>
      <c r="E457" s="4">
        <f>VLOOKUP(D457,'5.6.27'!A:B,2,FALSE)</f>
        <v>3600</v>
      </c>
      <c r="F457" s="4" t="str">
        <f>VLOOKUP(H457,'5.7.9'!A:B,1,FALSE)</f>
        <v>slave-net-timeout</v>
      </c>
      <c r="G457" s="4">
        <f>VLOOKUP(F457,'5.7.9'!A:B,2,FALSE)</f>
        <v>60</v>
      </c>
      <c r="H457" s="5" t="s">
        <v>322</v>
      </c>
      <c r="I457" s="4">
        <f>VLOOKUP(H457,'5.7.17'!A:B,2,FALSE)</f>
        <v>60</v>
      </c>
      <c r="J457" s="5"/>
      <c r="K457" s="4" t="b">
        <f t="shared" si="21"/>
        <v>1</v>
      </c>
      <c r="L457" s="4" t="b">
        <f t="shared" si="22"/>
        <v>0</v>
      </c>
      <c r="M457" s="4" t="b">
        <f t="shared" si="23"/>
        <v>1</v>
      </c>
    </row>
    <row r="458" spans="2:13" x14ac:dyDescent="0.3">
      <c r="B458" s="11" t="e">
        <f>VLOOKUP(H458,'5.5.46'!A:A,1,FALSE)</f>
        <v>#N/A</v>
      </c>
      <c r="C458" s="4" t="e">
        <f>VLOOKUP(B458,'5.5.46'!A:B,2,FALSE)</f>
        <v>#N/A</v>
      </c>
      <c r="D458" s="4" t="e">
        <f>VLOOKUP(H458,'5.6.27'!A:B,1,FALSE)</f>
        <v>#N/A</v>
      </c>
      <c r="E458" s="4" t="e">
        <f>VLOOKUP(D458,'5.6.27'!A:B,2,FALSE)</f>
        <v>#N/A</v>
      </c>
      <c r="F458" s="4" t="str">
        <f>VLOOKUP(H458,'5.7.9'!A:B,1,FALSE)</f>
        <v>slave-parallel-type</v>
      </c>
      <c r="G458" s="4" t="str">
        <f>VLOOKUP(F458,'5.7.9'!A:B,2,FALSE)</f>
        <v>DATABASE</v>
      </c>
      <c r="H458" s="5" t="s">
        <v>617</v>
      </c>
      <c r="I458" s="4" t="str">
        <f>VLOOKUP(H458,'5.7.17'!A:B,2,FALSE)</f>
        <v>DATABASE</v>
      </c>
      <c r="J458" s="5"/>
      <c r="K458" s="4" t="e">
        <f t="shared" si="21"/>
        <v>#N/A</v>
      </c>
      <c r="L458" s="4" t="e">
        <f t="shared" si="22"/>
        <v>#N/A</v>
      </c>
      <c r="M458" s="4" t="b">
        <f t="shared" si="23"/>
        <v>1</v>
      </c>
    </row>
    <row r="459" spans="2:13" x14ac:dyDescent="0.3">
      <c r="B459" s="11" t="e">
        <f>VLOOKUP(H459,'5.5.46'!A:A,1,FALSE)</f>
        <v>#N/A</v>
      </c>
      <c r="C459" s="4" t="e">
        <f>VLOOKUP(B459,'5.5.46'!A:B,2,FALSE)</f>
        <v>#N/A</v>
      </c>
      <c r="D459" s="4" t="str">
        <f>VLOOKUP(H459,'5.6.27'!A:B,1,FALSE)</f>
        <v>slave-parallel-workers</v>
      </c>
      <c r="E459" s="4">
        <f>VLOOKUP(D459,'5.6.27'!A:B,2,FALSE)</f>
        <v>0</v>
      </c>
      <c r="F459" s="4" t="str">
        <f>VLOOKUP(H459,'5.7.9'!A:B,1,FALSE)</f>
        <v>slave-parallel-workers</v>
      </c>
      <c r="G459" s="4">
        <f>VLOOKUP(F459,'5.7.9'!A:B,2,FALSE)</f>
        <v>0</v>
      </c>
      <c r="H459" s="5" t="s">
        <v>532</v>
      </c>
      <c r="I459" s="4">
        <f>VLOOKUP(H459,'5.7.17'!A:B,2,FALSE)</f>
        <v>0</v>
      </c>
      <c r="J459" s="5"/>
      <c r="K459" s="4" t="e">
        <f t="shared" si="21"/>
        <v>#N/A</v>
      </c>
      <c r="L459" s="4" t="b">
        <f t="shared" si="22"/>
        <v>1</v>
      </c>
      <c r="M459" s="4" t="b">
        <f t="shared" si="23"/>
        <v>1</v>
      </c>
    </row>
    <row r="460" spans="2:13" x14ac:dyDescent="0.3">
      <c r="B460" s="11" t="e">
        <f>VLOOKUP(H460,'5.5.46'!A:A,1,FALSE)</f>
        <v>#N/A</v>
      </c>
      <c r="C460" s="4" t="e">
        <f>VLOOKUP(B460,'5.5.46'!A:B,2,FALSE)</f>
        <v>#N/A</v>
      </c>
      <c r="D460" s="4" t="str">
        <f>VLOOKUP(H460,'5.6.27'!A:B,1,FALSE)</f>
        <v>slave-pending-jobs-size-max</v>
      </c>
      <c r="E460" s="4">
        <f>VLOOKUP(D460,'5.6.27'!A:B,2,FALSE)</f>
        <v>16777216</v>
      </c>
      <c r="F460" s="4" t="str">
        <f>VLOOKUP(H460,'5.7.9'!A:B,1,FALSE)</f>
        <v>slave-pending-jobs-size-max</v>
      </c>
      <c r="G460" s="4">
        <f>VLOOKUP(F460,'5.7.9'!A:B,2,FALSE)</f>
        <v>16777216</v>
      </c>
      <c r="H460" s="5" t="s">
        <v>533</v>
      </c>
      <c r="I460" s="4">
        <f>VLOOKUP(H460,'5.7.17'!A:B,2,FALSE)</f>
        <v>16777216</v>
      </c>
      <c r="J460" s="5"/>
      <c r="K460" s="4" t="e">
        <f t="shared" si="21"/>
        <v>#N/A</v>
      </c>
      <c r="L460" s="4" t="b">
        <f t="shared" si="22"/>
        <v>1</v>
      </c>
      <c r="M460" s="4" t="b">
        <f t="shared" si="23"/>
        <v>1</v>
      </c>
    </row>
    <row r="461" spans="2:13" x14ac:dyDescent="0.3">
      <c r="B461" s="11" t="e">
        <f>VLOOKUP(H461,'5.5.46'!A:A,1,FALSE)</f>
        <v>#N/A</v>
      </c>
      <c r="C461" s="4" t="e">
        <f>VLOOKUP(B461,'5.5.46'!A:B,2,FALSE)</f>
        <v>#N/A</v>
      </c>
      <c r="D461" s="4" t="e">
        <f>VLOOKUP(H461,'5.6.27'!A:B,1,FALSE)</f>
        <v>#N/A</v>
      </c>
      <c r="E461" s="4" t="e">
        <f>VLOOKUP(D461,'5.6.27'!A:B,2,FALSE)</f>
        <v>#N/A</v>
      </c>
      <c r="F461" s="4" t="str">
        <f>VLOOKUP(H461,'5.7.9'!A:B,1,FALSE)</f>
        <v>slave-preserve-commit-order</v>
      </c>
      <c r="G461" s="4" t="b">
        <f>VLOOKUP(F461,'5.7.9'!A:B,2,FALSE)</f>
        <v>0</v>
      </c>
      <c r="H461" s="5" t="s">
        <v>619</v>
      </c>
      <c r="I461" s="4" t="b">
        <f>VLOOKUP(H461,'5.7.17'!A:B,2,FALSE)</f>
        <v>0</v>
      </c>
      <c r="J461" s="5"/>
      <c r="K461" s="4" t="e">
        <f t="shared" si="21"/>
        <v>#N/A</v>
      </c>
      <c r="L461" s="4" t="e">
        <f t="shared" si="22"/>
        <v>#N/A</v>
      </c>
      <c r="M461" s="4" t="b">
        <f t="shared" si="23"/>
        <v>1</v>
      </c>
    </row>
    <row r="462" spans="2:13" x14ac:dyDescent="0.3">
      <c r="B462" s="11" t="e">
        <f>VLOOKUP(H462,'5.5.46'!A:A,1,FALSE)</f>
        <v>#N/A</v>
      </c>
      <c r="C462" s="4" t="e">
        <f>VLOOKUP(B462,'5.5.46'!A:B,2,FALSE)</f>
        <v>#N/A</v>
      </c>
      <c r="D462" s="4" t="str">
        <f>VLOOKUP(H462,'5.6.27'!A:B,1,FALSE)</f>
        <v>slave-rows-search-algorithms</v>
      </c>
      <c r="E462" s="4" t="str">
        <f>VLOOKUP(D462,'5.6.27'!A:B,2,FALSE)</f>
        <v>TABLE_SCAN,INDEX_SCAN</v>
      </c>
      <c r="F462" s="4" t="str">
        <f>VLOOKUP(H462,'5.7.9'!A:B,1,FALSE)</f>
        <v>slave-rows-search-algorithms</v>
      </c>
      <c r="G462" s="4" t="str">
        <f>VLOOKUP(F462,'5.7.9'!A:B,2,FALSE)</f>
        <v>TABLE_SCAN,INDEX_SCAN</v>
      </c>
      <c r="H462" s="5" t="s">
        <v>534</v>
      </c>
      <c r="I462" s="4" t="str">
        <f>VLOOKUP(H462,'5.7.17'!A:B,2,FALSE)</f>
        <v>TABLE_SCAN,INDEX_SCAN</v>
      </c>
      <c r="J462" s="5"/>
      <c r="K462" s="4" t="e">
        <f t="shared" si="21"/>
        <v>#N/A</v>
      </c>
      <c r="L462" s="4" t="b">
        <f t="shared" si="22"/>
        <v>1</v>
      </c>
      <c r="M462" s="4" t="b">
        <f t="shared" si="23"/>
        <v>1</v>
      </c>
    </row>
    <row r="463" spans="2:13" x14ac:dyDescent="0.3">
      <c r="B463" s="11" t="str">
        <f>VLOOKUP(H463,'5.5.46'!A:A,1,FALSE)</f>
        <v>slave-skip-errors</v>
      </c>
      <c r="C463" s="4" t="str">
        <f>VLOOKUP(B463,'5.5.46'!A:B,2,FALSE)</f>
        <v>(No default value)</v>
      </c>
      <c r="D463" s="4" t="str">
        <f>VLOOKUP(H463,'5.6.27'!A:B,1,FALSE)</f>
        <v>slave-skip-errors</v>
      </c>
      <c r="E463" s="4" t="str">
        <f>VLOOKUP(D463,'5.6.27'!A:B,2,FALSE)</f>
        <v>(No default value)</v>
      </c>
      <c r="F463" s="4" t="str">
        <f>VLOOKUP(H463,'5.7.9'!A:B,1,FALSE)</f>
        <v>slave-skip-errors</v>
      </c>
      <c r="G463" s="4" t="str">
        <f>VLOOKUP(F463,'5.7.9'!A:B,2,FALSE)</f>
        <v>(No default value)</v>
      </c>
      <c r="H463" s="5" t="s">
        <v>323</v>
      </c>
      <c r="I463" s="4" t="str">
        <f>VLOOKUP(H463,'5.7.17'!A:B,2,FALSE)</f>
        <v>(No default value)</v>
      </c>
      <c r="J463" s="5"/>
      <c r="K463" s="4" t="b">
        <f t="shared" si="21"/>
        <v>1</v>
      </c>
      <c r="L463" s="4" t="b">
        <f t="shared" si="22"/>
        <v>1</v>
      </c>
      <c r="M463" s="4" t="b">
        <f t="shared" si="23"/>
        <v>1</v>
      </c>
    </row>
    <row r="464" spans="2:13" x14ac:dyDescent="0.3">
      <c r="B464" s="11" t="e">
        <f>VLOOKUP(H464,'5.5.46'!A:A,1,FALSE)</f>
        <v>#N/A</v>
      </c>
      <c r="C464" s="4" t="e">
        <f>VLOOKUP(B464,'5.5.46'!A:B,2,FALSE)</f>
        <v>#N/A</v>
      </c>
      <c r="D464" s="4" t="str">
        <f>VLOOKUP(H464,'5.6.27'!A:B,1,FALSE)</f>
        <v>slave-sql-verify-checksum</v>
      </c>
      <c r="E464" s="4" t="b">
        <f>VLOOKUP(D464,'5.6.27'!A:B,2,FALSE)</f>
        <v>1</v>
      </c>
      <c r="F464" s="4" t="str">
        <f>VLOOKUP(H464,'5.7.9'!A:B,1,FALSE)</f>
        <v>slave-sql-verify-checksum</v>
      </c>
      <c r="G464" s="4" t="b">
        <f>VLOOKUP(F464,'5.7.9'!A:B,2,FALSE)</f>
        <v>1</v>
      </c>
      <c r="H464" s="5" t="s">
        <v>536</v>
      </c>
      <c r="I464" s="4" t="b">
        <f>VLOOKUP(H464,'5.7.17'!A:B,2,FALSE)</f>
        <v>1</v>
      </c>
      <c r="J464" s="5"/>
      <c r="K464" s="4" t="e">
        <f t="shared" si="21"/>
        <v>#N/A</v>
      </c>
      <c r="L464" s="4" t="b">
        <f t="shared" si="22"/>
        <v>1</v>
      </c>
      <c r="M464" s="4" t="b">
        <f t="shared" si="23"/>
        <v>1</v>
      </c>
    </row>
    <row r="465" spans="2:13" x14ac:dyDescent="0.3">
      <c r="B465" s="11" t="str">
        <f>VLOOKUP(H465,'5.5.46'!A:A,1,FALSE)</f>
        <v>slave-transaction-retries</v>
      </c>
      <c r="C465" s="4">
        <f>VLOOKUP(B465,'5.5.46'!A:B,2,FALSE)</f>
        <v>10</v>
      </c>
      <c r="D465" s="4" t="str">
        <f>VLOOKUP(H465,'5.6.27'!A:B,1,FALSE)</f>
        <v>slave-transaction-retries</v>
      </c>
      <c r="E465" s="4">
        <f>VLOOKUP(D465,'5.6.27'!A:B,2,FALSE)</f>
        <v>10</v>
      </c>
      <c r="F465" s="4" t="str">
        <f>VLOOKUP(H465,'5.7.9'!A:B,1,FALSE)</f>
        <v>slave-transaction-retries</v>
      </c>
      <c r="G465" s="4">
        <f>VLOOKUP(F465,'5.7.9'!A:B,2,FALSE)</f>
        <v>10</v>
      </c>
      <c r="H465" s="5" t="s">
        <v>324</v>
      </c>
      <c r="I465" s="4">
        <f>VLOOKUP(H465,'5.7.17'!A:B,2,FALSE)</f>
        <v>10</v>
      </c>
      <c r="J465" s="5"/>
      <c r="K465" s="4" t="b">
        <f t="shared" si="21"/>
        <v>1</v>
      </c>
      <c r="L465" s="4" t="b">
        <f t="shared" si="22"/>
        <v>1</v>
      </c>
      <c r="M465" s="4" t="b">
        <f t="shared" si="23"/>
        <v>1</v>
      </c>
    </row>
    <row r="466" spans="2:13" x14ac:dyDescent="0.3">
      <c r="B466" s="11" t="str">
        <f>VLOOKUP(H466,'5.5.46'!A:A,1,FALSE)</f>
        <v>slave-type-conversions</v>
      </c>
      <c r="C466" s="4">
        <f>VLOOKUP(B466,'5.5.46'!A:B,2,FALSE)</f>
        <v>0</v>
      </c>
      <c r="D466" s="4" t="str">
        <f>VLOOKUP(H466,'5.6.27'!A:B,1,FALSE)</f>
        <v>slave-type-conversions</v>
      </c>
      <c r="E466" s="4">
        <f>VLOOKUP(D466,'5.6.27'!A:B,2,FALSE)</f>
        <v>0</v>
      </c>
      <c r="F466" s="4" t="str">
        <f>VLOOKUP(H466,'5.7.9'!A:B,1,FALSE)</f>
        <v>slave-type-conversions</v>
      </c>
      <c r="G466" s="4">
        <f>VLOOKUP(F466,'5.7.9'!A:B,2,FALSE)</f>
        <v>0</v>
      </c>
      <c r="H466" s="5" t="s">
        <v>325</v>
      </c>
      <c r="I466" s="4">
        <f>VLOOKUP(H466,'5.7.17'!A:B,2,FALSE)</f>
        <v>0</v>
      </c>
      <c r="J466" s="5"/>
      <c r="K466" s="4" t="b">
        <f t="shared" ref="K466:K512" si="24">AND(E466=C466)</f>
        <v>1</v>
      </c>
      <c r="L466" s="4" t="b">
        <f t="shared" ref="L466:L512" si="25">AND(G466=E466)</f>
        <v>1</v>
      </c>
      <c r="M466" s="4" t="b">
        <f t="shared" ref="M466:M512" si="26">AND(I466=G466)</f>
        <v>1</v>
      </c>
    </row>
    <row r="467" spans="2:13" x14ac:dyDescent="0.3">
      <c r="B467" s="11" t="str">
        <f>VLOOKUP(H467,'5.5.46'!A:A,1,FALSE)</f>
        <v>slow-launch-time</v>
      </c>
      <c r="C467" s="4">
        <f>VLOOKUP(B467,'5.5.46'!A:B,2,FALSE)</f>
        <v>2</v>
      </c>
      <c r="D467" s="4" t="str">
        <f>VLOOKUP(H467,'5.6.27'!A:B,1,FALSE)</f>
        <v>slow-launch-time</v>
      </c>
      <c r="E467" s="4">
        <f>VLOOKUP(D467,'5.6.27'!A:B,2,FALSE)</f>
        <v>2</v>
      </c>
      <c r="F467" s="4" t="str">
        <f>VLOOKUP(H467,'5.7.9'!A:B,1,FALSE)</f>
        <v>slow-launch-time</v>
      </c>
      <c r="G467" s="4">
        <f>VLOOKUP(F467,'5.7.9'!A:B,2,FALSE)</f>
        <v>2</v>
      </c>
      <c r="H467" s="5" t="s">
        <v>326</v>
      </c>
      <c r="I467" s="4">
        <f>VLOOKUP(H467,'5.7.17'!A:B,2,FALSE)</f>
        <v>2</v>
      </c>
      <c r="J467" s="5"/>
      <c r="K467" s="4" t="b">
        <f t="shared" si="24"/>
        <v>1</v>
      </c>
      <c r="L467" s="4" t="b">
        <f t="shared" si="25"/>
        <v>1</v>
      </c>
      <c r="M467" s="4" t="b">
        <f t="shared" si="26"/>
        <v>1</v>
      </c>
    </row>
    <row r="468" spans="2:13" x14ac:dyDescent="0.3">
      <c r="B468" s="11" t="str">
        <f>VLOOKUP(H468,'5.5.46'!A:A,1,FALSE)</f>
        <v>slow-query-log</v>
      </c>
      <c r="C468" s="4" t="b">
        <f>VLOOKUP(B468,'5.5.46'!A:B,2,FALSE)</f>
        <v>0</v>
      </c>
      <c r="D468" s="4" t="str">
        <f>VLOOKUP(H468,'5.6.27'!A:B,1,FALSE)</f>
        <v>slow-query-log</v>
      </c>
      <c r="E468" s="4" t="b">
        <f>VLOOKUP(D468,'5.6.27'!A:B,2,FALSE)</f>
        <v>0</v>
      </c>
      <c r="F468" s="4" t="str">
        <f>VLOOKUP(H468,'5.7.9'!A:B,1,FALSE)</f>
        <v>slow-query-log</v>
      </c>
      <c r="G468" s="4" t="b">
        <f>VLOOKUP(F468,'5.7.9'!A:B,2,FALSE)</f>
        <v>0</v>
      </c>
      <c r="H468" s="5" t="s">
        <v>327</v>
      </c>
      <c r="I468" s="4" t="b">
        <f>VLOOKUP(H468,'5.7.17'!A:B,2,FALSE)</f>
        <v>0</v>
      </c>
      <c r="J468" s="5"/>
      <c r="K468" s="4" t="b">
        <f t="shared" si="24"/>
        <v>1</v>
      </c>
      <c r="L468" s="4" t="b">
        <f t="shared" si="25"/>
        <v>1</v>
      </c>
      <c r="M468" s="4" t="b">
        <f t="shared" si="26"/>
        <v>1</v>
      </c>
    </row>
    <row r="469" spans="2:13" x14ac:dyDescent="0.3">
      <c r="B469" s="11" t="str">
        <f>VLOOKUP(H469,'5.5.46'!A:A,1,FALSE)</f>
        <v>slow-query-log-file</v>
      </c>
      <c r="C469" s="4" t="str">
        <f>VLOOKUP(B469,'5.5.46'!A:B,2,FALSE)</f>
        <v>C:\Users\yitxu\Downloads\mysql-5.5.46-winx64\data\YITXU-CN-slow.log</v>
      </c>
      <c r="D469" s="4" t="str">
        <f>VLOOKUP(H469,'5.6.27'!A:B,1,FALSE)</f>
        <v>slow-query-log-file</v>
      </c>
      <c r="E469" s="4" t="str">
        <f>VLOOKUP(D469,'5.6.27'!A:B,2,FALSE)</f>
        <v>c:\Users\yitxu\Downloads\mysql-5.6.27-winx64\data\YITXU-CN-slow.log</v>
      </c>
      <c r="F469" s="4" t="str">
        <f>VLOOKUP(H469,'5.7.9'!A:B,1,FALSE)</f>
        <v>slow-query-log-file</v>
      </c>
      <c r="G469" s="4" t="str">
        <f>VLOOKUP(F469,'5.7.9'!A:B,2,FALSE)</f>
        <v>c:\Users\yitxu\Downloads\mysql-5.7.9-winx64\data\YITXU-CN-slow.log</v>
      </c>
      <c r="H469" s="5" t="s">
        <v>328</v>
      </c>
      <c r="I469" s="4" t="str">
        <f>VLOOKUP(H469,'5.7.17'!A:B,2,FALSE)</f>
        <v>c:\Users\yitxu\Downloads\mysql-5.7.17-winx64\data\YITXU-CN-slow.log</v>
      </c>
      <c r="J469" s="4"/>
      <c r="K469" s="4" t="b">
        <f t="shared" si="24"/>
        <v>0</v>
      </c>
      <c r="L469" s="4" t="b">
        <f t="shared" si="25"/>
        <v>0</v>
      </c>
      <c r="M469" s="4" t="b">
        <f t="shared" si="26"/>
        <v>0</v>
      </c>
    </row>
    <row r="470" spans="2:13" x14ac:dyDescent="0.3">
      <c r="B470" s="11" t="str">
        <f>VLOOKUP(H470,'5.5.46'!A:A,1,FALSE)</f>
        <v>slow-start-timeout</v>
      </c>
      <c r="C470" s="4">
        <f>VLOOKUP(B470,'5.5.46'!A:B,2,FALSE)</f>
        <v>15000</v>
      </c>
      <c r="D470" s="4" t="str">
        <f>VLOOKUP(H470,'5.6.27'!A:B,1,FALSE)</f>
        <v>slow-start-timeout</v>
      </c>
      <c r="E470" s="4">
        <f>VLOOKUP(D470,'5.6.27'!A:B,2,FALSE)</f>
        <v>15000</v>
      </c>
      <c r="F470" s="4" t="str">
        <f>VLOOKUP(H470,'5.7.9'!A:B,1,FALSE)</f>
        <v>slow-start-timeout</v>
      </c>
      <c r="G470" s="4">
        <f>VLOOKUP(F470,'5.7.9'!A:B,2,FALSE)</f>
        <v>15000</v>
      </c>
      <c r="H470" s="5" t="s">
        <v>329</v>
      </c>
      <c r="I470" s="4">
        <f>VLOOKUP(H470,'5.7.17'!A:B,2,FALSE)</f>
        <v>15000</v>
      </c>
      <c r="J470" s="5"/>
      <c r="K470" s="4" t="b">
        <f t="shared" si="24"/>
        <v>1</v>
      </c>
      <c r="L470" s="4" t="b">
        <f t="shared" si="25"/>
        <v>1</v>
      </c>
      <c r="M470" s="4" t="b">
        <f t="shared" si="26"/>
        <v>1</v>
      </c>
    </row>
    <row r="471" spans="2:13" x14ac:dyDescent="0.3">
      <c r="B471" s="11" t="str">
        <f>VLOOKUP(H471,'5.5.46'!A:A,1,FALSE)</f>
        <v>socket</v>
      </c>
      <c r="C471" s="4" t="str">
        <f>VLOOKUP(B471,'5.5.46'!A:B,2,FALSE)</f>
        <v>MySQL</v>
      </c>
      <c r="D471" s="4" t="str">
        <f>VLOOKUP(H471,'5.6.27'!A:B,1,FALSE)</f>
        <v>socket</v>
      </c>
      <c r="E471" s="4" t="str">
        <f>VLOOKUP(D471,'5.6.27'!A:B,2,FALSE)</f>
        <v>MySQL</v>
      </c>
      <c r="F471" s="4" t="str">
        <f>VLOOKUP(H471,'5.7.9'!A:B,1,FALSE)</f>
        <v>socket</v>
      </c>
      <c r="G471" s="4" t="str">
        <f>VLOOKUP(F471,'5.7.9'!A:B,2,FALSE)</f>
        <v>MySQL</v>
      </c>
      <c r="H471" s="5" t="s">
        <v>330</v>
      </c>
      <c r="I471" s="4" t="str">
        <f>VLOOKUP(H471,'5.7.17'!A:B,2,FALSE)</f>
        <v>MySQL</v>
      </c>
      <c r="J471" s="5"/>
      <c r="K471" s="4" t="b">
        <f t="shared" si="24"/>
        <v>1</v>
      </c>
      <c r="L471" s="4" t="b">
        <f t="shared" si="25"/>
        <v>1</v>
      </c>
      <c r="M471" s="4" t="b">
        <f t="shared" si="26"/>
        <v>1</v>
      </c>
    </row>
    <row r="472" spans="2:13" x14ac:dyDescent="0.3">
      <c r="B472" s="11" t="str">
        <f>VLOOKUP(H472,'5.5.46'!A:A,1,FALSE)</f>
        <v>sort-buffer-size</v>
      </c>
      <c r="C472" s="4">
        <f>VLOOKUP(B472,'5.5.46'!A:B,2,FALSE)</f>
        <v>2097152</v>
      </c>
      <c r="D472" s="4" t="str">
        <f>VLOOKUP(H472,'5.6.27'!A:B,1,FALSE)</f>
        <v>sort-buffer-size</v>
      </c>
      <c r="E472" s="4">
        <f>VLOOKUP(D472,'5.6.27'!A:B,2,FALSE)</f>
        <v>262144</v>
      </c>
      <c r="F472" s="4" t="str">
        <f>VLOOKUP(H472,'5.7.9'!A:B,1,FALSE)</f>
        <v>sort-buffer-size</v>
      </c>
      <c r="G472" s="4">
        <f>VLOOKUP(F472,'5.7.9'!A:B,2,FALSE)</f>
        <v>262144</v>
      </c>
      <c r="H472" s="5" t="s">
        <v>332</v>
      </c>
      <c r="I472" s="4">
        <f>VLOOKUP(H472,'5.7.17'!A:B,2,FALSE)</f>
        <v>262144</v>
      </c>
      <c r="J472" s="5"/>
      <c r="K472" s="4" t="b">
        <f t="shared" si="24"/>
        <v>0</v>
      </c>
      <c r="L472" s="4" t="b">
        <f t="shared" si="25"/>
        <v>1</v>
      </c>
      <c r="M472" s="4" t="b">
        <f t="shared" si="26"/>
        <v>1</v>
      </c>
    </row>
    <row r="473" spans="2:13" x14ac:dyDescent="0.3">
      <c r="B473" s="11" t="str">
        <f>VLOOKUP(H473,'5.5.46'!A:A,1,FALSE)</f>
        <v>sporadic-binlog-dump-fail</v>
      </c>
      <c r="C473" s="4" t="b">
        <f>VLOOKUP(B473,'5.5.46'!A:B,2,FALSE)</f>
        <v>0</v>
      </c>
      <c r="D473" s="4" t="str">
        <f>VLOOKUP(H473,'5.6.27'!A:B,1,FALSE)</f>
        <v>sporadic-binlog-dump-fail</v>
      </c>
      <c r="E473" s="4" t="b">
        <f>VLOOKUP(D473,'5.6.27'!A:B,2,FALSE)</f>
        <v>0</v>
      </c>
      <c r="F473" s="4" t="str">
        <f>VLOOKUP(H473,'5.7.9'!A:B,1,FALSE)</f>
        <v>sporadic-binlog-dump-fail</v>
      </c>
      <c r="G473" s="4" t="b">
        <f>VLOOKUP(F473,'5.7.9'!A:B,2,FALSE)</f>
        <v>0</v>
      </c>
      <c r="H473" s="5" t="s">
        <v>333</v>
      </c>
      <c r="I473" s="4" t="b">
        <f>VLOOKUP(H473,'5.7.17'!A:B,2,FALSE)</f>
        <v>0</v>
      </c>
      <c r="J473" s="5"/>
      <c r="K473" s="4" t="b">
        <f t="shared" si="24"/>
        <v>1</v>
      </c>
      <c r="L473" s="4" t="b">
        <f t="shared" si="25"/>
        <v>1</v>
      </c>
      <c r="M473" s="4" t="b">
        <f t="shared" si="26"/>
        <v>1</v>
      </c>
    </row>
    <row r="474" spans="2:13" x14ac:dyDescent="0.3">
      <c r="B474" s="11" t="str">
        <f>VLOOKUP(H474,'5.5.46'!A:A,1,FALSE)</f>
        <v>sql-mode</v>
      </c>
      <c r="C474" s="4">
        <f>VLOOKUP(B474,'5.5.46'!A:B,2,FALSE)</f>
        <v>0</v>
      </c>
      <c r="D474" s="4" t="str">
        <f>VLOOKUP(H474,'5.6.27'!A:B,1,FALSE)</f>
        <v>sql-mode</v>
      </c>
      <c r="E474" s="4" t="str">
        <f>VLOOKUP(D474,'5.6.27'!A:B,2,FALSE)</f>
        <v>NO_ENGINE_SUBSTITUTION</v>
      </c>
      <c r="F474" s="4" t="str">
        <f>VLOOKUP(H474,'5.7.9'!A:B,1,FALSE)</f>
        <v>sql-mode</v>
      </c>
      <c r="G474" s="4" t="str">
        <f>VLOOKUP(F474,'5.7.9'!A:B,2,FALSE)</f>
        <v>ONLY_FULL_GROUP_BY,STRICT_TRANS_TABLES,NO_ZERO_IN_DATE,NO_ZERO_DATE,ERROR_FOR_DIVISION_BY_ZERO,NO_AUTO_CREATE_USER,NO_ENGINE_SUBSTITUTION</v>
      </c>
      <c r="H474" s="5" t="s">
        <v>334</v>
      </c>
      <c r="I474" s="4" t="str">
        <f>VLOOKUP(H474,'5.7.17'!A:B,2,FALSE)</f>
        <v>ONLY_FULL_GROUP_BY,STRICT_TRANS_TABLES,NO_ZERO_IN_DATE,NO_ZERO_DATE,ERROR_FOR_DIVISION_BY_ZERO,NO_AUTO_CREATE_USER,NO_ENGINE_SUBSTITUTION</v>
      </c>
      <c r="J474" s="5"/>
      <c r="K474" s="4" t="b">
        <f t="shared" si="24"/>
        <v>0</v>
      </c>
      <c r="L474" s="4" t="b">
        <f t="shared" si="25"/>
        <v>0</v>
      </c>
      <c r="M474" s="4" t="b">
        <f t="shared" si="26"/>
        <v>1</v>
      </c>
    </row>
    <row r="475" spans="2:13" x14ac:dyDescent="0.3">
      <c r="B475" s="11" t="str">
        <f>VLOOKUP(H475,'5.5.46'!A:A,1,FALSE)</f>
        <v>ssl</v>
      </c>
      <c r="C475" s="4" t="b">
        <f>VLOOKUP(B475,'5.5.46'!A:B,2,FALSE)</f>
        <v>0</v>
      </c>
      <c r="D475" s="4" t="str">
        <f>VLOOKUP(H475,'5.6.27'!A:B,1,FALSE)</f>
        <v>ssl</v>
      </c>
      <c r="E475" s="4" t="b">
        <f>VLOOKUP(D475,'5.6.27'!A:B,2,FALSE)</f>
        <v>0</v>
      </c>
      <c r="F475" s="4" t="str">
        <f>VLOOKUP(H475,'5.7.9'!A:B,1,FALSE)</f>
        <v>ssl</v>
      </c>
      <c r="G475" s="4" t="b">
        <f>VLOOKUP(F475,'5.7.9'!A:B,2,FALSE)</f>
        <v>1</v>
      </c>
      <c r="H475" s="5" t="s">
        <v>335</v>
      </c>
      <c r="I475" s="4" t="b">
        <f>VLOOKUP(H475,'5.7.17'!A:B,2,FALSE)</f>
        <v>1</v>
      </c>
      <c r="J475" s="5"/>
      <c r="K475" s="4" t="b">
        <f t="shared" si="24"/>
        <v>1</v>
      </c>
      <c r="L475" s="4" t="b">
        <f t="shared" si="25"/>
        <v>0</v>
      </c>
      <c r="M475" s="4" t="b">
        <f t="shared" si="26"/>
        <v>1</v>
      </c>
    </row>
    <row r="476" spans="2:13" x14ac:dyDescent="0.3">
      <c r="B476" s="11" t="str">
        <f>VLOOKUP(H476,'5.5.46'!A:A,1,FALSE)</f>
        <v>ssl-ca</v>
      </c>
      <c r="C476" s="4" t="str">
        <f>VLOOKUP(B476,'5.5.46'!A:B,2,FALSE)</f>
        <v>(No default value)</v>
      </c>
      <c r="D476" s="4" t="str">
        <f>VLOOKUP(H476,'5.6.27'!A:B,1,FALSE)</f>
        <v>ssl-ca</v>
      </c>
      <c r="E476" s="4" t="str">
        <f>VLOOKUP(D476,'5.6.27'!A:B,2,FALSE)</f>
        <v>(No default value)</v>
      </c>
      <c r="F476" s="4" t="str">
        <f>VLOOKUP(H476,'5.7.9'!A:B,1,FALSE)</f>
        <v>ssl-ca</v>
      </c>
      <c r="G476" s="4" t="str">
        <f>VLOOKUP(F476,'5.7.9'!A:B,2,FALSE)</f>
        <v>(No default value)</v>
      </c>
      <c r="H476" s="5" t="s">
        <v>336</v>
      </c>
      <c r="I476" s="4" t="str">
        <f>VLOOKUP(H476,'5.7.17'!A:B,2,FALSE)</f>
        <v>(No default value)</v>
      </c>
      <c r="J476" s="5"/>
      <c r="K476" s="4" t="b">
        <f t="shared" si="24"/>
        <v>1</v>
      </c>
      <c r="L476" s="4" t="b">
        <f t="shared" si="25"/>
        <v>1</v>
      </c>
      <c r="M476" s="4" t="b">
        <f t="shared" si="26"/>
        <v>1</v>
      </c>
    </row>
    <row r="477" spans="2:13" x14ac:dyDescent="0.3">
      <c r="B477" s="11" t="str">
        <f>VLOOKUP(H477,'5.5.46'!A:A,1,FALSE)</f>
        <v>ssl-capath</v>
      </c>
      <c r="C477" s="4" t="str">
        <f>VLOOKUP(B477,'5.5.46'!A:B,2,FALSE)</f>
        <v>(No default value)</v>
      </c>
      <c r="D477" s="4" t="str">
        <f>VLOOKUP(H477,'5.6.27'!A:B,1,FALSE)</f>
        <v>ssl-capath</v>
      </c>
      <c r="E477" s="4" t="str">
        <f>VLOOKUP(D477,'5.6.27'!A:B,2,FALSE)</f>
        <v>(No default value)</v>
      </c>
      <c r="F477" s="4" t="str">
        <f>VLOOKUP(H477,'5.7.9'!A:B,1,FALSE)</f>
        <v>ssl-capath</v>
      </c>
      <c r="G477" s="4" t="str">
        <f>VLOOKUP(F477,'5.7.9'!A:B,2,FALSE)</f>
        <v>(No default value)</v>
      </c>
      <c r="H477" s="5" t="s">
        <v>337</v>
      </c>
      <c r="I477" s="4" t="str">
        <f>VLOOKUP(H477,'5.7.17'!A:B,2,FALSE)</f>
        <v>(No default value)</v>
      </c>
      <c r="J477" s="5"/>
      <c r="K477" s="4" t="b">
        <f t="shared" si="24"/>
        <v>1</v>
      </c>
      <c r="L477" s="4" t="b">
        <f t="shared" si="25"/>
        <v>1</v>
      </c>
      <c r="M477" s="4" t="b">
        <f t="shared" si="26"/>
        <v>1</v>
      </c>
    </row>
    <row r="478" spans="2:13" x14ac:dyDescent="0.3">
      <c r="B478" s="11" t="str">
        <f>VLOOKUP(H478,'5.5.46'!A:A,1,FALSE)</f>
        <v>ssl-cert</v>
      </c>
      <c r="C478" s="4" t="str">
        <f>VLOOKUP(B478,'5.5.46'!A:B,2,FALSE)</f>
        <v>(No default value)</v>
      </c>
      <c r="D478" s="4" t="str">
        <f>VLOOKUP(H478,'5.6.27'!A:B,1,FALSE)</f>
        <v>ssl-cert</v>
      </c>
      <c r="E478" s="4" t="str">
        <f>VLOOKUP(D478,'5.6.27'!A:B,2,FALSE)</f>
        <v>(No default value)</v>
      </c>
      <c r="F478" s="4" t="str">
        <f>VLOOKUP(H478,'5.7.9'!A:B,1,FALSE)</f>
        <v>ssl-cert</v>
      </c>
      <c r="G478" s="4" t="str">
        <f>VLOOKUP(F478,'5.7.9'!A:B,2,FALSE)</f>
        <v>(No default value)</v>
      </c>
      <c r="H478" s="5" t="s">
        <v>338</v>
      </c>
      <c r="I478" s="4" t="str">
        <f>VLOOKUP(H478,'5.7.17'!A:B,2,FALSE)</f>
        <v>(No default value)</v>
      </c>
      <c r="J478" s="5"/>
      <c r="K478" s="4" t="b">
        <f t="shared" si="24"/>
        <v>1</v>
      </c>
      <c r="L478" s="4" t="b">
        <f t="shared" si="25"/>
        <v>1</v>
      </c>
      <c r="M478" s="4" t="b">
        <f t="shared" si="26"/>
        <v>1</v>
      </c>
    </row>
    <row r="479" spans="2:13" x14ac:dyDescent="0.3">
      <c r="B479" s="11" t="str">
        <f>VLOOKUP(H479,'5.5.46'!A:A,1,FALSE)</f>
        <v>ssl-cipher</v>
      </c>
      <c r="C479" s="4" t="str">
        <f>VLOOKUP(B479,'5.5.46'!A:B,2,FALSE)</f>
        <v>(No default value)</v>
      </c>
      <c r="D479" s="4" t="str">
        <f>VLOOKUP(H479,'5.6.27'!A:B,1,FALSE)</f>
        <v>ssl-cipher</v>
      </c>
      <c r="E479" s="4" t="str">
        <f>VLOOKUP(D479,'5.6.27'!A:B,2,FALSE)</f>
        <v>(No default value)</v>
      </c>
      <c r="F479" s="4" t="str">
        <f>VLOOKUP(H479,'5.7.9'!A:B,1,FALSE)</f>
        <v>ssl-cipher</v>
      </c>
      <c r="G479" s="4" t="str">
        <f>VLOOKUP(F479,'5.7.9'!A:B,2,FALSE)</f>
        <v>(No default value)</v>
      </c>
      <c r="H479" s="5" t="s">
        <v>339</v>
      </c>
      <c r="I479" s="4" t="str">
        <f>VLOOKUP(H479,'5.7.17'!A:B,2,FALSE)</f>
        <v>(No default value)</v>
      </c>
      <c r="J479" s="5"/>
      <c r="K479" s="4" t="b">
        <f t="shared" si="24"/>
        <v>1</v>
      </c>
      <c r="L479" s="4" t="b">
        <f t="shared" si="25"/>
        <v>1</v>
      </c>
      <c r="M479" s="4" t="b">
        <f t="shared" si="26"/>
        <v>1</v>
      </c>
    </row>
    <row r="480" spans="2:13" x14ac:dyDescent="0.3">
      <c r="B480" s="11" t="e">
        <f>VLOOKUP(H480,'5.5.46'!A:A,1,FALSE)</f>
        <v>#N/A</v>
      </c>
      <c r="C480" s="4" t="e">
        <f>VLOOKUP(B480,'5.5.46'!A:B,2,FALSE)</f>
        <v>#N/A</v>
      </c>
      <c r="D480" s="4" t="str">
        <f>VLOOKUP(H480,'5.6.27'!A:B,1,FALSE)</f>
        <v>ssl-crl</v>
      </c>
      <c r="E480" s="4" t="str">
        <f>VLOOKUP(D480,'5.6.27'!A:B,2,FALSE)</f>
        <v>(No default value)</v>
      </c>
      <c r="F480" s="4" t="str">
        <f>VLOOKUP(H480,'5.7.9'!A:B,1,FALSE)</f>
        <v>ssl-crl</v>
      </c>
      <c r="G480" s="4" t="str">
        <f>VLOOKUP(F480,'5.7.9'!A:B,2,FALSE)</f>
        <v>(No default value)</v>
      </c>
      <c r="H480" s="5" t="s">
        <v>539</v>
      </c>
      <c r="I480" s="4" t="str">
        <f>VLOOKUP(H480,'5.7.17'!A:B,2,FALSE)</f>
        <v>(No default value)</v>
      </c>
      <c r="J480" s="5"/>
      <c r="K480" s="4" t="e">
        <f t="shared" si="24"/>
        <v>#N/A</v>
      </c>
      <c r="L480" s="4" t="b">
        <f t="shared" si="25"/>
        <v>1</v>
      </c>
      <c r="M480" s="4" t="b">
        <f t="shared" si="26"/>
        <v>1</v>
      </c>
    </row>
    <row r="481" spans="2:13" x14ac:dyDescent="0.3">
      <c r="B481" s="11" t="e">
        <f>VLOOKUP(H481,'5.5.46'!A:A,1,FALSE)</f>
        <v>#N/A</v>
      </c>
      <c r="C481" s="4" t="e">
        <f>VLOOKUP(B481,'5.5.46'!A:B,2,FALSE)</f>
        <v>#N/A</v>
      </c>
      <c r="D481" s="4" t="str">
        <f>VLOOKUP(H481,'5.6.27'!A:B,1,FALSE)</f>
        <v>ssl-crlpath</v>
      </c>
      <c r="E481" s="4" t="str">
        <f>VLOOKUP(D481,'5.6.27'!A:B,2,FALSE)</f>
        <v>(No default value)</v>
      </c>
      <c r="F481" s="4" t="str">
        <f>VLOOKUP(H481,'5.7.9'!A:B,1,FALSE)</f>
        <v>ssl-crlpath</v>
      </c>
      <c r="G481" s="4" t="str">
        <f>VLOOKUP(F481,'5.7.9'!A:B,2,FALSE)</f>
        <v>(No default value)</v>
      </c>
      <c r="H481" s="5" t="s">
        <v>540</v>
      </c>
      <c r="I481" s="4" t="str">
        <f>VLOOKUP(H481,'5.7.17'!A:B,2,FALSE)</f>
        <v>(No default value)</v>
      </c>
      <c r="J481" s="5"/>
      <c r="K481" s="4" t="e">
        <f t="shared" si="24"/>
        <v>#N/A</v>
      </c>
      <c r="L481" s="4" t="b">
        <f t="shared" si="25"/>
        <v>1</v>
      </c>
      <c r="M481" s="4" t="b">
        <f t="shared" si="26"/>
        <v>1</v>
      </c>
    </row>
    <row r="482" spans="2:13" x14ac:dyDescent="0.3">
      <c r="B482" s="11" t="str">
        <f>VLOOKUP(H482,'5.5.46'!A:A,1,FALSE)</f>
        <v>ssl-key</v>
      </c>
      <c r="C482" s="4" t="str">
        <f>VLOOKUP(B482,'5.5.46'!A:B,2,FALSE)</f>
        <v>(No default value)</v>
      </c>
      <c r="D482" s="4" t="str">
        <f>VLOOKUP(H482,'5.6.27'!A:B,1,FALSE)</f>
        <v>ssl-key</v>
      </c>
      <c r="E482" s="4" t="str">
        <f>VLOOKUP(D482,'5.6.27'!A:B,2,FALSE)</f>
        <v>(No default value)</v>
      </c>
      <c r="F482" s="4" t="str">
        <f>VLOOKUP(H482,'5.7.9'!A:B,1,FALSE)</f>
        <v>ssl-key</v>
      </c>
      <c r="G482" s="4" t="str">
        <f>VLOOKUP(F482,'5.7.9'!A:B,2,FALSE)</f>
        <v>(No default value)</v>
      </c>
      <c r="H482" s="5" t="s">
        <v>340</v>
      </c>
      <c r="I482" s="4" t="str">
        <f>VLOOKUP(H482,'5.7.17'!A:B,2,FALSE)</f>
        <v>(No default value)</v>
      </c>
      <c r="J482" s="5"/>
      <c r="K482" s="4" t="b">
        <f t="shared" si="24"/>
        <v>1</v>
      </c>
      <c r="L482" s="4" t="b">
        <f t="shared" si="25"/>
        <v>1</v>
      </c>
      <c r="M482" s="4" t="b">
        <f t="shared" si="26"/>
        <v>1</v>
      </c>
    </row>
    <row r="483" spans="2:13" x14ac:dyDescent="0.3">
      <c r="B483" s="11" t="str">
        <f>VLOOKUP(H483,'5.5.46'!A:A,1,FALSE)</f>
        <v>stored-program-cache</v>
      </c>
      <c r="C483" s="4">
        <f>VLOOKUP(B483,'5.5.46'!A:B,2,FALSE)</f>
        <v>256</v>
      </c>
      <c r="D483" s="4" t="str">
        <f>VLOOKUP(H483,'5.6.27'!A:B,1,FALSE)</f>
        <v>stored-program-cache</v>
      </c>
      <c r="E483" s="4">
        <f>VLOOKUP(D483,'5.6.27'!A:B,2,FALSE)</f>
        <v>256</v>
      </c>
      <c r="F483" s="4" t="str">
        <f>VLOOKUP(H483,'5.7.9'!A:B,1,FALSE)</f>
        <v>stored-program-cache</v>
      </c>
      <c r="G483" s="4">
        <f>VLOOKUP(F483,'5.7.9'!A:B,2,FALSE)</f>
        <v>256</v>
      </c>
      <c r="H483" s="5" t="s">
        <v>341</v>
      </c>
      <c r="I483" s="4">
        <f>VLOOKUP(H483,'5.7.17'!A:B,2,FALSE)</f>
        <v>256</v>
      </c>
      <c r="J483" s="5"/>
      <c r="K483" s="4" t="b">
        <f t="shared" si="24"/>
        <v>1</v>
      </c>
      <c r="L483" s="4" t="b">
        <f t="shared" si="25"/>
        <v>1</v>
      </c>
      <c r="M483" s="4" t="b">
        <f t="shared" si="26"/>
        <v>1</v>
      </c>
    </row>
    <row r="484" spans="2:13" x14ac:dyDescent="0.3">
      <c r="B484" s="11" t="e">
        <f>VLOOKUP(H484,'5.5.46'!A:A,1,FALSE)</f>
        <v>#N/A</v>
      </c>
      <c r="C484" s="4" t="e">
        <f>VLOOKUP(B484,'5.5.46'!A:B,2,FALSE)</f>
        <v>#N/A</v>
      </c>
      <c r="D484" s="4" t="e">
        <f>VLOOKUP(H484,'5.6.27'!A:B,1,FALSE)</f>
        <v>#N/A</v>
      </c>
      <c r="E484" s="4" t="e">
        <f>VLOOKUP(D484,'5.6.27'!A:B,2,FALSE)</f>
        <v>#N/A</v>
      </c>
      <c r="F484" s="4" t="str">
        <f>VLOOKUP(H484,'5.7.9'!A:B,1,FALSE)</f>
        <v>super-read-only</v>
      </c>
      <c r="G484" s="4" t="b">
        <f>VLOOKUP(F484,'5.7.9'!A:B,2,FALSE)</f>
        <v>0</v>
      </c>
      <c r="H484" s="5" t="s">
        <v>622</v>
      </c>
      <c r="I484" s="4" t="b">
        <f>VLOOKUP(H484,'5.7.17'!A:B,2,FALSE)</f>
        <v>0</v>
      </c>
      <c r="J484" s="5"/>
      <c r="K484" s="4" t="e">
        <f t="shared" si="24"/>
        <v>#N/A</v>
      </c>
      <c r="L484" s="4" t="e">
        <f t="shared" si="25"/>
        <v>#N/A</v>
      </c>
      <c r="M484" s="4" t="b">
        <f t="shared" si="26"/>
        <v>1</v>
      </c>
    </row>
    <row r="485" spans="2:13" x14ac:dyDescent="0.3">
      <c r="B485" s="11" t="str">
        <f>VLOOKUP(H485,'5.5.46'!A:A,1,FALSE)</f>
        <v>symbolic-links</v>
      </c>
      <c r="C485" s="4" t="b">
        <f>VLOOKUP(B485,'5.5.46'!A:B,2,FALSE)</f>
        <v>1</v>
      </c>
      <c r="D485" s="4" t="str">
        <f>VLOOKUP(H485,'5.6.27'!A:B,1,FALSE)</f>
        <v>symbolic-links</v>
      </c>
      <c r="E485" s="4" t="b">
        <f>VLOOKUP(D485,'5.6.27'!A:B,2,FALSE)</f>
        <v>1</v>
      </c>
      <c r="F485" s="4" t="str">
        <f>VLOOKUP(H485,'5.7.9'!A:B,1,FALSE)</f>
        <v>symbolic-links</v>
      </c>
      <c r="G485" s="4" t="b">
        <f>VLOOKUP(F485,'5.7.9'!A:B,2,FALSE)</f>
        <v>1</v>
      </c>
      <c r="H485" s="5" t="s">
        <v>342</v>
      </c>
      <c r="I485" s="4" t="b">
        <f>VLOOKUP(H485,'5.7.17'!A:B,2,FALSE)</f>
        <v>1</v>
      </c>
      <c r="J485" s="5"/>
      <c r="K485" s="4" t="b">
        <f t="shared" si="24"/>
        <v>1</v>
      </c>
      <c r="L485" s="4" t="b">
        <f t="shared" si="25"/>
        <v>1</v>
      </c>
      <c r="M485" s="4" t="b">
        <f t="shared" si="26"/>
        <v>1</v>
      </c>
    </row>
    <row r="486" spans="2:13" x14ac:dyDescent="0.3">
      <c r="B486" s="11" t="str">
        <f>VLOOKUP(H486,'5.5.46'!A:A,1,FALSE)</f>
        <v>sync-binlog</v>
      </c>
      <c r="C486" s="4">
        <f>VLOOKUP(B486,'5.5.46'!A:B,2,FALSE)</f>
        <v>0</v>
      </c>
      <c r="D486" s="4" t="str">
        <f>VLOOKUP(H486,'5.6.27'!A:B,1,FALSE)</f>
        <v>sync-binlog</v>
      </c>
      <c r="E486" s="4">
        <f>VLOOKUP(D486,'5.6.27'!A:B,2,FALSE)</f>
        <v>0</v>
      </c>
      <c r="F486" s="4" t="str">
        <f>VLOOKUP(H486,'5.7.9'!A:B,1,FALSE)</f>
        <v>sync-binlog</v>
      </c>
      <c r="G486" s="4">
        <f>VLOOKUP(F486,'5.7.9'!A:B,2,FALSE)</f>
        <v>1</v>
      </c>
      <c r="H486" s="5" t="s">
        <v>343</v>
      </c>
      <c r="I486" s="4">
        <f>VLOOKUP(H486,'5.7.17'!A:B,2,FALSE)</f>
        <v>1</v>
      </c>
      <c r="J486" s="5"/>
      <c r="K486" s="4" t="b">
        <f t="shared" si="24"/>
        <v>1</v>
      </c>
      <c r="L486" s="4" t="b">
        <f t="shared" si="25"/>
        <v>0</v>
      </c>
      <c r="M486" s="4" t="b">
        <f t="shared" si="26"/>
        <v>1</v>
      </c>
    </row>
    <row r="487" spans="2:13" x14ac:dyDescent="0.3">
      <c r="B487" s="11" t="str">
        <f>VLOOKUP(H487,'5.5.46'!A:A,1,FALSE)</f>
        <v>sync-frm</v>
      </c>
      <c r="C487" s="4" t="b">
        <f>VLOOKUP(B487,'5.5.46'!A:B,2,FALSE)</f>
        <v>1</v>
      </c>
      <c r="D487" s="4" t="str">
        <f>VLOOKUP(H487,'5.6.27'!A:B,1,FALSE)</f>
        <v>sync-frm</v>
      </c>
      <c r="E487" s="4" t="b">
        <f>VLOOKUP(D487,'5.6.27'!A:B,2,FALSE)</f>
        <v>1</v>
      </c>
      <c r="F487" s="4" t="str">
        <f>VLOOKUP(H487,'5.7.9'!A:B,1,FALSE)</f>
        <v>sync-frm</v>
      </c>
      <c r="G487" s="4" t="b">
        <f>VLOOKUP(F487,'5.7.9'!A:B,2,FALSE)</f>
        <v>1</v>
      </c>
      <c r="H487" s="5" t="s">
        <v>344</v>
      </c>
      <c r="I487" s="4" t="b">
        <f>VLOOKUP(H487,'5.7.17'!A:B,2,FALSE)</f>
        <v>1</v>
      </c>
      <c r="J487" s="5"/>
      <c r="K487" s="4" t="b">
        <f t="shared" si="24"/>
        <v>1</v>
      </c>
      <c r="L487" s="4" t="b">
        <f t="shared" si="25"/>
        <v>1</v>
      </c>
      <c r="M487" s="4" t="b">
        <f t="shared" si="26"/>
        <v>1</v>
      </c>
    </row>
    <row r="488" spans="2:13" x14ac:dyDescent="0.3">
      <c r="B488" s="11" t="str">
        <f>VLOOKUP(H488,'5.5.46'!A:A,1,FALSE)</f>
        <v>sync-master-info</v>
      </c>
      <c r="C488" s="4">
        <f>VLOOKUP(B488,'5.5.46'!A:B,2,FALSE)</f>
        <v>0</v>
      </c>
      <c r="D488" s="4" t="str">
        <f>VLOOKUP(H488,'5.6.27'!A:B,1,FALSE)</f>
        <v>sync-master-info</v>
      </c>
      <c r="E488" s="4">
        <f>VLOOKUP(D488,'5.6.27'!A:B,2,FALSE)</f>
        <v>10000</v>
      </c>
      <c r="F488" s="4" t="str">
        <f>VLOOKUP(H488,'5.7.9'!A:B,1,FALSE)</f>
        <v>sync-master-info</v>
      </c>
      <c r="G488" s="4">
        <f>VLOOKUP(F488,'5.7.9'!A:B,2,FALSE)</f>
        <v>10000</v>
      </c>
      <c r="H488" s="5" t="s">
        <v>345</v>
      </c>
      <c r="I488" s="4">
        <f>VLOOKUP(H488,'5.7.17'!A:B,2,FALSE)</f>
        <v>10000</v>
      </c>
      <c r="J488" s="5"/>
      <c r="K488" s="4" t="b">
        <f t="shared" si="24"/>
        <v>0</v>
      </c>
      <c r="L488" s="4" t="b">
        <f t="shared" si="25"/>
        <v>1</v>
      </c>
      <c r="M488" s="4" t="b">
        <f t="shared" si="26"/>
        <v>1</v>
      </c>
    </row>
    <row r="489" spans="2:13" x14ac:dyDescent="0.3">
      <c r="B489" s="11" t="str">
        <f>VLOOKUP(H489,'5.5.46'!A:A,1,FALSE)</f>
        <v>sync-relay-log</v>
      </c>
      <c r="C489" s="4">
        <f>VLOOKUP(B489,'5.5.46'!A:B,2,FALSE)</f>
        <v>0</v>
      </c>
      <c r="D489" s="4" t="str">
        <f>VLOOKUP(H489,'5.6.27'!A:B,1,FALSE)</f>
        <v>sync-relay-log</v>
      </c>
      <c r="E489" s="4">
        <f>VLOOKUP(D489,'5.6.27'!A:B,2,FALSE)</f>
        <v>10000</v>
      </c>
      <c r="F489" s="4" t="str">
        <f>VLOOKUP(H489,'5.7.9'!A:B,1,FALSE)</f>
        <v>sync-relay-log</v>
      </c>
      <c r="G489" s="4">
        <f>VLOOKUP(F489,'5.7.9'!A:B,2,FALSE)</f>
        <v>10000</v>
      </c>
      <c r="H489" s="5" t="s">
        <v>346</v>
      </c>
      <c r="I489" s="4">
        <f>VLOOKUP(H489,'5.7.17'!A:B,2,FALSE)</f>
        <v>10000</v>
      </c>
      <c r="J489" s="5"/>
      <c r="K489" s="4" t="b">
        <f t="shared" si="24"/>
        <v>0</v>
      </c>
      <c r="L489" s="4" t="b">
        <f t="shared" si="25"/>
        <v>1</v>
      </c>
      <c r="M489" s="4" t="b">
        <f t="shared" si="26"/>
        <v>1</v>
      </c>
    </row>
    <row r="490" spans="2:13" x14ac:dyDescent="0.3">
      <c r="B490" s="11" t="str">
        <f>VLOOKUP(H490,'5.5.46'!A:A,1,FALSE)</f>
        <v>sync-relay-log-info</v>
      </c>
      <c r="C490" s="4">
        <f>VLOOKUP(B490,'5.5.46'!A:B,2,FALSE)</f>
        <v>0</v>
      </c>
      <c r="D490" s="4" t="str">
        <f>VLOOKUP(H490,'5.6.27'!A:B,1,FALSE)</f>
        <v>sync-relay-log-info</v>
      </c>
      <c r="E490" s="4">
        <f>VLOOKUP(D490,'5.6.27'!A:B,2,FALSE)</f>
        <v>10000</v>
      </c>
      <c r="F490" s="4" t="str">
        <f>VLOOKUP(H490,'5.7.9'!A:B,1,FALSE)</f>
        <v>sync-relay-log-info</v>
      </c>
      <c r="G490" s="4">
        <f>VLOOKUP(F490,'5.7.9'!A:B,2,FALSE)</f>
        <v>10000</v>
      </c>
      <c r="H490" s="5" t="s">
        <v>347</v>
      </c>
      <c r="I490" s="4">
        <f>VLOOKUP(H490,'5.7.17'!A:B,2,FALSE)</f>
        <v>10000</v>
      </c>
      <c r="J490" s="5"/>
      <c r="K490" s="4" t="b">
        <f t="shared" si="24"/>
        <v>0</v>
      </c>
      <c r="L490" s="4" t="b">
        <f t="shared" si="25"/>
        <v>1</v>
      </c>
      <c r="M490" s="4" t="b">
        <f t="shared" si="26"/>
        <v>1</v>
      </c>
    </row>
    <row r="491" spans="2:13" x14ac:dyDescent="0.3">
      <c r="B491" s="11" t="str">
        <f>VLOOKUP(H491,'5.5.46'!A:A,1,FALSE)</f>
        <v>sysdate-is-now</v>
      </c>
      <c r="C491" s="4" t="b">
        <f>VLOOKUP(B491,'5.5.46'!A:B,2,FALSE)</f>
        <v>0</v>
      </c>
      <c r="D491" s="4" t="str">
        <f>VLOOKUP(H491,'5.6.27'!A:B,1,FALSE)</f>
        <v>sysdate-is-now</v>
      </c>
      <c r="E491" s="4" t="b">
        <f>VLOOKUP(D491,'5.6.27'!A:B,2,FALSE)</f>
        <v>0</v>
      </c>
      <c r="F491" s="4" t="str">
        <f>VLOOKUP(H491,'5.7.9'!A:B,1,FALSE)</f>
        <v>sysdate-is-now</v>
      </c>
      <c r="G491" s="4" t="b">
        <f>VLOOKUP(F491,'5.7.9'!A:B,2,FALSE)</f>
        <v>0</v>
      </c>
      <c r="H491" s="5" t="s">
        <v>348</v>
      </c>
      <c r="I491" s="4" t="b">
        <f>VLOOKUP(H491,'5.7.17'!A:B,2,FALSE)</f>
        <v>0</v>
      </c>
      <c r="J491" s="5"/>
      <c r="K491" s="4" t="b">
        <f t="shared" si="24"/>
        <v>1</v>
      </c>
      <c r="L491" s="4" t="b">
        <f t="shared" si="25"/>
        <v>1</v>
      </c>
      <c r="M491" s="4" t="b">
        <f t="shared" si="26"/>
        <v>1</v>
      </c>
    </row>
    <row r="492" spans="2:13" x14ac:dyDescent="0.3">
      <c r="B492" s="11" t="str">
        <f>VLOOKUP(H492,'5.5.46'!A:A,1,FALSE)</f>
        <v>table-definition-cache</v>
      </c>
      <c r="C492" s="4">
        <f>VLOOKUP(B492,'5.5.46'!A:B,2,FALSE)</f>
        <v>400</v>
      </c>
      <c r="D492" s="4" t="str">
        <f>VLOOKUP(H492,'5.6.27'!A:B,1,FALSE)</f>
        <v>table-definition-cache</v>
      </c>
      <c r="E492" s="4">
        <f>VLOOKUP(D492,'5.6.27'!A:B,2,FALSE)</f>
        <v>1400</v>
      </c>
      <c r="F492" s="4" t="str">
        <f>VLOOKUP(H492,'5.7.9'!A:B,1,FALSE)</f>
        <v>table-definition-cache</v>
      </c>
      <c r="G492" s="4">
        <f>VLOOKUP(F492,'5.7.9'!A:B,2,FALSE)</f>
        <v>1400</v>
      </c>
      <c r="H492" s="5" t="s">
        <v>350</v>
      </c>
      <c r="I492" s="4">
        <f>VLOOKUP(H492,'5.7.17'!A:B,2,FALSE)</f>
        <v>1400</v>
      </c>
      <c r="J492" s="5"/>
      <c r="K492" s="4" t="b">
        <f t="shared" si="24"/>
        <v>0</v>
      </c>
      <c r="L492" s="4" t="b">
        <f t="shared" si="25"/>
        <v>1</v>
      </c>
      <c r="M492" s="4" t="b">
        <f t="shared" si="26"/>
        <v>1</v>
      </c>
    </row>
    <row r="493" spans="2:13" x14ac:dyDescent="0.3">
      <c r="B493" s="11" t="str">
        <f>VLOOKUP(H493,'5.5.46'!A:A,1,FALSE)</f>
        <v>table-open-cache</v>
      </c>
      <c r="C493" s="4">
        <f>VLOOKUP(B493,'5.5.46'!A:B,2,FALSE)</f>
        <v>400</v>
      </c>
      <c r="D493" s="4" t="str">
        <f>VLOOKUP(H493,'5.6.27'!A:B,1,FALSE)</f>
        <v>table-open-cache</v>
      </c>
      <c r="E493" s="4">
        <f>VLOOKUP(D493,'5.6.27'!A:B,2,FALSE)</f>
        <v>2000</v>
      </c>
      <c r="F493" s="4" t="str">
        <f>VLOOKUP(H493,'5.7.9'!A:B,1,FALSE)</f>
        <v>table-open-cache</v>
      </c>
      <c r="G493" s="4">
        <f>VLOOKUP(F493,'5.7.9'!A:B,2,FALSE)</f>
        <v>2000</v>
      </c>
      <c r="H493" s="5" t="s">
        <v>351</v>
      </c>
      <c r="I493" s="4">
        <f>VLOOKUP(H493,'5.7.17'!A:B,2,FALSE)</f>
        <v>2000</v>
      </c>
      <c r="J493" s="5"/>
      <c r="K493" s="4" t="b">
        <f t="shared" si="24"/>
        <v>0</v>
      </c>
      <c r="L493" s="4" t="b">
        <f t="shared" si="25"/>
        <v>1</v>
      </c>
      <c r="M493" s="4" t="b">
        <f t="shared" si="26"/>
        <v>1</v>
      </c>
    </row>
    <row r="494" spans="2:13" x14ac:dyDescent="0.3">
      <c r="B494" s="11" t="e">
        <f>VLOOKUP(H494,'5.5.46'!A:A,1,FALSE)</f>
        <v>#N/A</v>
      </c>
      <c r="C494" s="4" t="e">
        <f>VLOOKUP(B494,'5.5.46'!A:B,2,FALSE)</f>
        <v>#N/A</v>
      </c>
      <c r="D494" s="4" t="str">
        <f>VLOOKUP(H494,'5.6.27'!A:B,1,FALSE)</f>
        <v>table-open-cache-instances</v>
      </c>
      <c r="E494" s="4">
        <f>VLOOKUP(D494,'5.6.27'!A:B,2,FALSE)</f>
        <v>1</v>
      </c>
      <c r="F494" s="4" t="str">
        <f>VLOOKUP(H494,'5.7.9'!A:B,1,FALSE)</f>
        <v>table-open-cache-instances</v>
      </c>
      <c r="G494" s="4">
        <f>VLOOKUP(F494,'5.7.9'!A:B,2,FALSE)</f>
        <v>16</v>
      </c>
      <c r="H494" s="5" t="s">
        <v>541</v>
      </c>
      <c r="I494" s="4">
        <f>VLOOKUP(H494,'5.7.17'!A:B,2,FALSE)</f>
        <v>16</v>
      </c>
      <c r="J494" s="5"/>
      <c r="K494" s="4" t="e">
        <f t="shared" si="24"/>
        <v>#N/A</v>
      </c>
      <c r="L494" s="4" t="b">
        <f t="shared" si="25"/>
        <v>0</v>
      </c>
      <c r="M494" s="4" t="b">
        <f t="shared" si="26"/>
        <v>1</v>
      </c>
    </row>
    <row r="495" spans="2:13" x14ac:dyDescent="0.3">
      <c r="B495" s="11" t="str">
        <f>VLOOKUP(H495,'5.5.46'!A:A,1,FALSE)</f>
        <v>tc-heuristic-recover</v>
      </c>
      <c r="C495" s="4" t="str">
        <f>VLOOKUP(B495,'5.5.46'!A:B,2,FALSE)</f>
        <v>COMMIT</v>
      </c>
      <c r="D495" s="4" t="str">
        <f>VLOOKUP(H495,'5.6.27'!A:B,1,FALSE)</f>
        <v>tc-heuristic-recover</v>
      </c>
      <c r="E495" s="4" t="str">
        <f>VLOOKUP(D495,'5.6.27'!A:B,2,FALSE)</f>
        <v>COMMIT</v>
      </c>
      <c r="F495" s="4" t="str">
        <f>VLOOKUP(H495,'5.7.9'!A:B,1,FALSE)</f>
        <v>tc-heuristic-recover</v>
      </c>
      <c r="G495" s="4" t="str">
        <f>VLOOKUP(F495,'5.7.9'!A:B,2,FALSE)</f>
        <v>OFF</v>
      </c>
      <c r="H495" s="5" t="s">
        <v>352</v>
      </c>
      <c r="I495" s="4" t="str">
        <f>VLOOKUP(H495,'5.7.17'!A:B,2,FALSE)</f>
        <v>OFF</v>
      </c>
      <c r="J495" s="5"/>
      <c r="K495" s="4" t="b">
        <f t="shared" si="24"/>
        <v>1</v>
      </c>
      <c r="L495" s="4" t="b">
        <f t="shared" si="25"/>
        <v>0</v>
      </c>
      <c r="M495" s="4" t="b">
        <f t="shared" si="26"/>
        <v>1</v>
      </c>
    </row>
    <row r="496" spans="2:13" x14ac:dyDescent="0.3">
      <c r="B496" s="11" t="str">
        <f>VLOOKUP(H496,'5.5.46'!A:A,1,FALSE)</f>
        <v>temp-pool</v>
      </c>
      <c r="C496" s="4" t="b">
        <f>VLOOKUP(B496,'5.5.46'!A:B,2,FALSE)</f>
        <v>0</v>
      </c>
      <c r="D496" s="4" t="str">
        <f>VLOOKUP(H496,'5.6.27'!A:B,1,FALSE)</f>
        <v>temp-pool</v>
      </c>
      <c r="E496" s="4" t="b">
        <f>VLOOKUP(D496,'5.6.27'!A:B,2,FALSE)</f>
        <v>0</v>
      </c>
      <c r="F496" s="4" t="str">
        <f>VLOOKUP(H496,'5.7.9'!A:B,1,FALSE)</f>
        <v>temp-pool</v>
      </c>
      <c r="G496" s="4" t="b">
        <f>VLOOKUP(F496,'5.7.9'!A:B,2,FALSE)</f>
        <v>0</v>
      </c>
      <c r="H496" s="5" t="s">
        <v>354</v>
      </c>
      <c r="I496" s="4" t="b">
        <f>VLOOKUP(H496,'5.7.17'!A:B,2,FALSE)</f>
        <v>0</v>
      </c>
      <c r="J496" s="5"/>
      <c r="K496" s="4" t="b">
        <f t="shared" si="24"/>
        <v>1</v>
      </c>
      <c r="L496" s="4" t="b">
        <f t="shared" si="25"/>
        <v>1</v>
      </c>
      <c r="M496" s="4" t="b">
        <f t="shared" si="26"/>
        <v>1</v>
      </c>
    </row>
    <row r="497" spans="2:13" x14ac:dyDescent="0.3">
      <c r="B497" s="11" t="str">
        <f>VLOOKUP(H497,'5.5.46'!A:A,1,FALSE)</f>
        <v>thread-cache-size</v>
      </c>
      <c r="C497" s="4">
        <f>VLOOKUP(B497,'5.5.46'!A:B,2,FALSE)</f>
        <v>0</v>
      </c>
      <c r="D497" s="4" t="str">
        <f>VLOOKUP(H497,'5.6.27'!A:B,1,FALSE)</f>
        <v>thread-cache-size</v>
      </c>
      <c r="E497" s="4">
        <f>VLOOKUP(D497,'5.6.27'!A:B,2,FALSE)</f>
        <v>9</v>
      </c>
      <c r="F497" s="4" t="str">
        <f>VLOOKUP(H497,'5.7.9'!A:B,1,FALSE)</f>
        <v>thread-cache-size</v>
      </c>
      <c r="G497" s="4">
        <f>VLOOKUP(F497,'5.7.9'!A:B,2,FALSE)</f>
        <v>9</v>
      </c>
      <c r="H497" s="5" t="s">
        <v>355</v>
      </c>
      <c r="I497" s="4">
        <f>VLOOKUP(H497,'5.7.17'!A:B,2,FALSE)</f>
        <v>9</v>
      </c>
      <c r="J497" s="5"/>
      <c r="K497" s="4" t="b">
        <f t="shared" si="24"/>
        <v>0</v>
      </c>
      <c r="L497" s="4" t="b">
        <f t="shared" si="25"/>
        <v>1</v>
      </c>
      <c r="M497" s="4" t="b">
        <f t="shared" si="26"/>
        <v>1</v>
      </c>
    </row>
    <row r="498" spans="2:13" x14ac:dyDescent="0.3">
      <c r="B498" s="11" t="str">
        <f>VLOOKUP(H498,'5.5.46'!A:A,1,FALSE)</f>
        <v>thread-handling</v>
      </c>
      <c r="C498" s="4" t="str">
        <f>VLOOKUP(B498,'5.5.46'!A:B,2,FALSE)</f>
        <v>one-thread-per-connection</v>
      </c>
      <c r="D498" s="4" t="str">
        <f>VLOOKUP(H498,'5.6.27'!A:B,1,FALSE)</f>
        <v>thread-handling</v>
      </c>
      <c r="E498" s="4" t="str">
        <f>VLOOKUP(D498,'5.6.27'!A:B,2,FALSE)</f>
        <v>one-thread-per-connection</v>
      </c>
      <c r="F498" s="4" t="str">
        <f>VLOOKUP(H498,'5.7.9'!A:B,1,FALSE)</f>
        <v>thread-handling</v>
      </c>
      <c r="G498" s="4" t="str">
        <f>VLOOKUP(F498,'5.7.9'!A:B,2,FALSE)</f>
        <v>one-thread-per-connection</v>
      </c>
      <c r="H498" s="5" t="s">
        <v>357</v>
      </c>
      <c r="I498" s="4" t="str">
        <f>VLOOKUP(H498,'5.7.17'!A:B,2,FALSE)</f>
        <v>one-thread-per-connection</v>
      </c>
      <c r="J498" s="5"/>
      <c r="K498" s="4" t="b">
        <f t="shared" si="24"/>
        <v>1</v>
      </c>
      <c r="L498" s="4" t="b">
        <f t="shared" si="25"/>
        <v>1</v>
      </c>
      <c r="M498" s="4" t="b">
        <f t="shared" si="26"/>
        <v>1</v>
      </c>
    </row>
    <row r="499" spans="2:13" x14ac:dyDescent="0.3">
      <c r="B499" s="11" t="str">
        <f>VLOOKUP(H499,'5.5.46'!A:A,1,FALSE)</f>
        <v>thread-stack</v>
      </c>
      <c r="C499" s="4">
        <f>VLOOKUP(B499,'5.5.46'!A:B,2,FALSE)</f>
        <v>262144</v>
      </c>
      <c r="D499" s="4" t="str">
        <f>VLOOKUP(H499,'5.6.27'!A:B,1,FALSE)</f>
        <v>thread-stack</v>
      </c>
      <c r="E499" s="4">
        <f>VLOOKUP(D499,'5.6.27'!A:B,2,FALSE)</f>
        <v>262144</v>
      </c>
      <c r="F499" s="4" t="str">
        <f>VLOOKUP(H499,'5.7.9'!A:B,1,FALSE)</f>
        <v>thread-stack</v>
      </c>
      <c r="G499" s="4">
        <f>VLOOKUP(F499,'5.7.9'!A:B,2,FALSE)</f>
        <v>262144</v>
      </c>
      <c r="H499" s="5" t="s">
        <v>359</v>
      </c>
      <c r="I499" s="4">
        <f>VLOOKUP(H499,'5.7.17'!A:B,2,FALSE)</f>
        <v>262144</v>
      </c>
      <c r="J499" s="5"/>
      <c r="K499" s="4" t="b">
        <f t="shared" si="24"/>
        <v>1</v>
      </c>
      <c r="L499" s="4" t="b">
        <f t="shared" si="25"/>
        <v>1</v>
      </c>
      <c r="M499" s="4" t="b">
        <f t="shared" si="26"/>
        <v>1</v>
      </c>
    </row>
    <row r="500" spans="2:13" x14ac:dyDescent="0.3">
      <c r="B500" s="11" t="str">
        <f>VLOOKUP(H500,'5.5.46'!A:A,1,FALSE)</f>
        <v>time-format</v>
      </c>
      <c r="C500" s="4" t="str">
        <f>VLOOKUP(B500,'5.5.46'!A:B,2,FALSE)</f>
        <v>%H:%i:%s</v>
      </c>
      <c r="D500" s="4" t="str">
        <f>VLOOKUP(H500,'5.6.27'!A:B,1,FALSE)</f>
        <v>time-format</v>
      </c>
      <c r="E500" s="4" t="str">
        <f>VLOOKUP(D500,'5.6.27'!A:B,2,FALSE)</f>
        <v>%H:%i:%s</v>
      </c>
      <c r="F500" s="4" t="str">
        <f>VLOOKUP(H500,'5.7.9'!A:B,1,FALSE)</f>
        <v>time-format</v>
      </c>
      <c r="G500" s="4" t="str">
        <f>VLOOKUP(F500,'5.7.9'!A:B,2,FALSE)</f>
        <v>%H:%i:%s</v>
      </c>
      <c r="H500" s="5" t="s">
        <v>360</v>
      </c>
      <c r="I500" s="4" t="str">
        <f>VLOOKUP(H500,'5.7.17'!A:B,2,FALSE)</f>
        <v>%H:%i:%s</v>
      </c>
      <c r="J500" s="5"/>
      <c r="K500" s="4" t="b">
        <f t="shared" si="24"/>
        <v>1</v>
      </c>
      <c r="L500" s="4" t="b">
        <f t="shared" si="25"/>
        <v>1</v>
      </c>
      <c r="M500" s="4" t="b">
        <f t="shared" si="26"/>
        <v>1</v>
      </c>
    </row>
    <row r="501" spans="2:13" x14ac:dyDescent="0.3">
      <c r="B501" s="11" t="e">
        <f>VLOOKUP(H501,'5.5.46'!A:A,1,FALSE)</f>
        <v>#N/A</v>
      </c>
      <c r="C501" s="4" t="e">
        <f>VLOOKUP(B501,'5.5.46'!A:B,2,FALSE)</f>
        <v>#N/A</v>
      </c>
      <c r="D501" s="4" t="e">
        <f>VLOOKUP(H501,'5.6.27'!A:B,1,FALSE)</f>
        <v>#N/A</v>
      </c>
      <c r="E501" s="4" t="e">
        <f>VLOOKUP(D501,'5.6.27'!A:B,2,FALSE)</f>
        <v>#N/A</v>
      </c>
      <c r="F501" s="4" t="e">
        <f>VLOOKUP(H501,'5.7.9'!A:B,1,FALSE)</f>
        <v>#N/A</v>
      </c>
      <c r="G501" s="4" t="e">
        <f>VLOOKUP(F501,'5.7.9'!A:B,2,FALSE)</f>
        <v>#N/A</v>
      </c>
      <c r="H501" s="5" t="s">
        <v>666</v>
      </c>
      <c r="I501" s="4" t="str">
        <f>VLOOKUP(H501,'5.7.17'!A:B,2,FALSE)</f>
        <v>TLSv1,TLSv1.1</v>
      </c>
      <c r="J501" s="5" t="s">
        <v>657</v>
      </c>
      <c r="K501" s="4" t="e">
        <f t="shared" si="24"/>
        <v>#N/A</v>
      </c>
      <c r="L501" s="4" t="e">
        <f t="shared" si="25"/>
        <v>#N/A</v>
      </c>
      <c r="M501" s="4" t="e">
        <f t="shared" si="26"/>
        <v>#N/A</v>
      </c>
    </row>
    <row r="502" spans="2:13" x14ac:dyDescent="0.3">
      <c r="B502" s="11" t="str">
        <f>VLOOKUP(H502,'5.5.46'!A:A,1,FALSE)</f>
        <v>tmp-table-size</v>
      </c>
      <c r="C502" s="4">
        <f>VLOOKUP(B502,'5.5.46'!A:B,2,FALSE)</f>
        <v>16777216</v>
      </c>
      <c r="D502" s="4" t="str">
        <f>VLOOKUP(H502,'5.6.27'!A:B,1,FALSE)</f>
        <v>tmp-table-size</v>
      </c>
      <c r="E502" s="4">
        <f>VLOOKUP(D502,'5.6.27'!A:B,2,FALSE)</f>
        <v>16777216</v>
      </c>
      <c r="F502" s="4" t="str">
        <f>VLOOKUP(H502,'5.7.9'!A:B,1,FALSE)</f>
        <v>tmp-table-size</v>
      </c>
      <c r="G502" s="4">
        <f>VLOOKUP(F502,'5.7.9'!A:B,2,FALSE)</f>
        <v>16777216</v>
      </c>
      <c r="H502" s="5" t="s">
        <v>362</v>
      </c>
      <c r="I502" s="4">
        <f>VLOOKUP(H502,'5.7.17'!A:B,2,FALSE)</f>
        <v>16777216</v>
      </c>
      <c r="J502" s="5"/>
      <c r="K502" s="4" t="b">
        <f t="shared" si="24"/>
        <v>1</v>
      </c>
      <c r="L502" s="4" t="b">
        <f t="shared" si="25"/>
        <v>1</v>
      </c>
      <c r="M502" s="4" t="b">
        <f t="shared" si="26"/>
        <v>1</v>
      </c>
    </row>
    <row r="503" spans="2:13" x14ac:dyDescent="0.3">
      <c r="B503" s="11" t="str">
        <f>VLOOKUP(H503,'5.5.46'!A:A,1,FALSE)</f>
        <v>tmpdir</v>
      </c>
      <c r="C503" s="4" t="str">
        <f>VLOOKUP(B503,'5.5.46'!A:B,2,FALSE)</f>
        <v>C:\Users\yitxu\AppData\Local\Temp</v>
      </c>
      <c r="D503" s="4" t="str">
        <f>VLOOKUP(H503,'5.6.27'!A:B,1,FALSE)</f>
        <v>tmpdir</v>
      </c>
      <c r="E503" s="4" t="str">
        <f>VLOOKUP(D503,'5.6.27'!A:B,2,FALSE)</f>
        <v>C:\Users\yitxu\AppData\Local\Temp</v>
      </c>
      <c r="F503" s="4" t="str">
        <f>VLOOKUP(H503,'5.7.9'!A:B,1,FALSE)</f>
        <v>tmpdir</v>
      </c>
      <c r="G503" s="4" t="str">
        <f>VLOOKUP(F503,'5.7.9'!A:B,2,FALSE)</f>
        <v>C:\Users\yitxu\AppData\Local\Temp</v>
      </c>
      <c r="H503" s="5" t="s">
        <v>363</v>
      </c>
      <c r="I503" s="4" t="str">
        <f>VLOOKUP(H503,'5.7.17'!A:B,2,FALSE)</f>
        <v>C:\Users\yitxu\AppData\Local\Temp</v>
      </c>
      <c r="J503" s="4"/>
      <c r="K503" s="4" t="b">
        <f t="shared" si="24"/>
        <v>1</v>
      </c>
      <c r="L503" s="4" t="b">
        <f t="shared" si="25"/>
        <v>1</v>
      </c>
      <c r="M503" s="4" t="b">
        <f t="shared" si="26"/>
        <v>1</v>
      </c>
    </row>
    <row r="504" spans="2:13" x14ac:dyDescent="0.3">
      <c r="B504" s="11" t="str">
        <f>VLOOKUP(H504,'5.5.46'!A:A,1,FALSE)</f>
        <v>transaction-alloc-block-size</v>
      </c>
      <c r="C504" s="4">
        <f>VLOOKUP(B504,'5.5.46'!A:B,2,FALSE)</f>
        <v>8192</v>
      </c>
      <c r="D504" s="4" t="str">
        <f>VLOOKUP(H504,'5.6.27'!A:B,1,FALSE)</f>
        <v>transaction-alloc-block-size</v>
      </c>
      <c r="E504" s="4">
        <f>VLOOKUP(D504,'5.6.27'!A:B,2,FALSE)</f>
        <v>8192</v>
      </c>
      <c r="F504" s="4" t="str">
        <f>VLOOKUP(H504,'5.7.9'!A:B,1,FALSE)</f>
        <v>transaction-alloc-block-size</v>
      </c>
      <c r="G504" s="4">
        <f>VLOOKUP(F504,'5.7.9'!A:B,2,FALSE)</f>
        <v>8192</v>
      </c>
      <c r="H504" s="5" t="s">
        <v>364</v>
      </c>
      <c r="I504" s="4">
        <f>VLOOKUP(H504,'5.7.17'!A:B,2,FALSE)</f>
        <v>8192</v>
      </c>
      <c r="J504" s="5"/>
      <c r="K504" s="4" t="b">
        <f t="shared" si="24"/>
        <v>1</v>
      </c>
      <c r="L504" s="4" t="b">
        <f t="shared" si="25"/>
        <v>1</v>
      </c>
      <c r="M504" s="4" t="b">
        <f t="shared" si="26"/>
        <v>1</v>
      </c>
    </row>
    <row r="505" spans="2:13" x14ac:dyDescent="0.3">
      <c r="B505" s="11" t="str">
        <f>VLOOKUP(H505,'5.5.46'!A:A,1,FALSE)</f>
        <v>transaction-isolation</v>
      </c>
      <c r="C505" s="4" t="str">
        <f>VLOOKUP(B505,'5.5.46'!A:B,2,FALSE)</f>
        <v>REPEATABLE-READ</v>
      </c>
      <c r="D505" s="4" t="str">
        <f>VLOOKUP(H505,'5.6.27'!A:B,1,FALSE)</f>
        <v>transaction-isolation</v>
      </c>
      <c r="E505" s="4" t="str">
        <f>VLOOKUP(D505,'5.6.27'!A:B,2,FALSE)</f>
        <v>REPEATABLE-READ</v>
      </c>
      <c r="F505" s="4" t="str">
        <f>VLOOKUP(H505,'5.7.9'!A:B,1,FALSE)</f>
        <v>transaction-isolation</v>
      </c>
      <c r="G505" s="4" t="str">
        <f>VLOOKUP(F505,'5.7.9'!A:B,2,FALSE)</f>
        <v>REPEATABLE-READ</v>
      </c>
      <c r="H505" s="5" t="s">
        <v>365</v>
      </c>
      <c r="I505" s="4" t="str">
        <f>VLOOKUP(H505,'5.7.17'!A:B,2,FALSE)</f>
        <v>REPEATABLE-READ</v>
      </c>
      <c r="J505" s="5"/>
      <c r="K505" s="4" t="b">
        <f t="shared" si="24"/>
        <v>1</v>
      </c>
      <c r="L505" s="4" t="b">
        <f t="shared" si="25"/>
        <v>1</v>
      </c>
      <c r="M505" s="4" t="b">
        <f t="shared" si="26"/>
        <v>1</v>
      </c>
    </row>
    <row r="506" spans="2:13" x14ac:dyDescent="0.3">
      <c r="B506" s="11" t="str">
        <f>VLOOKUP(H506,'5.5.46'!A:A,1,FALSE)</f>
        <v>transaction-prealloc-size</v>
      </c>
      <c r="C506" s="4">
        <f>VLOOKUP(B506,'5.5.46'!A:B,2,FALSE)</f>
        <v>4096</v>
      </c>
      <c r="D506" s="4" t="str">
        <f>VLOOKUP(H506,'5.6.27'!A:B,1,FALSE)</f>
        <v>transaction-prealloc-size</v>
      </c>
      <c r="E506" s="4">
        <f>VLOOKUP(D506,'5.6.27'!A:B,2,FALSE)</f>
        <v>4096</v>
      </c>
      <c r="F506" s="4" t="str">
        <f>VLOOKUP(H506,'5.7.9'!A:B,1,FALSE)</f>
        <v>transaction-prealloc-size</v>
      </c>
      <c r="G506" s="4">
        <f>VLOOKUP(F506,'5.7.9'!A:B,2,FALSE)</f>
        <v>4096</v>
      </c>
      <c r="H506" s="5" t="s">
        <v>367</v>
      </c>
      <c r="I506" s="4">
        <f>VLOOKUP(H506,'5.7.17'!A:B,2,FALSE)</f>
        <v>4096</v>
      </c>
      <c r="J506" s="5"/>
      <c r="K506" s="4" t="b">
        <f t="shared" si="24"/>
        <v>1</v>
      </c>
      <c r="L506" s="4" t="b">
        <f t="shared" si="25"/>
        <v>1</v>
      </c>
      <c r="M506" s="4" t="b">
        <f t="shared" si="26"/>
        <v>1</v>
      </c>
    </row>
    <row r="507" spans="2:13" x14ac:dyDescent="0.3">
      <c r="B507" s="11" t="e">
        <f>VLOOKUP(H507,'5.5.46'!A:A,1,FALSE)</f>
        <v>#N/A</v>
      </c>
      <c r="C507" s="4" t="e">
        <f>VLOOKUP(B507,'5.5.46'!A:B,2,FALSE)</f>
        <v>#N/A</v>
      </c>
      <c r="D507" s="4" t="str">
        <f>VLOOKUP(H507,'5.6.27'!A:B,1,FALSE)</f>
        <v>transaction-read-only</v>
      </c>
      <c r="E507" s="4" t="b">
        <f>VLOOKUP(D507,'5.6.27'!A:B,2,FALSE)</f>
        <v>0</v>
      </c>
      <c r="F507" s="4" t="str">
        <f>VLOOKUP(H507,'5.7.9'!A:B,1,FALSE)</f>
        <v>transaction-read-only</v>
      </c>
      <c r="G507" s="4" t="b">
        <f>VLOOKUP(F507,'5.7.9'!A:B,2,FALSE)</f>
        <v>0</v>
      </c>
      <c r="H507" s="5" t="s">
        <v>542</v>
      </c>
      <c r="I507" s="4" t="b">
        <f>VLOOKUP(H507,'5.7.17'!A:B,2,FALSE)</f>
        <v>0</v>
      </c>
      <c r="J507" s="5"/>
      <c r="K507" s="4" t="e">
        <f t="shared" si="24"/>
        <v>#N/A</v>
      </c>
      <c r="L507" s="4" t="b">
        <f t="shared" si="25"/>
        <v>1</v>
      </c>
      <c r="M507" s="4" t="b">
        <f t="shared" si="26"/>
        <v>1</v>
      </c>
    </row>
    <row r="508" spans="2:13" x14ac:dyDescent="0.3">
      <c r="B508" s="11" t="e">
        <f>VLOOKUP(H508,'5.5.46'!A:A,1,FALSE)</f>
        <v>#N/A</v>
      </c>
      <c r="C508" s="4" t="e">
        <f>VLOOKUP(B508,'5.5.46'!A:B,2,FALSE)</f>
        <v>#N/A</v>
      </c>
      <c r="D508" s="4" t="e">
        <f>VLOOKUP(H508,'5.6.27'!A:B,1,FALSE)</f>
        <v>#N/A</v>
      </c>
      <c r="E508" s="4" t="e">
        <f>VLOOKUP(D508,'5.6.27'!A:B,2,FALSE)</f>
        <v>#N/A</v>
      </c>
      <c r="F508" s="4" t="str">
        <f>VLOOKUP(H508,'5.7.9'!A:B,1,FALSE)</f>
        <v>transaction-write-set-extraction</v>
      </c>
      <c r="G508" s="4" t="str">
        <f>VLOOKUP(F508,'5.7.9'!A:B,2,FALSE)</f>
        <v>OFF</v>
      </c>
      <c r="H508" s="5" t="s">
        <v>623</v>
      </c>
      <c r="I508" s="4" t="str">
        <f>VLOOKUP(H508,'5.7.17'!A:B,2,FALSE)</f>
        <v>OFF</v>
      </c>
      <c r="J508" s="5"/>
      <c r="K508" s="4" t="e">
        <f t="shared" si="24"/>
        <v>#N/A</v>
      </c>
      <c r="L508" s="4" t="e">
        <f t="shared" si="25"/>
        <v>#N/A</v>
      </c>
      <c r="M508" s="4" t="b">
        <f t="shared" si="26"/>
        <v>1</v>
      </c>
    </row>
    <row r="509" spans="2:13" x14ac:dyDescent="0.3">
      <c r="B509" s="11" t="str">
        <f>VLOOKUP(H509,'5.5.46'!A:A,1,FALSE)</f>
        <v>updatable-views-with-limit</v>
      </c>
      <c r="C509" s="4" t="str">
        <f>VLOOKUP(B509,'5.5.46'!A:B,2,FALSE)</f>
        <v>YES</v>
      </c>
      <c r="D509" s="4" t="str">
        <f>VLOOKUP(H509,'5.6.27'!A:B,1,FALSE)</f>
        <v>updatable-views-with-limit</v>
      </c>
      <c r="E509" s="4" t="str">
        <f>VLOOKUP(D509,'5.6.27'!A:B,2,FALSE)</f>
        <v>YES</v>
      </c>
      <c r="F509" s="4" t="str">
        <f>VLOOKUP(H509,'5.7.9'!A:B,1,FALSE)</f>
        <v>updatable-views-with-limit</v>
      </c>
      <c r="G509" s="4" t="str">
        <f>VLOOKUP(F509,'5.7.9'!A:B,2,FALSE)</f>
        <v>YES</v>
      </c>
      <c r="H509" s="5" t="s">
        <v>368</v>
      </c>
      <c r="I509" s="4" t="str">
        <f>VLOOKUP(H509,'5.7.17'!A:B,2,FALSE)</f>
        <v>YES</v>
      </c>
      <c r="J509" s="5"/>
      <c r="K509" s="4" t="b">
        <f t="shared" si="24"/>
        <v>1</v>
      </c>
      <c r="L509" s="4" t="b">
        <f t="shared" si="25"/>
        <v>1</v>
      </c>
      <c r="M509" s="4" t="b">
        <f t="shared" si="26"/>
        <v>1</v>
      </c>
    </row>
    <row r="510" spans="2:13" x14ac:dyDescent="0.3">
      <c r="B510" s="11" t="e">
        <f>VLOOKUP(H510,'5.5.46'!A:A,1,FALSE)</f>
        <v>#N/A</v>
      </c>
      <c r="C510" s="4" t="e">
        <f>VLOOKUP(B510,'5.5.46'!A:B,2,FALSE)</f>
        <v>#N/A</v>
      </c>
      <c r="D510" s="4" t="str">
        <f>VLOOKUP(H510,'5.6.27'!A:B,1,FALSE)</f>
        <v>validate-user-plugins</v>
      </c>
      <c r="E510" s="4" t="b">
        <f>VLOOKUP(D510,'5.6.27'!A:B,2,FALSE)</f>
        <v>1</v>
      </c>
      <c r="F510" s="4" t="str">
        <f>VLOOKUP(H510,'5.7.9'!A:B,1,FALSE)</f>
        <v>validate-user-plugins</v>
      </c>
      <c r="G510" s="4" t="b">
        <f>VLOOKUP(F510,'5.7.9'!A:B,2,FALSE)</f>
        <v>1</v>
      </c>
      <c r="H510" s="5" t="s">
        <v>543</v>
      </c>
      <c r="I510" s="4" t="b">
        <f>VLOOKUP(H510,'5.7.17'!A:B,2,FALSE)</f>
        <v>1</v>
      </c>
      <c r="J510" s="5"/>
      <c r="K510" s="4" t="e">
        <f t="shared" si="24"/>
        <v>#N/A</v>
      </c>
      <c r="L510" s="4" t="b">
        <f t="shared" si="25"/>
        <v>1</v>
      </c>
      <c r="M510" s="4" t="b">
        <f t="shared" si="26"/>
        <v>1</v>
      </c>
    </row>
    <row r="511" spans="2:13" x14ac:dyDescent="0.3">
      <c r="B511" s="11" t="str">
        <f>VLOOKUP(H511,'5.5.46'!A:A,1,FALSE)</f>
        <v>verbose</v>
      </c>
      <c r="C511" s="4" t="b">
        <f>VLOOKUP(B511,'5.5.46'!A:B,2,FALSE)</f>
        <v>1</v>
      </c>
      <c r="D511" s="4" t="str">
        <f>VLOOKUP(H511,'5.6.27'!A:B,1,FALSE)</f>
        <v>verbose</v>
      </c>
      <c r="E511" s="4" t="b">
        <f>VLOOKUP(D511,'5.6.27'!A:B,2,FALSE)</f>
        <v>1</v>
      </c>
      <c r="F511" s="4" t="str">
        <f>VLOOKUP(H511,'5.7.9'!A:B,1,FALSE)</f>
        <v>verbose</v>
      </c>
      <c r="G511" s="4" t="b">
        <f>VLOOKUP(F511,'5.7.9'!A:B,2,FALSE)</f>
        <v>1</v>
      </c>
      <c r="H511" s="5" t="s">
        <v>370</v>
      </c>
      <c r="I511" s="4" t="b">
        <f>VLOOKUP(H511,'5.7.17'!A:B,2,FALSE)</f>
        <v>1</v>
      </c>
      <c r="J511" s="5"/>
      <c r="K511" s="4" t="b">
        <f t="shared" si="24"/>
        <v>1</v>
      </c>
      <c r="L511" s="4" t="b">
        <f t="shared" si="25"/>
        <v>1</v>
      </c>
      <c r="M511" s="4" t="b">
        <f t="shared" si="26"/>
        <v>1</v>
      </c>
    </row>
    <row r="512" spans="2:13" x14ac:dyDescent="0.3">
      <c r="B512" s="11" t="str">
        <f>VLOOKUP(H512,'5.5.46'!A:A,1,FALSE)</f>
        <v>wait-timeout</v>
      </c>
      <c r="C512" s="4">
        <f>VLOOKUP(B512,'5.5.46'!A:B,2,FALSE)</f>
        <v>28800</v>
      </c>
      <c r="D512" s="4" t="str">
        <f>VLOOKUP(H512,'5.6.27'!A:B,1,FALSE)</f>
        <v>wait-timeout</v>
      </c>
      <c r="E512" s="4">
        <f>VLOOKUP(D512,'5.6.27'!A:B,2,FALSE)</f>
        <v>28800</v>
      </c>
      <c r="F512" s="4" t="str">
        <f>VLOOKUP(H512,'5.7.9'!A:B,1,FALSE)</f>
        <v>wait-timeout</v>
      </c>
      <c r="G512" s="4">
        <f>VLOOKUP(F512,'5.7.9'!A:B,2,FALSE)</f>
        <v>28800</v>
      </c>
      <c r="H512" s="5" t="s">
        <v>371</v>
      </c>
      <c r="I512" s="4">
        <f>VLOOKUP(H512,'5.7.17'!A:B,2,FALSE)</f>
        <v>28800</v>
      </c>
      <c r="J512" s="5"/>
      <c r="K512" s="4" t="b">
        <f t="shared" si="24"/>
        <v>1</v>
      </c>
      <c r="L512" s="4" t="b">
        <f t="shared" si="25"/>
        <v>1</v>
      </c>
      <c r="M512" s="4" t="b">
        <f t="shared" si="26"/>
        <v>1</v>
      </c>
    </row>
  </sheetData>
  <mergeCells count="7">
    <mergeCell ref="L11:L12"/>
    <mergeCell ref="M11:M12"/>
    <mergeCell ref="B11:C11"/>
    <mergeCell ref="D11:E11"/>
    <mergeCell ref="F11:G11"/>
    <mergeCell ref="H11:J11"/>
    <mergeCell ref="K11:K1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5"/>
  <sheetViews>
    <sheetView workbookViewId="0"/>
  </sheetViews>
  <sheetFormatPr defaultColWidth="9.59765625" defaultRowHeight="13.5" x14ac:dyDescent="0.3"/>
  <cols>
    <col min="1" max="1" width="54.86328125" style="1" bestFit="1" customWidth="1"/>
    <col min="2" max="16384" width="9.59765625" style="1"/>
  </cols>
  <sheetData>
    <row r="1" spans="1:2" x14ac:dyDescent="0.3">
      <c r="A1" s="1" t="s">
        <v>8</v>
      </c>
      <c r="B1" s="1">
        <v>0</v>
      </c>
    </row>
    <row r="2" spans="1:2" x14ac:dyDescent="0.3">
      <c r="A2" s="1" t="s">
        <v>9</v>
      </c>
      <c r="B2" s="1" t="b">
        <v>0</v>
      </c>
    </row>
    <row r="3" spans="1:2" x14ac:dyDescent="0.3">
      <c r="A3" s="1" t="s">
        <v>10</v>
      </c>
      <c r="B3" s="1" t="s">
        <v>11</v>
      </c>
    </row>
    <row r="4" spans="1:2" x14ac:dyDescent="0.3">
      <c r="A4" s="1" t="s">
        <v>12</v>
      </c>
      <c r="B4" s="1">
        <v>1</v>
      </c>
    </row>
    <row r="5" spans="1:2" x14ac:dyDescent="0.3">
      <c r="A5" s="1" t="s">
        <v>13</v>
      </c>
      <c r="B5" s="1">
        <v>1</v>
      </c>
    </row>
    <row r="6" spans="1:2" x14ac:dyDescent="0.3">
      <c r="A6" s="1" t="s">
        <v>14</v>
      </c>
      <c r="B6" s="1" t="b">
        <v>1</v>
      </c>
    </row>
    <row r="7" spans="1:2" x14ac:dyDescent="0.3">
      <c r="A7" s="1" t="s">
        <v>15</v>
      </c>
      <c r="B7" s="1" t="b">
        <v>1</v>
      </c>
    </row>
    <row r="8" spans="1:2" x14ac:dyDescent="0.3">
      <c r="A8" s="1" t="s">
        <v>16</v>
      </c>
      <c r="B8" s="1">
        <v>50</v>
      </c>
    </row>
    <row r="9" spans="1:2" x14ac:dyDescent="0.3">
      <c r="A9" s="1" t="s">
        <v>17</v>
      </c>
      <c r="B9" s="1" t="s">
        <v>18</v>
      </c>
    </row>
    <row r="10" spans="1:2" x14ac:dyDescent="0.3">
      <c r="A10" s="1" t="s">
        <v>19</v>
      </c>
      <c r="B10" s="1" t="b">
        <v>0</v>
      </c>
    </row>
    <row r="11" spans="1:2" x14ac:dyDescent="0.3">
      <c r="A11" s="1" t="s">
        <v>20</v>
      </c>
      <c r="B11" s="1" t="s">
        <v>641</v>
      </c>
    </row>
    <row r="12" spans="1:2" x14ac:dyDescent="0.3">
      <c r="A12" s="1" t="s">
        <v>21</v>
      </c>
      <c r="B12" s="1">
        <v>32768</v>
      </c>
    </row>
    <row r="13" spans="1:2" x14ac:dyDescent="0.3">
      <c r="A13" s="1" t="s">
        <v>22</v>
      </c>
      <c r="B13" s="1" t="b">
        <v>0</v>
      </c>
    </row>
    <row r="14" spans="1:2" x14ac:dyDescent="0.3">
      <c r="A14" s="1" t="s">
        <v>23</v>
      </c>
      <c r="B14" s="1" t="s">
        <v>24</v>
      </c>
    </row>
    <row r="15" spans="1:2" x14ac:dyDescent="0.3">
      <c r="A15" s="1" t="s">
        <v>25</v>
      </c>
      <c r="B15" s="1">
        <v>1024</v>
      </c>
    </row>
    <row r="16" spans="1:2" x14ac:dyDescent="0.3">
      <c r="A16" s="1" t="s">
        <v>26</v>
      </c>
      <c r="B16" s="1">
        <v>32768</v>
      </c>
    </row>
    <row r="17" spans="1:2" x14ac:dyDescent="0.3">
      <c r="A17" s="1" t="s">
        <v>27</v>
      </c>
      <c r="B17" s="1" t="s">
        <v>11</v>
      </c>
    </row>
    <row r="18" spans="1:2" x14ac:dyDescent="0.3">
      <c r="A18" s="1" t="s">
        <v>28</v>
      </c>
      <c r="B18" s="1">
        <v>8388608</v>
      </c>
    </row>
    <row r="19" spans="1:2" x14ac:dyDescent="0.3">
      <c r="A19" s="1" t="s">
        <v>29</v>
      </c>
      <c r="B19" s="1" t="b">
        <v>1</v>
      </c>
    </row>
    <row r="20" spans="1:2" x14ac:dyDescent="0.3">
      <c r="A20" s="1" t="s">
        <v>30</v>
      </c>
      <c r="B20" s="1" t="s">
        <v>31</v>
      </c>
    </row>
    <row r="21" spans="1:2" x14ac:dyDescent="0.3">
      <c r="A21" s="1" t="s">
        <v>32</v>
      </c>
      <c r="B21" s="1" t="s">
        <v>33</v>
      </c>
    </row>
    <row r="22" spans="1:2" x14ac:dyDescent="0.3">
      <c r="A22" s="1" t="s">
        <v>34</v>
      </c>
      <c r="B22" s="1" t="s">
        <v>35</v>
      </c>
    </row>
    <row r="23" spans="1:2" x14ac:dyDescent="0.3">
      <c r="A23" s="1" t="s">
        <v>36</v>
      </c>
      <c r="B23" s="1" t="s">
        <v>641</v>
      </c>
    </row>
    <row r="24" spans="1:2" x14ac:dyDescent="0.3">
      <c r="A24" s="1" t="s">
        <v>37</v>
      </c>
      <c r="B24" s="1" t="s">
        <v>38</v>
      </c>
    </row>
    <row r="25" spans="1:2" x14ac:dyDescent="0.3">
      <c r="A25" s="1" t="s">
        <v>39</v>
      </c>
      <c r="B25" s="1" t="s">
        <v>40</v>
      </c>
    </row>
    <row r="26" spans="1:2" x14ac:dyDescent="0.3">
      <c r="A26" s="1" t="s">
        <v>41</v>
      </c>
      <c r="B26" s="1" t="s">
        <v>42</v>
      </c>
    </row>
    <row r="27" spans="1:2" x14ac:dyDescent="0.3">
      <c r="A27" s="1" t="s">
        <v>43</v>
      </c>
      <c r="B27" s="1">
        <v>10</v>
      </c>
    </row>
    <row r="28" spans="1:2" x14ac:dyDescent="0.3">
      <c r="A28" s="1" t="s">
        <v>44</v>
      </c>
      <c r="B28" s="1" t="b">
        <v>0</v>
      </c>
    </row>
    <row r="29" spans="1:2" x14ac:dyDescent="0.3">
      <c r="A29" s="1" t="s">
        <v>45</v>
      </c>
      <c r="B29" s="1" t="s">
        <v>46</v>
      </c>
    </row>
    <row r="30" spans="1:2" x14ac:dyDescent="0.3">
      <c r="A30" s="1" t="s">
        <v>47</v>
      </c>
      <c r="B30" s="1" t="s">
        <v>48</v>
      </c>
    </row>
    <row r="31" spans="1:2" x14ac:dyDescent="0.3">
      <c r="A31" s="1" t="s">
        <v>49</v>
      </c>
      <c r="B31" s="1" t="s">
        <v>642</v>
      </c>
    </row>
    <row r="32" spans="1:2" x14ac:dyDescent="0.3">
      <c r="A32" s="1" t="s">
        <v>51</v>
      </c>
      <c r="B32" s="1" t="s">
        <v>52</v>
      </c>
    </row>
    <row r="33" spans="1:2" x14ac:dyDescent="0.3">
      <c r="A33" s="1" t="s">
        <v>53</v>
      </c>
      <c r="B33" s="1" t="s">
        <v>641</v>
      </c>
    </row>
    <row r="34" spans="1:2" x14ac:dyDescent="0.3">
      <c r="A34" s="1" t="s">
        <v>54</v>
      </c>
      <c r="B34" s="1">
        <v>0</v>
      </c>
    </row>
    <row r="35" spans="1:2" x14ac:dyDescent="0.3">
      <c r="A35" s="1" t="s">
        <v>55</v>
      </c>
      <c r="B35" s="1" t="s">
        <v>11</v>
      </c>
    </row>
    <row r="36" spans="1:2" x14ac:dyDescent="0.3">
      <c r="A36" s="1" t="s">
        <v>56</v>
      </c>
      <c r="B36" s="1">
        <v>100</v>
      </c>
    </row>
    <row r="37" spans="1:2" x14ac:dyDescent="0.3">
      <c r="A37" s="1" t="s">
        <v>57</v>
      </c>
      <c r="B37" s="1">
        <v>300</v>
      </c>
    </row>
    <row r="38" spans="1:2" x14ac:dyDescent="0.3">
      <c r="A38" s="1" t="s">
        <v>58</v>
      </c>
      <c r="B38" s="1">
        <v>1000</v>
      </c>
    </row>
    <row r="39" spans="1:2" x14ac:dyDescent="0.3">
      <c r="A39" s="1" t="s">
        <v>59</v>
      </c>
      <c r="B39" s="1" t="s">
        <v>641</v>
      </c>
    </row>
    <row r="40" spans="1:2" x14ac:dyDescent="0.3">
      <c r="A40" s="1" t="s">
        <v>60</v>
      </c>
      <c r="B40" s="1">
        <v>0</v>
      </c>
    </row>
    <row r="41" spans="1:2" x14ac:dyDescent="0.3">
      <c r="A41" s="1" t="s">
        <v>61</v>
      </c>
      <c r="B41" s="1">
        <v>4</v>
      </c>
    </row>
    <row r="42" spans="1:2" x14ac:dyDescent="0.3">
      <c r="A42" s="1" t="s">
        <v>62</v>
      </c>
      <c r="B42" s="1" t="b">
        <v>1</v>
      </c>
    </row>
    <row r="43" spans="1:2" x14ac:dyDescent="0.3">
      <c r="A43" s="1" t="s">
        <v>63</v>
      </c>
      <c r="B43" s="1" t="s">
        <v>64</v>
      </c>
    </row>
    <row r="44" spans="1:2" x14ac:dyDescent="0.3">
      <c r="A44" s="1" t="s">
        <v>65</v>
      </c>
      <c r="B44" s="1">
        <v>0</v>
      </c>
    </row>
    <row r="45" spans="1:2" x14ac:dyDescent="0.3">
      <c r="A45" s="1" t="s">
        <v>66</v>
      </c>
      <c r="B45" s="1" t="b">
        <v>0</v>
      </c>
    </row>
    <row r="46" spans="1:2" x14ac:dyDescent="0.3">
      <c r="A46" s="1" t="s">
        <v>67</v>
      </c>
      <c r="B46" s="1" t="s">
        <v>11</v>
      </c>
    </row>
    <row r="47" spans="1:2" x14ac:dyDescent="0.3">
      <c r="A47" s="1" t="s">
        <v>68</v>
      </c>
      <c r="B47" s="1" t="b">
        <v>0</v>
      </c>
    </row>
    <row r="48" spans="1:2" x14ac:dyDescent="0.3">
      <c r="A48" s="1" t="s">
        <v>69</v>
      </c>
      <c r="B48" s="1">
        <v>1800</v>
      </c>
    </row>
    <row r="49" spans="1:2" x14ac:dyDescent="0.3">
      <c r="A49" s="1" t="s">
        <v>70</v>
      </c>
      <c r="B49" s="1" t="s">
        <v>643</v>
      </c>
    </row>
    <row r="50" spans="1:2" x14ac:dyDescent="0.3">
      <c r="A50" s="1" t="s">
        <v>71</v>
      </c>
      <c r="B50" s="1">
        <v>84</v>
      </c>
    </row>
    <row r="51" spans="1:2" x14ac:dyDescent="0.3">
      <c r="A51" s="1" t="s">
        <v>72</v>
      </c>
      <c r="B51" s="1">
        <v>4</v>
      </c>
    </row>
    <row r="52" spans="1:2" x14ac:dyDescent="0.3">
      <c r="A52" s="1" t="s">
        <v>73</v>
      </c>
      <c r="B52" s="1">
        <v>20</v>
      </c>
    </row>
    <row r="53" spans="1:2" x14ac:dyDescent="0.3">
      <c r="A53" s="1" t="s">
        <v>74</v>
      </c>
      <c r="B53" s="1" t="s">
        <v>641</v>
      </c>
    </row>
    <row r="54" spans="1:2" x14ac:dyDescent="0.3">
      <c r="A54" s="1" t="s">
        <v>75</v>
      </c>
      <c r="B54" s="1" t="b">
        <v>0</v>
      </c>
    </row>
    <row r="55" spans="1:2" x14ac:dyDescent="0.3">
      <c r="A55" s="1" t="s">
        <v>76</v>
      </c>
      <c r="B55" s="1" t="b">
        <v>0</v>
      </c>
    </row>
    <row r="56" spans="1:2" x14ac:dyDescent="0.3">
      <c r="A56" s="1" t="s">
        <v>77</v>
      </c>
      <c r="B56" s="1" t="s">
        <v>78</v>
      </c>
    </row>
    <row r="57" spans="1:2" x14ac:dyDescent="0.3">
      <c r="A57" s="1" t="s">
        <v>79</v>
      </c>
      <c r="B57" s="1">
        <v>1024</v>
      </c>
    </row>
    <row r="58" spans="1:2" x14ac:dyDescent="0.3">
      <c r="A58" s="1" t="s">
        <v>80</v>
      </c>
      <c r="B58" s="1" t="b">
        <v>1</v>
      </c>
    </row>
    <row r="59" spans="1:2" x14ac:dyDescent="0.3">
      <c r="A59" s="1" t="s">
        <v>81</v>
      </c>
      <c r="B59" s="1" t="b">
        <v>0</v>
      </c>
    </row>
    <row r="60" spans="1:2" x14ac:dyDescent="0.3">
      <c r="A60" s="1" t="s">
        <v>82</v>
      </c>
    </row>
    <row r="61" spans="1:2" x14ac:dyDescent="0.3">
      <c r="A61" s="1" t="s">
        <v>83</v>
      </c>
      <c r="B61" s="1" t="s">
        <v>641</v>
      </c>
    </row>
    <row r="62" spans="1:2" x14ac:dyDescent="0.3">
      <c r="A62" s="1" t="s">
        <v>84</v>
      </c>
      <c r="B62" s="1" t="s">
        <v>85</v>
      </c>
    </row>
    <row r="63" spans="1:2" x14ac:dyDescent="0.3">
      <c r="A63" s="1" t="s">
        <v>86</v>
      </c>
    </row>
    <row r="64" spans="1:2" x14ac:dyDescent="0.3">
      <c r="A64" s="1" t="s">
        <v>87</v>
      </c>
      <c r="B64" s="1" t="s">
        <v>11</v>
      </c>
    </row>
    <row r="65" spans="1:2" x14ac:dyDescent="0.3">
      <c r="A65" s="1" t="s">
        <v>88</v>
      </c>
      <c r="B65" s="1" t="b">
        <v>1</v>
      </c>
    </row>
    <row r="66" spans="1:2" x14ac:dyDescent="0.3">
      <c r="A66" s="1" t="s">
        <v>89</v>
      </c>
      <c r="B66" s="1" t="b">
        <v>1</v>
      </c>
    </row>
    <row r="67" spans="1:2" x14ac:dyDescent="0.3">
      <c r="A67" s="1" t="s">
        <v>90</v>
      </c>
      <c r="B67" s="1">
        <v>8388608</v>
      </c>
    </row>
    <row r="68" spans="1:2" x14ac:dyDescent="0.3">
      <c r="A68" s="1" t="s">
        <v>91</v>
      </c>
      <c r="B68" s="1">
        <v>8</v>
      </c>
    </row>
    <row r="69" spans="1:2" x14ac:dyDescent="0.3">
      <c r="A69" s="1" t="s">
        <v>92</v>
      </c>
      <c r="B69" s="1">
        <v>1</v>
      </c>
    </row>
    <row r="70" spans="1:2" x14ac:dyDescent="0.3">
      <c r="A70" s="1" t="s">
        <v>93</v>
      </c>
      <c r="B70" s="1" t="s">
        <v>11</v>
      </c>
    </row>
    <row r="71" spans="1:2" x14ac:dyDescent="0.3">
      <c r="A71" s="1" t="s">
        <v>94</v>
      </c>
      <c r="B71" s="1" t="s">
        <v>11</v>
      </c>
    </row>
    <row r="72" spans="1:2" x14ac:dyDescent="0.3">
      <c r="A72" s="1" t="s">
        <v>95</v>
      </c>
      <c r="B72" s="1">
        <v>1</v>
      </c>
    </row>
    <row r="73" spans="1:2" x14ac:dyDescent="0.3">
      <c r="A73" s="1" t="s">
        <v>96</v>
      </c>
      <c r="B73" s="1">
        <v>134217728</v>
      </c>
    </row>
    <row r="74" spans="1:2" x14ac:dyDescent="0.3">
      <c r="A74" s="1" t="s">
        <v>97</v>
      </c>
      <c r="B74" s="1" t="s">
        <v>11</v>
      </c>
    </row>
    <row r="75" spans="1:2" x14ac:dyDescent="0.3">
      <c r="A75" s="1" t="s">
        <v>98</v>
      </c>
      <c r="B75" s="1" t="s">
        <v>99</v>
      </c>
    </row>
    <row r="76" spans="1:2" x14ac:dyDescent="0.3">
      <c r="A76" s="1" t="s">
        <v>100</v>
      </c>
      <c r="B76" s="1" t="b">
        <v>1</v>
      </c>
    </row>
    <row r="77" spans="1:2" x14ac:dyDescent="0.3">
      <c r="A77" s="1" t="s">
        <v>101</v>
      </c>
      <c r="B77" s="1" t="s">
        <v>11</v>
      </c>
    </row>
    <row r="78" spans="1:2" x14ac:dyDescent="0.3">
      <c r="A78" s="1" t="s">
        <v>102</v>
      </c>
      <c r="B78" s="1" t="s">
        <v>11</v>
      </c>
    </row>
    <row r="79" spans="1:2" x14ac:dyDescent="0.3">
      <c r="A79" s="1" t="s">
        <v>103</v>
      </c>
      <c r="B79" s="1" t="s">
        <v>11</v>
      </c>
    </row>
    <row r="80" spans="1:2" x14ac:dyDescent="0.3">
      <c r="A80" s="1" t="s">
        <v>104</v>
      </c>
      <c r="B80" s="1" t="s">
        <v>11</v>
      </c>
    </row>
    <row r="81" spans="1:2" x14ac:dyDescent="0.3">
      <c r="A81" s="1" t="s">
        <v>105</v>
      </c>
      <c r="B81" s="1">
        <v>0</v>
      </c>
    </row>
    <row r="82" spans="1:2" x14ac:dyDescent="0.3">
      <c r="A82" s="1" t="s">
        <v>106</v>
      </c>
      <c r="B82" s="1">
        <v>500</v>
      </c>
    </row>
    <row r="83" spans="1:2" x14ac:dyDescent="0.3">
      <c r="A83" s="1" t="s">
        <v>107</v>
      </c>
      <c r="B83" s="1" t="s">
        <v>641</v>
      </c>
    </row>
    <row r="84" spans="1:2" x14ac:dyDescent="0.3">
      <c r="A84" s="1" t="s">
        <v>108</v>
      </c>
      <c r="B84" s="1" t="s">
        <v>641</v>
      </c>
    </row>
    <row r="85" spans="1:2" x14ac:dyDescent="0.3">
      <c r="A85" s="1" t="s">
        <v>109</v>
      </c>
      <c r="B85" s="1" t="b">
        <v>1</v>
      </c>
    </row>
    <row r="86" spans="1:2" x14ac:dyDescent="0.3">
      <c r="A86" s="1" t="s">
        <v>110</v>
      </c>
      <c r="B86" s="1">
        <v>1</v>
      </c>
    </row>
    <row r="87" spans="1:2" x14ac:dyDescent="0.3">
      <c r="A87" s="1" t="s">
        <v>111</v>
      </c>
      <c r="B87" s="1" t="s">
        <v>112</v>
      </c>
    </row>
    <row r="88" spans="1:2" x14ac:dyDescent="0.3">
      <c r="A88" s="1" t="s">
        <v>113</v>
      </c>
      <c r="B88" s="1" t="b">
        <v>1</v>
      </c>
    </row>
    <row r="89" spans="1:2" x14ac:dyDescent="0.3">
      <c r="A89" s="1" t="s">
        <v>114</v>
      </c>
      <c r="B89" s="1" t="s">
        <v>112</v>
      </c>
    </row>
    <row r="90" spans="1:2" x14ac:dyDescent="0.3">
      <c r="A90" s="1" t="s">
        <v>115</v>
      </c>
      <c r="B90" s="1">
        <v>4</v>
      </c>
    </row>
    <row r="91" spans="1:2" x14ac:dyDescent="0.3">
      <c r="A91" s="1" t="s">
        <v>116</v>
      </c>
      <c r="B91" s="1" t="b">
        <v>0</v>
      </c>
    </row>
    <row r="92" spans="1:2" x14ac:dyDescent="0.3">
      <c r="A92" s="1" t="s">
        <v>117</v>
      </c>
      <c r="B92" s="1">
        <v>1</v>
      </c>
    </row>
    <row r="93" spans="1:2" x14ac:dyDescent="0.3">
      <c r="A93" s="1" t="s">
        <v>118</v>
      </c>
      <c r="B93" s="1" t="s">
        <v>641</v>
      </c>
    </row>
    <row r="94" spans="1:2" x14ac:dyDescent="0.3">
      <c r="A94" s="1" t="s">
        <v>119</v>
      </c>
      <c r="B94" s="1" t="b">
        <v>0</v>
      </c>
    </row>
    <row r="95" spans="1:2" x14ac:dyDescent="0.3">
      <c r="A95" s="1" t="s">
        <v>120</v>
      </c>
      <c r="B95" s="1">
        <v>0</v>
      </c>
    </row>
    <row r="96" spans="1:2" x14ac:dyDescent="0.3">
      <c r="A96" s="1" t="s">
        <v>121</v>
      </c>
      <c r="B96" s="1">
        <v>200</v>
      </c>
    </row>
    <row r="97" spans="1:2" x14ac:dyDescent="0.3">
      <c r="A97" s="1" t="s">
        <v>122</v>
      </c>
      <c r="B97" s="1" t="b">
        <v>0</v>
      </c>
    </row>
    <row r="98" spans="1:2" x14ac:dyDescent="0.3">
      <c r="A98" s="1" t="s">
        <v>123</v>
      </c>
      <c r="B98" s="1">
        <v>50</v>
      </c>
    </row>
    <row r="99" spans="1:2" x14ac:dyDescent="0.3">
      <c r="A99" s="1" t="s">
        <v>124</v>
      </c>
      <c r="B99" s="1" t="s">
        <v>11</v>
      </c>
    </row>
    <row r="100" spans="1:2" x14ac:dyDescent="0.3">
      <c r="A100" s="1" t="s">
        <v>125</v>
      </c>
      <c r="B100" s="1" t="s">
        <v>11</v>
      </c>
    </row>
    <row r="101" spans="1:2" x14ac:dyDescent="0.3">
      <c r="A101" s="1" t="s">
        <v>126</v>
      </c>
      <c r="B101" s="1" t="b">
        <v>0</v>
      </c>
    </row>
    <row r="102" spans="1:2" x14ac:dyDescent="0.3">
      <c r="A102" s="1" t="s">
        <v>127</v>
      </c>
      <c r="B102" s="1">
        <v>8388608</v>
      </c>
    </row>
    <row r="103" spans="1:2" x14ac:dyDescent="0.3">
      <c r="A103" s="1" t="s">
        <v>128</v>
      </c>
      <c r="B103" s="1">
        <v>5242880</v>
      </c>
    </row>
    <row r="104" spans="1:2" x14ac:dyDescent="0.3">
      <c r="A104" s="1" t="s">
        <v>129</v>
      </c>
      <c r="B104" s="1">
        <v>2</v>
      </c>
    </row>
    <row r="105" spans="1:2" x14ac:dyDescent="0.3">
      <c r="A105" s="1" t="s">
        <v>130</v>
      </c>
      <c r="B105" s="1" t="s">
        <v>641</v>
      </c>
    </row>
    <row r="106" spans="1:2" x14ac:dyDescent="0.3">
      <c r="A106" s="1" t="s">
        <v>131</v>
      </c>
      <c r="B106" s="1">
        <v>75</v>
      </c>
    </row>
    <row r="107" spans="1:2" x14ac:dyDescent="0.3">
      <c r="A107" s="1" t="s">
        <v>132</v>
      </c>
      <c r="B107" s="1">
        <v>0</v>
      </c>
    </row>
    <row r="108" spans="1:2" x14ac:dyDescent="0.3">
      <c r="A108" s="1" t="s">
        <v>133</v>
      </c>
      <c r="B108" s="1">
        <v>1</v>
      </c>
    </row>
    <row r="109" spans="1:2" x14ac:dyDescent="0.3">
      <c r="A109" s="1" t="s">
        <v>134</v>
      </c>
      <c r="B109" s="1">
        <v>37</v>
      </c>
    </row>
    <row r="110" spans="1:2" x14ac:dyDescent="0.3">
      <c r="A110" s="1" t="s">
        <v>135</v>
      </c>
      <c r="B110" s="1">
        <v>0</v>
      </c>
    </row>
    <row r="111" spans="1:2" x14ac:dyDescent="0.3">
      <c r="A111" s="1" t="s">
        <v>136</v>
      </c>
      <c r="B111" s="1">
        <v>300</v>
      </c>
    </row>
    <row r="112" spans="1:2" x14ac:dyDescent="0.3">
      <c r="A112" s="1" t="s">
        <v>137</v>
      </c>
      <c r="B112" s="1" t="b">
        <v>0</v>
      </c>
    </row>
    <row r="113" spans="1:2" x14ac:dyDescent="0.3">
      <c r="A113" s="1" t="s">
        <v>138</v>
      </c>
      <c r="B113" s="1">
        <v>20</v>
      </c>
    </row>
    <row r="114" spans="1:2" x14ac:dyDescent="0.3">
      <c r="A114" s="1" t="s">
        <v>139</v>
      </c>
      <c r="B114" s="1">
        <v>0</v>
      </c>
    </row>
    <row r="115" spans="1:2" x14ac:dyDescent="0.3">
      <c r="A115" s="1" t="s">
        <v>140</v>
      </c>
      <c r="B115" s="1" t="b">
        <v>0</v>
      </c>
    </row>
    <row r="116" spans="1:2" x14ac:dyDescent="0.3">
      <c r="A116" s="1" t="s">
        <v>141</v>
      </c>
      <c r="B116" s="1">
        <v>56</v>
      </c>
    </row>
    <row r="117" spans="1:2" x14ac:dyDescent="0.3">
      <c r="A117" s="1" t="s">
        <v>142</v>
      </c>
      <c r="B117" s="1">
        <v>4</v>
      </c>
    </row>
    <row r="118" spans="1:2" x14ac:dyDescent="0.3">
      <c r="A118" s="1" t="s">
        <v>143</v>
      </c>
      <c r="B118" s="1">
        <v>0</v>
      </c>
    </row>
    <row r="119" spans="1:2" x14ac:dyDescent="0.3">
      <c r="A119" s="1" t="s">
        <v>144</v>
      </c>
      <c r="B119" s="1" t="b">
        <v>0</v>
      </c>
    </row>
    <row r="120" spans="1:2" x14ac:dyDescent="0.3">
      <c r="A120" s="1" t="s">
        <v>145</v>
      </c>
      <c r="B120" s="1">
        <v>128</v>
      </c>
    </row>
    <row r="121" spans="1:2" x14ac:dyDescent="0.3">
      <c r="A121" s="1" t="s">
        <v>146</v>
      </c>
      <c r="B121" s="1">
        <v>6</v>
      </c>
    </row>
    <row r="122" spans="1:2" x14ac:dyDescent="0.3">
      <c r="A122" s="1" t="s">
        <v>147</v>
      </c>
      <c r="B122" s="1" t="s">
        <v>148</v>
      </c>
    </row>
    <row r="123" spans="1:2" x14ac:dyDescent="0.3">
      <c r="A123" s="1" t="s">
        <v>149</v>
      </c>
      <c r="B123" s="1" t="b">
        <v>1</v>
      </c>
    </row>
    <row r="124" spans="1:2" x14ac:dyDescent="0.3">
      <c r="A124" s="1" t="s">
        <v>150</v>
      </c>
      <c r="B124" s="1">
        <v>8</v>
      </c>
    </row>
    <row r="125" spans="1:2" x14ac:dyDescent="0.3">
      <c r="A125" s="1" t="s">
        <v>151</v>
      </c>
      <c r="B125" s="1" t="b">
        <v>0</v>
      </c>
    </row>
    <row r="126" spans="1:2" x14ac:dyDescent="0.3">
      <c r="A126" s="1" t="s">
        <v>152</v>
      </c>
      <c r="B126" s="1" t="b">
        <v>0</v>
      </c>
    </row>
    <row r="127" spans="1:2" x14ac:dyDescent="0.3">
      <c r="A127" s="1" t="s">
        <v>153</v>
      </c>
      <c r="B127" s="1" t="b">
        <v>1</v>
      </c>
    </row>
    <row r="128" spans="1:2" x14ac:dyDescent="0.3">
      <c r="A128" s="1" t="s">
        <v>154</v>
      </c>
      <c r="B128" s="1">
        <v>30</v>
      </c>
    </row>
    <row r="129" spans="1:2" x14ac:dyDescent="0.3">
      <c r="A129" s="1" t="s">
        <v>155</v>
      </c>
      <c r="B129" s="1" t="b">
        <v>1</v>
      </c>
    </row>
    <row r="130" spans="1:2" x14ac:dyDescent="0.3">
      <c r="A130" s="1" t="s">
        <v>156</v>
      </c>
      <c r="B130" s="1">
        <v>0</v>
      </c>
    </row>
    <row r="131" spans="1:2" x14ac:dyDescent="0.3">
      <c r="A131" s="1" t="s">
        <v>157</v>
      </c>
      <c r="B131" s="1">
        <v>10000</v>
      </c>
    </row>
    <row r="132" spans="1:2" x14ac:dyDescent="0.3">
      <c r="A132" s="1" t="s">
        <v>158</v>
      </c>
      <c r="B132" s="1" t="s">
        <v>11</v>
      </c>
    </row>
    <row r="133" spans="1:2" x14ac:dyDescent="0.3">
      <c r="A133" s="1" t="s">
        <v>159</v>
      </c>
      <c r="B133" s="1" t="b">
        <v>1</v>
      </c>
    </row>
    <row r="134" spans="1:2" x14ac:dyDescent="0.3">
      <c r="A134" s="1" t="s">
        <v>160</v>
      </c>
      <c r="B134" s="1" t="b">
        <v>1</v>
      </c>
    </row>
    <row r="135" spans="1:2" x14ac:dyDescent="0.3">
      <c r="A135" s="1" t="s">
        <v>161</v>
      </c>
      <c r="B135" s="1">
        <v>4</v>
      </c>
    </row>
    <row r="136" spans="1:2" x14ac:dyDescent="0.3">
      <c r="A136" s="1" t="s">
        <v>162</v>
      </c>
      <c r="B136" s="1">
        <v>28800</v>
      </c>
    </row>
    <row r="137" spans="1:2" x14ac:dyDescent="0.3">
      <c r="A137" s="1" t="s">
        <v>163</v>
      </c>
      <c r="B137" s="1">
        <v>131072</v>
      </c>
    </row>
    <row r="138" spans="1:2" x14ac:dyDescent="0.3">
      <c r="A138" s="1" t="s">
        <v>164</v>
      </c>
      <c r="B138" s="1" t="b">
        <v>0</v>
      </c>
    </row>
    <row r="139" spans="1:2" x14ac:dyDescent="0.3">
      <c r="A139" s="1" t="s">
        <v>165</v>
      </c>
      <c r="B139" s="1">
        <v>8388608</v>
      </c>
    </row>
    <row r="140" spans="1:2" x14ac:dyDescent="0.3">
      <c r="A140" s="1" t="s">
        <v>166</v>
      </c>
      <c r="B140" s="1">
        <v>300</v>
      </c>
    </row>
    <row r="141" spans="1:2" x14ac:dyDescent="0.3">
      <c r="A141" s="1" t="s">
        <v>167</v>
      </c>
      <c r="B141" s="1">
        <v>1024</v>
      </c>
    </row>
    <row r="142" spans="1:2" x14ac:dyDescent="0.3">
      <c r="A142" s="1" t="s">
        <v>168</v>
      </c>
      <c r="B142" s="1">
        <v>100</v>
      </c>
    </row>
    <row r="143" spans="1:2" x14ac:dyDescent="0.3">
      <c r="A143" s="1" t="s">
        <v>169</v>
      </c>
      <c r="B143" s="1" t="s">
        <v>170</v>
      </c>
    </row>
    <row r="144" spans="1:2" x14ac:dyDescent="0.3">
      <c r="A144" s="1" t="s">
        <v>171</v>
      </c>
      <c r="B144" s="1" t="s">
        <v>172</v>
      </c>
    </row>
    <row r="145" spans="1:2" x14ac:dyDescent="0.3">
      <c r="A145" s="1" t="s">
        <v>173</v>
      </c>
      <c r="B145" s="1" t="s">
        <v>170</v>
      </c>
    </row>
    <row r="146" spans="1:2" x14ac:dyDescent="0.3">
      <c r="A146" s="1" t="s">
        <v>174</v>
      </c>
      <c r="B146" s="1" t="s">
        <v>172</v>
      </c>
    </row>
    <row r="147" spans="1:2" x14ac:dyDescent="0.3">
      <c r="A147" s="1" t="s">
        <v>175</v>
      </c>
      <c r="B147" s="1" t="b">
        <v>1</v>
      </c>
    </row>
    <row r="148" spans="1:2" x14ac:dyDescent="0.3">
      <c r="A148" s="1" t="s">
        <v>176</v>
      </c>
      <c r="B148" s="1">
        <v>31536000</v>
      </c>
    </row>
    <row r="149" spans="1:2" x14ac:dyDescent="0.3">
      <c r="A149" s="1" t="s">
        <v>177</v>
      </c>
      <c r="B149" s="1" t="s">
        <v>78</v>
      </c>
    </row>
    <row r="150" spans="1:2" x14ac:dyDescent="0.3">
      <c r="A150" s="1" t="s">
        <v>178</v>
      </c>
      <c r="B150" s="1" t="s">
        <v>641</v>
      </c>
    </row>
    <row r="151" spans="1:2" x14ac:dyDescent="0.3">
      <c r="A151" s="1" t="s">
        <v>179</v>
      </c>
      <c r="B151" s="1" t="s">
        <v>641</v>
      </c>
    </row>
    <row r="152" spans="1:2" x14ac:dyDescent="0.3">
      <c r="A152" s="1" t="s">
        <v>180</v>
      </c>
      <c r="B152" s="1" t="b">
        <v>0</v>
      </c>
    </row>
    <row r="153" spans="1:2" x14ac:dyDescent="0.3">
      <c r="A153" s="1" t="s">
        <v>181</v>
      </c>
    </row>
    <row r="154" spans="1:2" x14ac:dyDescent="0.3">
      <c r="A154" s="1" t="s">
        <v>182</v>
      </c>
      <c r="B154" s="1" t="s">
        <v>183</v>
      </c>
    </row>
    <row r="155" spans="1:2" x14ac:dyDescent="0.3">
      <c r="A155" s="1" t="s">
        <v>184</v>
      </c>
      <c r="B155" s="1" t="s">
        <v>185</v>
      </c>
    </row>
    <row r="156" spans="1:2" x14ac:dyDescent="0.3">
      <c r="A156" s="1" t="s">
        <v>186</v>
      </c>
      <c r="B156" s="1" t="b">
        <v>0</v>
      </c>
    </row>
    <row r="157" spans="1:2" x14ac:dyDescent="0.3">
      <c r="A157" s="1" t="s">
        <v>187</v>
      </c>
      <c r="B157" s="1" t="b">
        <v>0</v>
      </c>
    </row>
    <row r="158" spans="1:2" x14ac:dyDescent="0.3">
      <c r="A158" s="1" t="s">
        <v>188</v>
      </c>
      <c r="B158" s="1" t="b">
        <v>0</v>
      </c>
    </row>
    <row r="159" spans="1:2" x14ac:dyDescent="0.3">
      <c r="A159" s="1" t="s">
        <v>189</v>
      </c>
      <c r="B159" s="1" t="b">
        <v>0</v>
      </c>
    </row>
    <row r="160" spans="1:2" x14ac:dyDescent="0.3">
      <c r="A160" s="1" t="s">
        <v>190</v>
      </c>
      <c r="B160" s="1" t="s">
        <v>191</v>
      </c>
    </row>
    <row r="161" spans="1:2" x14ac:dyDescent="0.3">
      <c r="A161" s="1" t="s">
        <v>192</v>
      </c>
      <c r="B161" s="1" t="b">
        <v>0</v>
      </c>
    </row>
    <row r="162" spans="1:2" x14ac:dyDescent="0.3">
      <c r="A162" s="1" t="s">
        <v>193</v>
      </c>
      <c r="B162" s="1" t="s">
        <v>194</v>
      </c>
    </row>
    <row r="163" spans="1:2" x14ac:dyDescent="0.3">
      <c r="A163" s="1" t="s">
        <v>195</v>
      </c>
      <c r="B163" s="1">
        <v>24576</v>
      </c>
    </row>
    <row r="164" spans="1:2" x14ac:dyDescent="0.3">
      <c r="A164" s="1" t="s">
        <v>196</v>
      </c>
      <c r="B164" s="1">
        <v>1</v>
      </c>
    </row>
    <row r="165" spans="1:2" x14ac:dyDescent="0.3">
      <c r="A165" s="1" t="s">
        <v>197</v>
      </c>
      <c r="B165" s="1">
        <v>10</v>
      </c>
    </row>
    <row r="166" spans="1:2" x14ac:dyDescent="0.3">
      <c r="A166" s="1" t="s">
        <v>198</v>
      </c>
      <c r="B166" s="1" t="b">
        <v>0</v>
      </c>
    </row>
    <row r="167" spans="1:2" x14ac:dyDescent="0.3">
      <c r="A167" s="1" t="s">
        <v>199</v>
      </c>
      <c r="B167" s="1">
        <v>1</v>
      </c>
    </row>
    <row r="168" spans="1:2" x14ac:dyDescent="0.3">
      <c r="A168" s="1" t="s">
        <v>200</v>
      </c>
      <c r="B168" s="1" t="s">
        <v>201</v>
      </c>
    </row>
    <row r="169" spans="1:2" x14ac:dyDescent="0.3">
      <c r="A169" s="1" t="s">
        <v>202</v>
      </c>
      <c r="B169" s="1">
        <v>86400</v>
      </c>
    </row>
    <row r="170" spans="1:2" x14ac:dyDescent="0.3">
      <c r="A170" s="1" t="s">
        <v>203</v>
      </c>
      <c r="B170" s="1">
        <v>1048576</v>
      </c>
    </row>
    <row r="171" spans="1:2" x14ac:dyDescent="0.3">
      <c r="A171" s="1" t="s">
        <v>204</v>
      </c>
      <c r="B171" s="1">
        <v>1.84467440737095E+19</v>
      </c>
    </row>
    <row r="172" spans="1:2" x14ac:dyDescent="0.3">
      <c r="A172" s="1" t="s">
        <v>205</v>
      </c>
      <c r="B172" s="1">
        <v>0</v>
      </c>
    </row>
    <row r="173" spans="1:2" x14ac:dyDescent="0.3">
      <c r="A173" s="1" t="s">
        <v>206</v>
      </c>
      <c r="B173" s="1">
        <v>1073741824</v>
      </c>
    </row>
    <row r="174" spans="1:2" x14ac:dyDescent="0.3">
      <c r="A174" s="1" t="s">
        <v>207</v>
      </c>
      <c r="B174" s="1">
        <v>1.84467440737095E+19</v>
      </c>
    </row>
    <row r="175" spans="1:2" x14ac:dyDescent="0.3">
      <c r="A175" s="1" t="s">
        <v>208</v>
      </c>
      <c r="B175" s="1">
        <v>10</v>
      </c>
    </row>
    <row r="176" spans="1:2" x14ac:dyDescent="0.3">
      <c r="A176" s="1" t="s">
        <v>209</v>
      </c>
      <c r="B176" s="1">
        <v>151</v>
      </c>
    </row>
    <row r="177" spans="1:2" x14ac:dyDescent="0.3">
      <c r="A177" s="1" t="s">
        <v>210</v>
      </c>
      <c r="B177" s="1">
        <v>20</v>
      </c>
    </row>
    <row r="178" spans="1:2" x14ac:dyDescent="0.3">
      <c r="A178" s="1" t="s">
        <v>211</v>
      </c>
      <c r="B178" s="1">
        <v>64</v>
      </c>
    </row>
    <row r="179" spans="1:2" x14ac:dyDescent="0.3">
      <c r="A179" s="1" t="s">
        <v>212</v>
      </c>
      <c r="B179" s="1">
        <v>16777216</v>
      </c>
    </row>
    <row r="180" spans="1:2" x14ac:dyDescent="0.3">
      <c r="A180" s="1" t="s">
        <v>213</v>
      </c>
      <c r="B180" s="1">
        <v>1.84467440737095E+19</v>
      </c>
    </row>
    <row r="181" spans="1:2" x14ac:dyDescent="0.3">
      <c r="A181" s="1" t="s">
        <v>214</v>
      </c>
      <c r="B181" s="1">
        <v>1024</v>
      </c>
    </row>
    <row r="182" spans="1:2" x14ac:dyDescent="0.3">
      <c r="A182" s="1" t="s">
        <v>215</v>
      </c>
      <c r="B182" s="1">
        <v>1048576</v>
      </c>
    </row>
    <row r="183" spans="1:2" x14ac:dyDescent="0.3">
      <c r="A183" s="1" t="s">
        <v>216</v>
      </c>
      <c r="B183" s="1">
        <v>16382</v>
      </c>
    </row>
    <row r="184" spans="1:2" x14ac:dyDescent="0.3">
      <c r="A184" s="1" t="s">
        <v>217</v>
      </c>
      <c r="B184" s="1">
        <v>0</v>
      </c>
    </row>
    <row r="185" spans="1:2" x14ac:dyDescent="0.3">
      <c r="A185" s="1" t="s">
        <v>218</v>
      </c>
      <c r="B185" s="1">
        <v>4294967295</v>
      </c>
    </row>
    <row r="186" spans="1:2" x14ac:dyDescent="0.3">
      <c r="A186" s="1" t="s">
        <v>219</v>
      </c>
      <c r="B186" s="1">
        <v>1024</v>
      </c>
    </row>
    <row r="187" spans="1:2" x14ac:dyDescent="0.3">
      <c r="A187" s="1" t="s">
        <v>220</v>
      </c>
      <c r="B187" s="1">
        <v>0</v>
      </c>
    </row>
    <row r="188" spans="1:2" x14ac:dyDescent="0.3">
      <c r="A188" s="1" t="s">
        <v>221</v>
      </c>
      <c r="B188" s="1">
        <v>32</v>
      </c>
    </row>
    <row r="189" spans="1:2" x14ac:dyDescent="0.3">
      <c r="A189" s="1" t="s">
        <v>222</v>
      </c>
      <c r="B189" s="1">
        <v>0</v>
      </c>
    </row>
    <row r="190" spans="1:2" x14ac:dyDescent="0.3">
      <c r="A190" s="1" t="s">
        <v>223</v>
      </c>
      <c r="B190" s="1">
        <v>4294967295</v>
      </c>
    </row>
    <row r="191" spans="1:2" x14ac:dyDescent="0.3">
      <c r="A191" s="1" t="s">
        <v>224</v>
      </c>
      <c r="B191" s="1" t="b">
        <v>0</v>
      </c>
    </row>
    <row r="192" spans="1:2" x14ac:dyDescent="0.3">
      <c r="A192" s="1" t="s">
        <v>225</v>
      </c>
      <c r="B192" s="1">
        <v>1024</v>
      </c>
    </row>
    <row r="193" spans="1:2" x14ac:dyDescent="0.3">
      <c r="A193" s="1" t="s">
        <v>226</v>
      </c>
      <c r="B193" s="1">
        <v>0</v>
      </c>
    </row>
    <row r="194" spans="1:2" x14ac:dyDescent="0.3">
      <c r="A194" s="1" t="s">
        <v>227</v>
      </c>
      <c r="B194" s="1">
        <v>256</v>
      </c>
    </row>
    <row r="195" spans="1:2" x14ac:dyDescent="0.3">
      <c r="A195" s="1" t="s">
        <v>228</v>
      </c>
      <c r="B195" s="1">
        <v>1024</v>
      </c>
    </row>
    <row r="196" spans="1:2" x14ac:dyDescent="0.3">
      <c r="A196" s="1" t="s">
        <v>229</v>
      </c>
      <c r="B196" s="1">
        <v>6</v>
      </c>
    </row>
    <row r="197" spans="1:2" x14ac:dyDescent="0.3">
      <c r="A197" s="1" t="s">
        <v>230</v>
      </c>
      <c r="B197" s="1">
        <v>2146435072</v>
      </c>
    </row>
    <row r="198" spans="1:2" x14ac:dyDescent="0.3">
      <c r="A198" s="1" t="s">
        <v>231</v>
      </c>
      <c r="B198" s="1">
        <v>1.84467440737095E+19</v>
      </c>
    </row>
    <row r="199" spans="1:2" x14ac:dyDescent="0.3">
      <c r="A199" s="1" t="s">
        <v>232</v>
      </c>
      <c r="B199" s="1" t="s">
        <v>64</v>
      </c>
    </row>
    <row r="200" spans="1:2" x14ac:dyDescent="0.3">
      <c r="A200" s="1" t="s">
        <v>233</v>
      </c>
      <c r="B200" s="1">
        <v>1</v>
      </c>
    </row>
    <row r="201" spans="1:2" x14ac:dyDescent="0.3">
      <c r="A201" s="1" t="s">
        <v>234</v>
      </c>
      <c r="B201" s="1">
        <v>8388608</v>
      </c>
    </row>
    <row r="202" spans="1:2" x14ac:dyDescent="0.3">
      <c r="A202" s="1" t="s">
        <v>235</v>
      </c>
      <c r="B202" s="1" t="s">
        <v>236</v>
      </c>
    </row>
    <row r="203" spans="1:2" x14ac:dyDescent="0.3">
      <c r="A203" s="1" t="s">
        <v>237</v>
      </c>
      <c r="B203" s="1" t="b">
        <v>0</v>
      </c>
    </row>
    <row r="204" spans="1:2" x14ac:dyDescent="0.3">
      <c r="A204" s="1" t="s">
        <v>238</v>
      </c>
      <c r="B204" s="1" t="b">
        <v>0</v>
      </c>
    </row>
    <row r="205" spans="1:2" x14ac:dyDescent="0.3">
      <c r="A205" s="1" t="s">
        <v>239</v>
      </c>
      <c r="B205" s="1">
        <v>16384</v>
      </c>
    </row>
    <row r="206" spans="1:2" x14ac:dyDescent="0.3">
      <c r="A206" s="1" t="s">
        <v>240</v>
      </c>
      <c r="B206" s="1">
        <v>30</v>
      </c>
    </row>
    <row r="207" spans="1:2" x14ac:dyDescent="0.3">
      <c r="A207" s="1" t="s">
        <v>241</v>
      </c>
      <c r="B207" s="1">
        <v>10</v>
      </c>
    </row>
    <row r="208" spans="1:2" x14ac:dyDescent="0.3">
      <c r="A208" s="1" t="s">
        <v>242</v>
      </c>
      <c r="B208" s="1">
        <v>60</v>
      </c>
    </row>
    <row r="209" spans="1:2" x14ac:dyDescent="0.3">
      <c r="A209" s="1" t="s">
        <v>243</v>
      </c>
      <c r="B209" s="1" t="b">
        <v>0</v>
      </c>
    </row>
    <row r="210" spans="1:2" x14ac:dyDescent="0.3">
      <c r="A210" s="1" t="s">
        <v>244</v>
      </c>
      <c r="B210" s="1" t="b">
        <v>0</v>
      </c>
    </row>
    <row r="211" spans="1:2" x14ac:dyDescent="0.3">
      <c r="A211" s="1" t="s">
        <v>245</v>
      </c>
      <c r="B211" s="1" t="b">
        <v>0</v>
      </c>
    </row>
    <row r="212" spans="1:2" x14ac:dyDescent="0.3">
      <c r="A212" s="1" t="s">
        <v>246</v>
      </c>
      <c r="B212" s="1" t="b">
        <v>0</v>
      </c>
    </row>
    <row r="213" spans="1:2" x14ac:dyDescent="0.3">
      <c r="A213" s="1" t="s">
        <v>247</v>
      </c>
      <c r="B213" s="1" t="b">
        <v>0</v>
      </c>
    </row>
    <row r="214" spans="1:2" x14ac:dyDescent="0.3">
      <c r="A214" s="1" t="s">
        <v>248</v>
      </c>
      <c r="B214" s="1">
        <v>3009</v>
      </c>
    </row>
    <row r="215" spans="1:2" x14ac:dyDescent="0.3">
      <c r="A215" s="1" t="s">
        <v>249</v>
      </c>
      <c r="B215" s="1">
        <v>1</v>
      </c>
    </row>
    <row r="216" spans="1:2" x14ac:dyDescent="0.3">
      <c r="A216" s="1" t="s">
        <v>250</v>
      </c>
      <c r="B216" s="1">
        <v>62</v>
      </c>
    </row>
    <row r="217" spans="1:2" x14ac:dyDescent="0.3">
      <c r="A217" s="1" t="s">
        <v>251</v>
      </c>
      <c r="B217" s="1" t="s">
        <v>252</v>
      </c>
    </row>
    <row r="218" spans="1:2" x14ac:dyDescent="0.3">
      <c r="A218" s="1" t="s">
        <v>253</v>
      </c>
      <c r="B218" s="1" t="s">
        <v>11</v>
      </c>
    </row>
    <row r="219" spans="1:2" x14ac:dyDescent="0.3">
      <c r="A219" s="1" t="s">
        <v>254</v>
      </c>
      <c r="B219" s="1" t="b">
        <v>0</v>
      </c>
    </row>
    <row r="220" spans="1:2" x14ac:dyDescent="0.3">
      <c r="A220" s="1" t="s">
        <v>255</v>
      </c>
      <c r="B220" s="1">
        <v>10000</v>
      </c>
    </row>
    <row r="221" spans="1:2" x14ac:dyDescent="0.3">
      <c r="A221" s="1" t="s">
        <v>256</v>
      </c>
      <c r="B221" s="1">
        <v>10</v>
      </c>
    </row>
    <row r="222" spans="1:2" x14ac:dyDescent="0.3">
      <c r="A222" s="1" t="s">
        <v>257</v>
      </c>
      <c r="B222" s="1">
        <v>80</v>
      </c>
    </row>
    <row r="223" spans="1:2" x14ac:dyDescent="0.3">
      <c r="A223" s="1" t="s">
        <v>258</v>
      </c>
      <c r="B223" s="1">
        <v>1000</v>
      </c>
    </row>
    <row r="224" spans="1:2" x14ac:dyDescent="0.3">
      <c r="A224" s="1" t="s">
        <v>259</v>
      </c>
      <c r="B224" s="1">
        <v>50</v>
      </c>
    </row>
    <row r="225" spans="1:2" x14ac:dyDescent="0.3">
      <c r="A225" s="1" t="s">
        <v>260</v>
      </c>
      <c r="B225" s="1">
        <v>32768</v>
      </c>
    </row>
    <row r="226" spans="1:2" x14ac:dyDescent="0.3">
      <c r="A226" s="1" t="s">
        <v>261</v>
      </c>
      <c r="B226" s="1">
        <v>10000</v>
      </c>
    </row>
    <row r="227" spans="1:2" x14ac:dyDescent="0.3">
      <c r="A227" s="1" t="s">
        <v>262</v>
      </c>
      <c r="B227" s="1">
        <v>200</v>
      </c>
    </row>
    <row r="228" spans="1:2" x14ac:dyDescent="0.3">
      <c r="A228" s="1" t="s">
        <v>263</v>
      </c>
      <c r="B228" s="1">
        <v>1000000</v>
      </c>
    </row>
    <row r="229" spans="1:2" x14ac:dyDescent="0.3">
      <c r="A229" s="1" t="s">
        <v>264</v>
      </c>
      <c r="B229" s="1">
        <v>30</v>
      </c>
    </row>
    <row r="230" spans="1:2" x14ac:dyDescent="0.3">
      <c r="A230" s="1" t="s">
        <v>265</v>
      </c>
      <c r="B230" s="1">
        <v>1000000</v>
      </c>
    </row>
    <row r="231" spans="1:2" x14ac:dyDescent="0.3">
      <c r="A231" s="1" t="s">
        <v>266</v>
      </c>
      <c r="B231" s="1">
        <v>100000</v>
      </c>
    </row>
    <row r="232" spans="1:2" x14ac:dyDescent="0.3">
      <c r="A232" s="1" t="s">
        <v>267</v>
      </c>
      <c r="B232" s="1">
        <v>50000</v>
      </c>
    </row>
    <row r="233" spans="1:2" x14ac:dyDescent="0.3">
      <c r="A233" s="1" t="s">
        <v>268</v>
      </c>
      <c r="B233" s="1">
        <v>50</v>
      </c>
    </row>
    <row r="234" spans="1:2" x14ac:dyDescent="0.3">
      <c r="A234" s="1" t="s">
        <v>269</v>
      </c>
      <c r="B234" s="1">
        <v>1000</v>
      </c>
    </row>
    <row r="235" spans="1:2" x14ac:dyDescent="0.3">
      <c r="A235" s="1" t="s">
        <v>270</v>
      </c>
      <c r="B235" s="1" t="s">
        <v>271</v>
      </c>
    </row>
    <row r="236" spans="1:2" x14ac:dyDescent="0.3">
      <c r="A236" s="1" t="s">
        <v>272</v>
      </c>
      <c r="B236" s="1" t="s">
        <v>273</v>
      </c>
    </row>
    <row r="237" spans="1:2" x14ac:dyDescent="0.3">
      <c r="A237" s="1" t="s">
        <v>274</v>
      </c>
      <c r="B237" s="1" t="s">
        <v>641</v>
      </c>
    </row>
    <row r="238" spans="1:2" x14ac:dyDescent="0.3">
      <c r="A238" s="1" t="s">
        <v>275</v>
      </c>
      <c r="B238" s="1">
        <v>3306</v>
      </c>
    </row>
    <row r="239" spans="1:2" x14ac:dyDescent="0.3">
      <c r="A239" s="1" t="s">
        <v>276</v>
      </c>
      <c r="B239" s="1">
        <v>0</v>
      </c>
    </row>
    <row r="240" spans="1:2" x14ac:dyDescent="0.3">
      <c r="A240" s="1" t="s">
        <v>277</v>
      </c>
      <c r="B240" s="1">
        <v>32768</v>
      </c>
    </row>
    <row r="241" spans="1:2" x14ac:dyDescent="0.3">
      <c r="A241" s="1" t="s">
        <v>278</v>
      </c>
      <c r="B241" s="1">
        <v>15</v>
      </c>
    </row>
    <row r="242" spans="1:2" x14ac:dyDescent="0.3">
      <c r="A242" s="1" t="s">
        <v>279</v>
      </c>
      <c r="B242" s="1">
        <v>8192</v>
      </c>
    </row>
    <row r="243" spans="1:2" x14ac:dyDescent="0.3">
      <c r="A243" s="1" t="s">
        <v>280</v>
      </c>
      <c r="B243" s="1">
        <v>1048576</v>
      </c>
    </row>
    <row r="244" spans="1:2" x14ac:dyDescent="0.3">
      <c r="A244" s="1" t="s">
        <v>281</v>
      </c>
      <c r="B244" s="1">
        <v>4096</v>
      </c>
    </row>
    <row r="245" spans="1:2" x14ac:dyDescent="0.3">
      <c r="A245" s="1" t="s">
        <v>282</v>
      </c>
      <c r="B245" s="1">
        <v>0</v>
      </c>
    </row>
    <row r="246" spans="1:2" x14ac:dyDescent="0.3">
      <c r="A246" s="1" t="s">
        <v>283</v>
      </c>
      <c r="B246" s="1" t="s">
        <v>11</v>
      </c>
    </row>
    <row r="247" spans="1:2" x14ac:dyDescent="0.3">
      <c r="A247" s="1" t="s">
        <v>284</v>
      </c>
      <c r="B247" s="1" t="b">
        <v>0</v>
      </c>
    </row>
    <row r="248" spans="1:2" x14ac:dyDescent="0.3">
      <c r="A248" s="1" t="s">
        <v>285</v>
      </c>
      <c r="B248" s="1">
        <v>8192</v>
      </c>
    </row>
    <row r="249" spans="1:2" x14ac:dyDescent="0.3">
      <c r="A249" s="1" t="s">
        <v>286</v>
      </c>
      <c r="B249" s="1">
        <v>4096</v>
      </c>
    </row>
    <row r="250" spans="1:2" x14ac:dyDescent="0.3">
      <c r="A250" s="1" t="s">
        <v>287</v>
      </c>
      <c r="B250" s="1">
        <v>131072</v>
      </c>
    </row>
    <row r="251" spans="1:2" x14ac:dyDescent="0.3">
      <c r="A251" s="1" t="s">
        <v>288</v>
      </c>
      <c r="B251" s="1" t="b">
        <v>0</v>
      </c>
    </row>
    <row r="252" spans="1:2" x14ac:dyDescent="0.3">
      <c r="A252" s="1" t="s">
        <v>289</v>
      </c>
      <c r="B252" s="1">
        <v>262144</v>
      </c>
    </row>
    <row r="253" spans="1:2" x14ac:dyDescent="0.3">
      <c r="A253" s="1" t="s">
        <v>290</v>
      </c>
      <c r="B253" s="1" t="s">
        <v>641</v>
      </c>
    </row>
    <row r="254" spans="1:2" x14ac:dyDescent="0.3">
      <c r="A254" s="1" t="s">
        <v>291</v>
      </c>
      <c r="B254" s="1" t="s">
        <v>641</v>
      </c>
    </row>
    <row r="255" spans="1:2" x14ac:dyDescent="0.3">
      <c r="A255" s="1" t="s">
        <v>292</v>
      </c>
      <c r="B255" s="1" t="s">
        <v>293</v>
      </c>
    </row>
    <row r="256" spans="1:2" x14ac:dyDescent="0.3">
      <c r="A256" s="1" t="s">
        <v>294</v>
      </c>
      <c r="B256" s="1" t="b">
        <v>1</v>
      </c>
    </row>
    <row r="257" spans="1:2" x14ac:dyDescent="0.3">
      <c r="A257" s="1" t="s">
        <v>295</v>
      </c>
      <c r="B257" s="1" t="b">
        <v>0</v>
      </c>
    </row>
    <row r="258" spans="1:2" x14ac:dyDescent="0.3">
      <c r="A258" s="1" t="s">
        <v>296</v>
      </c>
      <c r="B258" s="1">
        <v>0</v>
      </c>
    </row>
    <row r="259" spans="1:2" x14ac:dyDescent="0.3">
      <c r="A259" s="1" t="s">
        <v>297</v>
      </c>
      <c r="B259" s="1" t="b">
        <v>0</v>
      </c>
    </row>
    <row r="260" spans="1:2" x14ac:dyDescent="0.3">
      <c r="A260" s="1" t="s">
        <v>298</v>
      </c>
      <c r="B260" s="1" t="s">
        <v>641</v>
      </c>
    </row>
    <row r="261" spans="1:2" x14ac:dyDescent="0.3">
      <c r="A261" s="1" t="s">
        <v>299</v>
      </c>
      <c r="B261" s="1" t="s">
        <v>641</v>
      </c>
    </row>
    <row r="262" spans="1:2" x14ac:dyDescent="0.3">
      <c r="A262" s="1" t="s">
        <v>300</v>
      </c>
      <c r="B262" s="1">
        <v>0</v>
      </c>
    </row>
    <row r="263" spans="1:2" x14ac:dyDescent="0.3">
      <c r="A263" s="1" t="s">
        <v>301</v>
      </c>
      <c r="B263" s="1" t="s">
        <v>641</v>
      </c>
    </row>
    <row r="264" spans="1:2" x14ac:dyDescent="0.3">
      <c r="A264" s="1" t="s">
        <v>302</v>
      </c>
      <c r="B264" s="1">
        <v>0</v>
      </c>
    </row>
    <row r="265" spans="1:2" x14ac:dyDescent="0.3">
      <c r="A265" s="1" t="s">
        <v>303</v>
      </c>
      <c r="B265" s="1" t="b">
        <v>0</v>
      </c>
    </row>
    <row r="266" spans="1:2" x14ac:dyDescent="0.3">
      <c r="A266" s="1" t="s">
        <v>304</v>
      </c>
      <c r="B266" s="1" t="b">
        <v>0</v>
      </c>
    </row>
    <row r="267" spans="1:2" x14ac:dyDescent="0.3">
      <c r="A267" s="1" t="s">
        <v>305</v>
      </c>
      <c r="B267" s="1" t="s">
        <v>641</v>
      </c>
    </row>
    <row r="268" spans="1:2" x14ac:dyDescent="0.3">
      <c r="A268" s="1" t="s">
        <v>306</v>
      </c>
      <c r="B268" s="1">
        <v>0</v>
      </c>
    </row>
    <row r="269" spans="1:2" x14ac:dyDescent="0.3">
      <c r="A269" s="1" t="s">
        <v>307</v>
      </c>
      <c r="B269" s="1" t="b">
        <v>0</v>
      </c>
    </row>
    <row r="270" spans="1:2" x14ac:dyDescent="0.3">
      <c r="A270" s="1" t="s">
        <v>308</v>
      </c>
      <c r="B270" s="1" t="s">
        <v>309</v>
      </c>
    </row>
    <row r="271" spans="1:2" x14ac:dyDescent="0.3">
      <c r="A271" s="1" t="s">
        <v>310</v>
      </c>
      <c r="B271" s="1" t="b">
        <v>0</v>
      </c>
    </row>
    <row r="272" spans="1:2" x14ac:dyDescent="0.3">
      <c r="A272" s="1" t="s">
        <v>311</v>
      </c>
      <c r="B272" s="1" t="b">
        <v>0</v>
      </c>
    </row>
    <row r="273" spans="1:2" x14ac:dyDescent="0.3">
      <c r="A273" s="1" t="s">
        <v>312</v>
      </c>
      <c r="B273" s="1" t="b">
        <v>0</v>
      </c>
    </row>
    <row r="274" spans="1:2" x14ac:dyDescent="0.3">
      <c r="A274" s="1" t="s">
        <v>313</v>
      </c>
      <c r="B274" s="1" t="b">
        <v>0</v>
      </c>
    </row>
    <row r="275" spans="1:2" x14ac:dyDescent="0.3">
      <c r="A275" s="1" t="s">
        <v>314</v>
      </c>
      <c r="B275" s="1" t="b">
        <v>0</v>
      </c>
    </row>
    <row r="276" spans="1:2" x14ac:dyDescent="0.3">
      <c r="A276" s="1" t="s">
        <v>315</v>
      </c>
      <c r="B276" s="1" t="b">
        <v>0</v>
      </c>
    </row>
    <row r="277" spans="1:2" x14ac:dyDescent="0.3">
      <c r="A277" s="1" t="s">
        <v>316</v>
      </c>
      <c r="B277" s="1" t="b">
        <v>0</v>
      </c>
    </row>
    <row r="278" spans="1:2" x14ac:dyDescent="0.3">
      <c r="A278" s="1" t="s">
        <v>317</v>
      </c>
      <c r="B278" s="1" t="s">
        <v>318</v>
      </c>
    </row>
    <row r="279" spans="1:2" x14ac:dyDescent="0.3">
      <c r="A279" s="1" t="s">
        <v>319</v>
      </c>
      <c r="B279" s="1" t="s">
        <v>320</v>
      </c>
    </row>
    <row r="280" spans="1:2" x14ac:dyDescent="0.3">
      <c r="A280" s="1" t="s">
        <v>321</v>
      </c>
      <c r="B280" s="1">
        <v>1073741824</v>
      </c>
    </row>
    <row r="281" spans="1:2" x14ac:dyDescent="0.3">
      <c r="A281" s="1" t="s">
        <v>322</v>
      </c>
      <c r="B281" s="1">
        <v>3600</v>
      </c>
    </row>
    <row r="282" spans="1:2" x14ac:dyDescent="0.3">
      <c r="A282" s="1" t="s">
        <v>323</v>
      </c>
      <c r="B282" s="1" t="s">
        <v>641</v>
      </c>
    </row>
    <row r="283" spans="1:2" x14ac:dyDescent="0.3">
      <c r="A283" s="1" t="s">
        <v>324</v>
      </c>
      <c r="B283" s="1">
        <v>10</v>
      </c>
    </row>
    <row r="284" spans="1:2" x14ac:dyDescent="0.3">
      <c r="A284" s="1" t="s">
        <v>325</v>
      </c>
    </row>
    <row r="285" spans="1:2" x14ac:dyDescent="0.3">
      <c r="A285" s="1" t="s">
        <v>326</v>
      </c>
      <c r="B285" s="1">
        <v>2</v>
      </c>
    </row>
    <row r="286" spans="1:2" x14ac:dyDescent="0.3">
      <c r="A286" s="1" t="s">
        <v>327</v>
      </c>
      <c r="B286" s="1" t="b">
        <v>0</v>
      </c>
    </row>
    <row r="287" spans="1:2" x14ac:dyDescent="0.3">
      <c r="A287" s="1" t="s">
        <v>328</v>
      </c>
      <c r="B287" s="1" t="s">
        <v>191</v>
      </c>
    </row>
    <row r="288" spans="1:2" x14ac:dyDescent="0.3">
      <c r="A288" s="1" t="s">
        <v>329</v>
      </c>
      <c r="B288" s="1">
        <v>15000</v>
      </c>
    </row>
    <row r="289" spans="1:2" x14ac:dyDescent="0.3">
      <c r="A289" s="1" t="s">
        <v>330</v>
      </c>
      <c r="B289" s="1" t="s">
        <v>331</v>
      </c>
    </row>
    <row r="290" spans="1:2" x14ac:dyDescent="0.3">
      <c r="A290" s="1" t="s">
        <v>332</v>
      </c>
      <c r="B290" s="1">
        <v>2097152</v>
      </c>
    </row>
    <row r="291" spans="1:2" x14ac:dyDescent="0.3">
      <c r="A291" s="1" t="s">
        <v>333</v>
      </c>
      <c r="B291" s="1" t="b">
        <v>0</v>
      </c>
    </row>
    <row r="292" spans="1:2" x14ac:dyDescent="0.3">
      <c r="A292" s="1" t="s">
        <v>334</v>
      </c>
    </row>
    <row r="293" spans="1:2" x14ac:dyDescent="0.3">
      <c r="A293" s="1" t="s">
        <v>335</v>
      </c>
      <c r="B293" s="1" t="b">
        <v>0</v>
      </c>
    </row>
    <row r="294" spans="1:2" x14ac:dyDescent="0.3">
      <c r="A294" s="1" t="s">
        <v>336</v>
      </c>
      <c r="B294" s="1" t="s">
        <v>641</v>
      </c>
    </row>
    <row r="295" spans="1:2" x14ac:dyDescent="0.3">
      <c r="A295" s="1" t="s">
        <v>337</v>
      </c>
      <c r="B295" s="1" t="s">
        <v>641</v>
      </c>
    </row>
    <row r="296" spans="1:2" x14ac:dyDescent="0.3">
      <c r="A296" s="1" t="s">
        <v>338</v>
      </c>
      <c r="B296" s="1" t="s">
        <v>641</v>
      </c>
    </row>
    <row r="297" spans="1:2" x14ac:dyDescent="0.3">
      <c r="A297" s="1" t="s">
        <v>339</v>
      </c>
      <c r="B297" s="1" t="s">
        <v>641</v>
      </c>
    </row>
    <row r="298" spans="1:2" x14ac:dyDescent="0.3">
      <c r="A298" s="1" t="s">
        <v>340</v>
      </c>
      <c r="B298" s="1" t="s">
        <v>641</v>
      </c>
    </row>
    <row r="299" spans="1:2" x14ac:dyDescent="0.3">
      <c r="A299" s="1" t="s">
        <v>341</v>
      </c>
      <c r="B299" s="1">
        <v>256</v>
      </c>
    </row>
    <row r="300" spans="1:2" x14ac:dyDescent="0.3">
      <c r="A300" s="1" t="s">
        <v>342</v>
      </c>
      <c r="B300" s="1" t="b">
        <v>1</v>
      </c>
    </row>
    <row r="301" spans="1:2" x14ac:dyDescent="0.3">
      <c r="A301" s="1" t="s">
        <v>343</v>
      </c>
      <c r="B301" s="1">
        <v>0</v>
      </c>
    </row>
    <row r="302" spans="1:2" x14ac:dyDescent="0.3">
      <c r="A302" s="1" t="s">
        <v>344</v>
      </c>
      <c r="B302" s="1" t="b">
        <v>1</v>
      </c>
    </row>
    <row r="303" spans="1:2" x14ac:dyDescent="0.3">
      <c r="A303" s="1" t="s">
        <v>345</v>
      </c>
      <c r="B303" s="1">
        <v>0</v>
      </c>
    </row>
    <row r="304" spans="1:2" x14ac:dyDescent="0.3">
      <c r="A304" s="1" t="s">
        <v>346</v>
      </c>
      <c r="B304" s="1">
        <v>0</v>
      </c>
    </row>
    <row r="305" spans="1:2" x14ac:dyDescent="0.3">
      <c r="A305" s="1" t="s">
        <v>347</v>
      </c>
      <c r="B305" s="1">
        <v>0</v>
      </c>
    </row>
    <row r="306" spans="1:2" x14ac:dyDescent="0.3">
      <c r="A306" s="1" t="s">
        <v>348</v>
      </c>
      <c r="B306" s="1" t="b">
        <v>0</v>
      </c>
    </row>
    <row r="307" spans="1:2" x14ac:dyDescent="0.3">
      <c r="A307" s="1" t="s">
        <v>349</v>
      </c>
      <c r="B307" s="1">
        <v>400</v>
      </c>
    </row>
    <row r="308" spans="1:2" x14ac:dyDescent="0.3">
      <c r="A308" s="1" t="s">
        <v>350</v>
      </c>
      <c r="B308" s="1">
        <v>400</v>
      </c>
    </row>
    <row r="309" spans="1:2" x14ac:dyDescent="0.3">
      <c r="A309" s="1" t="s">
        <v>351</v>
      </c>
      <c r="B309" s="1">
        <v>400</v>
      </c>
    </row>
    <row r="310" spans="1:2" x14ac:dyDescent="0.3">
      <c r="A310" s="1" t="s">
        <v>352</v>
      </c>
      <c r="B310" s="1" t="s">
        <v>353</v>
      </c>
    </row>
    <row r="311" spans="1:2" x14ac:dyDescent="0.3">
      <c r="A311" s="1" t="s">
        <v>354</v>
      </c>
      <c r="B311" s="1" t="b">
        <v>0</v>
      </c>
    </row>
    <row r="312" spans="1:2" x14ac:dyDescent="0.3">
      <c r="A312" s="1" t="s">
        <v>355</v>
      </c>
      <c r="B312" s="1">
        <v>0</v>
      </c>
    </row>
    <row r="313" spans="1:2" x14ac:dyDescent="0.3">
      <c r="A313" s="1" t="s">
        <v>356</v>
      </c>
      <c r="B313" s="1">
        <v>10</v>
      </c>
    </row>
    <row r="314" spans="1:2" x14ac:dyDescent="0.3">
      <c r="A314" s="1" t="s">
        <v>357</v>
      </c>
      <c r="B314" s="1" t="s">
        <v>358</v>
      </c>
    </row>
    <row r="315" spans="1:2" x14ac:dyDescent="0.3">
      <c r="A315" s="1" t="s">
        <v>359</v>
      </c>
      <c r="B315" s="1">
        <v>262144</v>
      </c>
    </row>
    <row r="316" spans="1:2" x14ac:dyDescent="0.3">
      <c r="A316" s="1" t="s">
        <v>360</v>
      </c>
      <c r="B316" s="1" t="s">
        <v>50</v>
      </c>
    </row>
    <row r="317" spans="1:2" x14ac:dyDescent="0.3">
      <c r="A317" s="1" t="s">
        <v>361</v>
      </c>
      <c r="B317" s="1" t="b">
        <v>0</v>
      </c>
    </row>
    <row r="318" spans="1:2" x14ac:dyDescent="0.3">
      <c r="A318" s="1" t="s">
        <v>362</v>
      </c>
      <c r="B318" s="1">
        <v>16777216</v>
      </c>
    </row>
    <row r="319" spans="1:2" x14ac:dyDescent="0.3">
      <c r="A319" s="1" t="s">
        <v>363</v>
      </c>
      <c r="B319" s="1" t="s">
        <v>320</v>
      </c>
    </row>
    <row r="320" spans="1:2" x14ac:dyDescent="0.3">
      <c r="A320" s="1" t="s">
        <v>364</v>
      </c>
      <c r="B320" s="1">
        <v>8192</v>
      </c>
    </row>
    <row r="321" spans="1:2" x14ac:dyDescent="0.3">
      <c r="A321" s="1" t="s">
        <v>365</v>
      </c>
      <c r="B321" s="1" t="s">
        <v>366</v>
      </c>
    </row>
    <row r="322" spans="1:2" x14ac:dyDescent="0.3">
      <c r="A322" s="1" t="s">
        <v>367</v>
      </c>
      <c r="B322" s="1">
        <v>4096</v>
      </c>
    </row>
    <row r="323" spans="1:2" x14ac:dyDescent="0.3">
      <c r="A323" s="1" t="s">
        <v>368</v>
      </c>
      <c r="B323" s="1" t="s">
        <v>369</v>
      </c>
    </row>
    <row r="324" spans="1:2" x14ac:dyDescent="0.3">
      <c r="A324" s="1" t="s">
        <v>370</v>
      </c>
      <c r="B324" s="1" t="b">
        <v>1</v>
      </c>
    </row>
    <row r="325" spans="1:2" x14ac:dyDescent="0.3">
      <c r="A325" s="1" t="s">
        <v>371</v>
      </c>
      <c r="B325" s="1">
        <v>28800</v>
      </c>
    </row>
  </sheetData>
  <dataConsolidate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0"/>
  <sheetViews>
    <sheetView workbookViewId="0"/>
  </sheetViews>
  <sheetFormatPr defaultColWidth="9" defaultRowHeight="13.5" x14ac:dyDescent="0.3"/>
  <cols>
    <col min="1" max="1" width="37.86328125" style="1" customWidth="1"/>
    <col min="2" max="2" width="50.59765625" style="1" customWidth="1"/>
    <col min="3" max="3" width="13.86328125" style="1" bestFit="1" customWidth="1"/>
    <col min="4" max="4" width="7.46484375" style="1" bestFit="1" customWidth="1"/>
    <col min="5" max="16384" width="9" style="1"/>
  </cols>
  <sheetData>
    <row r="1" spans="1:2" x14ac:dyDescent="0.3">
      <c r="A1" s="1" t="s">
        <v>8</v>
      </c>
      <c r="B1" s="1">
        <v>0</v>
      </c>
    </row>
    <row r="2" spans="1:2" x14ac:dyDescent="0.3">
      <c r="A2" s="1" t="s">
        <v>9</v>
      </c>
      <c r="B2" s="1" t="b">
        <v>0</v>
      </c>
    </row>
    <row r="3" spans="1:2" x14ac:dyDescent="0.3">
      <c r="A3" s="1" t="s">
        <v>10</v>
      </c>
      <c r="B3" s="1" t="s">
        <v>11</v>
      </c>
    </row>
    <row r="4" spans="1:2" x14ac:dyDescent="0.3">
      <c r="A4" s="1" t="s">
        <v>12</v>
      </c>
      <c r="B4" s="1">
        <v>1</v>
      </c>
    </row>
    <row r="5" spans="1:2" x14ac:dyDescent="0.3">
      <c r="A5" s="1" t="s">
        <v>13</v>
      </c>
      <c r="B5" s="1">
        <v>1</v>
      </c>
    </row>
    <row r="6" spans="1:2" x14ac:dyDescent="0.3">
      <c r="A6" s="1" t="s">
        <v>14</v>
      </c>
      <c r="B6" s="1" t="b">
        <v>1</v>
      </c>
    </row>
    <row r="7" spans="1:2" x14ac:dyDescent="0.3">
      <c r="A7" s="1" t="s">
        <v>15</v>
      </c>
      <c r="B7" s="1" t="b">
        <v>1</v>
      </c>
    </row>
    <row r="8" spans="1:2" x14ac:dyDescent="0.3">
      <c r="A8" s="1" t="s">
        <v>372</v>
      </c>
      <c r="B8" s="1" t="b">
        <v>0</v>
      </c>
    </row>
    <row r="9" spans="1:2" x14ac:dyDescent="0.3">
      <c r="A9" s="1" t="s">
        <v>16</v>
      </c>
      <c r="B9" s="1">
        <v>80</v>
      </c>
    </row>
    <row r="10" spans="1:2" x14ac:dyDescent="0.3">
      <c r="A10" s="1" t="s">
        <v>17</v>
      </c>
      <c r="B10" s="1" t="s">
        <v>373</v>
      </c>
    </row>
    <row r="11" spans="1:2" x14ac:dyDescent="0.3">
      <c r="A11" s="1" t="s">
        <v>19</v>
      </c>
      <c r="B11" s="1" t="b">
        <v>0</v>
      </c>
    </row>
    <row r="12" spans="1:2" x14ac:dyDescent="0.3">
      <c r="A12" s="1" t="s">
        <v>20</v>
      </c>
      <c r="B12" s="1" t="s">
        <v>374</v>
      </c>
    </row>
    <row r="13" spans="1:2" x14ac:dyDescent="0.3">
      <c r="A13" s="1" t="s">
        <v>21</v>
      </c>
      <c r="B13" s="1">
        <v>32768</v>
      </c>
    </row>
    <row r="14" spans="1:2" x14ac:dyDescent="0.3">
      <c r="A14" s="1" t="s">
        <v>375</v>
      </c>
      <c r="B14" s="1" t="s">
        <v>376</v>
      </c>
    </row>
    <row r="15" spans="1:2" x14ac:dyDescent="0.3">
      <c r="A15" s="1" t="s">
        <v>22</v>
      </c>
      <c r="B15" s="1" t="b">
        <v>0</v>
      </c>
    </row>
    <row r="16" spans="1:2" x14ac:dyDescent="0.3">
      <c r="A16" s="1" t="s">
        <v>377</v>
      </c>
      <c r="B16" s="1" t="s">
        <v>378</v>
      </c>
    </row>
    <row r="17" spans="1:2" x14ac:dyDescent="0.3">
      <c r="A17" s="1" t="s">
        <v>23</v>
      </c>
      <c r="B17" s="1" t="s">
        <v>24</v>
      </c>
    </row>
    <row r="18" spans="1:2" x14ac:dyDescent="0.3">
      <c r="A18" s="1" t="s">
        <v>379</v>
      </c>
      <c r="B18" s="1" t="b">
        <v>0</v>
      </c>
    </row>
    <row r="19" spans="1:2" x14ac:dyDescent="0.3">
      <c r="A19" s="1" t="s">
        <v>380</v>
      </c>
      <c r="B19" s="1">
        <v>0</v>
      </c>
    </row>
    <row r="20" spans="1:2" x14ac:dyDescent="0.3">
      <c r="A20" s="1" t="s">
        <v>381</v>
      </c>
      <c r="B20" s="1" t="b">
        <v>1</v>
      </c>
    </row>
    <row r="21" spans="1:2" x14ac:dyDescent="0.3">
      <c r="A21" s="1" t="s">
        <v>25</v>
      </c>
      <c r="B21" s="1">
        <v>8192</v>
      </c>
    </row>
    <row r="22" spans="1:2" x14ac:dyDescent="0.3">
      <c r="A22" s="1" t="s">
        <v>382</v>
      </c>
      <c r="B22" s="1" t="s">
        <v>383</v>
      </c>
    </row>
    <row r="23" spans="1:2" x14ac:dyDescent="0.3">
      <c r="A23" s="1" t="s">
        <v>384</v>
      </c>
      <c r="B23" s="1" t="b">
        <v>0</v>
      </c>
    </row>
    <row r="24" spans="1:2" x14ac:dyDescent="0.3">
      <c r="A24" s="1" t="s">
        <v>26</v>
      </c>
      <c r="B24" s="1">
        <v>32768</v>
      </c>
    </row>
    <row r="25" spans="1:2" x14ac:dyDescent="0.3">
      <c r="A25" s="1" t="s">
        <v>385</v>
      </c>
      <c r="B25" s="1" t="s">
        <v>378</v>
      </c>
    </row>
    <row r="26" spans="1:2" x14ac:dyDescent="0.3">
      <c r="A26" s="1" t="s">
        <v>27</v>
      </c>
      <c r="B26" s="1" t="s">
        <v>11</v>
      </c>
    </row>
    <row r="27" spans="1:2" x14ac:dyDescent="0.3">
      <c r="A27" s="1" t="s">
        <v>386</v>
      </c>
      <c r="B27" s="1" t="s">
        <v>387</v>
      </c>
    </row>
    <row r="28" spans="1:2" x14ac:dyDescent="0.3">
      <c r="A28" s="1" t="s">
        <v>28</v>
      </c>
      <c r="B28" s="1">
        <v>8388608</v>
      </c>
    </row>
    <row r="29" spans="1:2" x14ac:dyDescent="0.3">
      <c r="A29" s="1" t="s">
        <v>29</v>
      </c>
      <c r="B29" s="1" t="b">
        <v>1</v>
      </c>
    </row>
    <row r="30" spans="1:2" x14ac:dyDescent="0.3">
      <c r="A30" s="1" t="s">
        <v>30</v>
      </c>
      <c r="B30" s="1" t="s">
        <v>31</v>
      </c>
    </row>
    <row r="31" spans="1:2" x14ac:dyDescent="0.3">
      <c r="A31" s="1" t="s">
        <v>32</v>
      </c>
      <c r="B31" s="1" t="s">
        <v>33</v>
      </c>
    </row>
    <row r="32" spans="1:2" x14ac:dyDescent="0.3">
      <c r="A32" s="1" t="s">
        <v>34</v>
      </c>
      <c r="B32" s="1" t="s">
        <v>388</v>
      </c>
    </row>
    <row r="33" spans="1:2" x14ac:dyDescent="0.3">
      <c r="A33" s="1" t="s">
        <v>36</v>
      </c>
      <c r="B33" s="1" t="s">
        <v>641</v>
      </c>
    </row>
    <row r="34" spans="1:2" x14ac:dyDescent="0.3">
      <c r="A34" s="1" t="s">
        <v>37</v>
      </c>
      <c r="B34" s="1" t="s">
        <v>38</v>
      </c>
    </row>
    <row r="35" spans="1:2" x14ac:dyDescent="0.3">
      <c r="A35" s="1" t="s">
        <v>39</v>
      </c>
      <c r="B35" s="1" t="s">
        <v>40</v>
      </c>
    </row>
    <row r="36" spans="1:2" x14ac:dyDescent="0.3">
      <c r="A36" s="1" t="s">
        <v>41</v>
      </c>
      <c r="B36" s="1" t="s">
        <v>42</v>
      </c>
    </row>
    <row r="37" spans="1:2" x14ac:dyDescent="0.3">
      <c r="A37" s="1" t="s">
        <v>43</v>
      </c>
      <c r="B37" s="1">
        <v>10</v>
      </c>
    </row>
    <row r="38" spans="1:2" x14ac:dyDescent="0.3">
      <c r="A38" s="1" t="s">
        <v>44</v>
      </c>
      <c r="B38" s="1" t="b">
        <v>0</v>
      </c>
    </row>
    <row r="39" spans="1:2" x14ac:dyDescent="0.3">
      <c r="A39" s="1" t="s">
        <v>45</v>
      </c>
      <c r="B39" s="1" t="s">
        <v>389</v>
      </c>
    </row>
    <row r="40" spans="1:2" x14ac:dyDescent="0.3">
      <c r="A40" s="1" t="s">
        <v>47</v>
      </c>
      <c r="B40" s="1" t="s">
        <v>48</v>
      </c>
    </row>
    <row r="41" spans="1:2" x14ac:dyDescent="0.3">
      <c r="A41" s="1" t="s">
        <v>49</v>
      </c>
      <c r="B41" s="1" t="s">
        <v>642</v>
      </c>
    </row>
    <row r="42" spans="1:2" x14ac:dyDescent="0.3">
      <c r="A42" s="1" t="s">
        <v>51</v>
      </c>
      <c r="B42" s="1" t="s">
        <v>52</v>
      </c>
    </row>
    <row r="43" spans="1:2" x14ac:dyDescent="0.3">
      <c r="A43" s="1" t="s">
        <v>53</v>
      </c>
      <c r="B43" s="1" t="s">
        <v>641</v>
      </c>
    </row>
    <row r="44" spans="1:2" x14ac:dyDescent="0.3">
      <c r="A44" s="1" t="s">
        <v>390</v>
      </c>
      <c r="B44" s="1" t="s">
        <v>52</v>
      </c>
    </row>
    <row r="45" spans="1:2" x14ac:dyDescent="0.3">
      <c r="A45" s="1" t="s">
        <v>54</v>
      </c>
      <c r="B45" s="1">
        <v>0</v>
      </c>
    </row>
    <row r="46" spans="1:2" x14ac:dyDescent="0.3">
      <c r="A46" s="1" t="s">
        <v>55</v>
      </c>
      <c r="B46" s="1" t="s">
        <v>11</v>
      </c>
    </row>
    <row r="47" spans="1:2" x14ac:dyDescent="0.3">
      <c r="A47" s="1" t="s">
        <v>56</v>
      </c>
      <c r="B47" s="1">
        <v>100</v>
      </c>
    </row>
    <row r="48" spans="1:2" x14ac:dyDescent="0.3">
      <c r="A48" s="1" t="s">
        <v>57</v>
      </c>
      <c r="B48" s="1">
        <v>300</v>
      </c>
    </row>
    <row r="49" spans="1:2" x14ac:dyDescent="0.3">
      <c r="A49" s="1" t="s">
        <v>58</v>
      </c>
      <c r="B49" s="1">
        <v>1000</v>
      </c>
    </row>
    <row r="50" spans="1:2" x14ac:dyDescent="0.3">
      <c r="A50" s="1" t="s">
        <v>59</v>
      </c>
      <c r="B50" s="1" t="s">
        <v>641</v>
      </c>
    </row>
    <row r="51" spans="1:2" x14ac:dyDescent="0.3">
      <c r="A51" s="1" t="s">
        <v>391</v>
      </c>
      <c r="B51" s="1" t="b">
        <v>1</v>
      </c>
    </row>
    <row r="52" spans="1:2" x14ac:dyDescent="0.3">
      <c r="A52" s="1" t="s">
        <v>60</v>
      </c>
      <c r="B52" s="1">
        <v>0</v>
      </c>
    </row>
    <row r="53" spans="1:2" x14ac:dyDescent="0.3">
      <c r="A53" s="1" t="s">
        <v>61</v>
      </c>
      <c r="B53" s="1">
        <v>4</v>
      </c>
    </row>
    <row r="54" spans="1:2" x14ac:dyDescent="0.3">
      <c r="A54" s="1" t="s">
        <v>392</v>
      </c>
      <c r="B54" s="1" t="b">
        <v>0</v>
      </c>
    </row>
    <row r="55" spans="1:2" x14ac:dyDescent="0.3">
      <c r="A55" s="1" t="s">
        <v>393</v>
      </c>
      <c r="B55" s="1" t="b">
        <v>0</v>
      </c>
    </row>
    <row r="56" spans="1:2" x14ac:dyDescent="0.3">
      <c r="A56" s="1" t="s">
        <v>394</v>
      </c>
      <c r="B56" s="1">
        <v>10</v>
      </c>
    </row>
    <row r="57" spans="1:2" x14ac:dyDescent="0.3">
      <c r="A57" s="1" t="s">
        <v>63</v>
      </c>
      <c r="B57" s="1" t="s">
        <v>64</v>
      </c>
    </row>
    <row r="58" spans="1:2" x14ac:dyDescent="0.3">
      <c r="A58" s="1" t="s">
        <v>65</v>
      </c>
      <c r="B58" s="1">
        <v>0</v>
      </c>
    </row>
    <row r="59" spans="1:2" x14ac:dyDescent="0.3">
      <c r="A59" s="1" t="s">
        <v>395</v>
      </c>
      <c r="B59" s="1" t="b">
        <v>0</v>
      </c>
    </row>
    <row r="60" spans="1:2" x14ac:dyDescent="0.3">
      <c r="A60" s="1" t="s">
        <v>66</v>
      </c>
      <c r="B60" s="1" t="b">
        <v>0</v>
      </c>
    </row>
    <row r="61" spans="1:2" x14ac:dyDescent="0.3">
      <c r="A61" s="1" t="s">
        <v>67</v>
      </c>
      <c r="B61" s="1" t="s">
        <v>11</v>
      </c>
    </row>
    <row r="62" spans="1:2" x14ac:dyDescent="0.3">
      <c r="A62" s="1" t="s">
        <v>68</v>
      </c>
      <c r="B62" s="1" t="b">
        <v>0</v>
      </c>
    </row>
    <row r="63" spans="1:2" x14ac:dyDescent="0.3">
      <c r="A63" s="1" t="s">
        <v>69</v>
      </c>
      <c r="B63" s="1">
        <v>0</v>
      </c>
    </row>
    <row r="64" spans="1:2" x14ac:dyDescent="0.3">
      <c r="A64" s="1" t="s">
        <v>70</v>
      </c>
      <c r="B64" s="1" t="s">
        <v>643</v>
      </c>
    </row>
    <row r="65" spans="1:2" x14ac:dyDescent="0.3">
      <c r="A65" s="1" t="s">
        <v>71</v>
      </c>
      <c r="B65" s="1">
        <v>84</v>
      </c>
    </row>
    <row r="66" spans="1:2" x14ac:dyDescent="0.3">
      <c r="A66" s="1" t="s">
        <v>72</v>
      </c>
      <c r="B66" s="1">
        <v>4</v>
      </c>
    </row>
    <row r="67" spans="1:2" x14ac:dyDescent="0.3">
      <c r="A67" s="1" t="s">
        <v>73</v>
      </c>
      <c r="B67" s="1">
        <v>20</v>
      </c>
    </row>
    <row r="68" spans="1:2" x14ac:dyDescent="0.3">
      <c r="A68" s="1" t="s">
        <v>74</v>
      </c>
      <c r="B68" s="1" t="s">
        <v>641</v>
      </c>
    </row>
    <row r="69" spans="1:2" x14ac:dyDescent="0.3">
      <c r="A69" s="1" t="s">
        <v>75</v>
      </c>
      <c r="B69" s="1" t="b">
        <v>0</v>
      </c>
    </row>
    <row r="70" spans="1:2" x14ac:dyDescent="0.3">
      <c r="A70" s="1" t="s">
        <v>76</v>
      </c>
      <c r="B70" s="1" t="b">
        <v>0</v>
      </c>
    </row>
    <row r="71" spans="1:2" x14ac:dyDescent="0.3">
      <c r="A71" s="1" t="s">
        <v>77</v>
      </c>
      <c r="B71" s="1" t="s">
        <v>396</v>
      </c>
    </row>
    <row r="72" spans="1:2" x14ac:dyDescent="0.3">
      <c r="A72" s="1" t="s">
        <v>79</v>
      </c>
      <c r="B72" s="1">
        <v>1024</v>
      </c>
    </row>
    <row r="73" spans="1:2" x14ac:dyDescent="0.3">
      <c r="A73" s="1" t="s">
        <v>397</v>
      </c>
      <c r="B73" s="1" t="s">
        <v>64</v>
      </c>
    </row>
    <row r="74" spans="1:2" x14ac:dyDescent="0.3">
      <c r="A74" s="1" t="s">
        <v>80</v>
      </c>
      <c r="B74" s="1" t="b">
        <v>1</v>
      </c>
    </row>
    <row r="75" spans="1:2" x14ac:dyDescent="0.3">
      <c r="A75" s="1" t="s">
        <v>398</v>
      </c>
      <c r="B75" s="1">
        <v>279</v>
      </c>
    </row>
    <row r="76" spans="1:2" x14ac:dyDescent="0.3">
      <c r="A76" s="1" t="s">
        <v>81</v>
      </c>
      <c r="B76" s="1" t="b">
        <v>0</v>
      </c>
    </row>
    <row r="77" spans="1:2" x14ac:dyDescent="0.3">
      <c r="A77" s="1" t="s">
        <v>82</v>
      </c>
    </row>
    <row r="78" spans="1:2" x14ac:dyDescent="0.3">
      <c r="A78" s="1" t="s">
        <v>83</v>
      </c>
      <c r="B78" s="1" t="s">
        <v>641</v>
      </c>
    </row>
    <row r="79" spans="1:2" x14ac:dyDescent="0.3">
      <c r="A79" s="1" t="s">
        <v>86</v>
      </c>
    </row>
    <row r="80" spans="1:2" x14ac:dyDescent="0.3">
      <c r="A80" s="1" t="s">
        <v>87</v>
      </c>
      <c r="B80" s="1" t="s">
        <v>11</v>
      </c>
    </row>
    <row r="81" spans="1:2" x14ac:dyDescent="0.3">
      <c r="A81" s="1" t="s">
        <v>88</v>
      </c>
      <c r="B81" s="1" t="b">
        <v>1</v>
      </c>
    </row>
    <row r="82" spans="1:2" x14ac:dyDescent="0.3">
      <c r="A82" s="1" t="s">
        <v>399</v>
      </c>
      <c r="B82" s="1">
        <v>10</v>
      </c>
    </row>
    <row r="83" spans="1:2" x14ac:dyDescent="0.3">
      <c r="A83" s="1" t="s">
        <v>89</v>
      </c>
      <c r="B83" s="1" t="b">
        <v>1</v>
      </c>
    </row>
    <row r="84" spans="1:2" x14ac:dyDescent="0.3">
      <c r="A84" s="1" t="s">
        <v>400</v>
      </c>
      <c r="B84" s="1">
        <v>150000</v>
      </c>
    </row>
    <row r="85" spans="1:2" x14ac:dyDescent="0.3">
      <c r="A85" s="1" t="s">
        <v>90</v>
      </c>
      <c r="B85" s="1">
        <v>8388608</v>
      </c>
    </row>
    <row r="86" spans="1:2" x14ac:dyDescent="0.3">
      <c r="A86" s="1" t="s">
        <v>401</v>
      </c>
      <c r="B86" s="1">
        <v>5</v>
      </c>
    </row>
    <row r="87" spans="1:2" x14ac:dyDescent="0.3">
      <c r="A87" s="1" t="s">
        <v>402</v>
      </c>
      <c r="B87" s="1" t="b">
        <v>0</v>
      </c>
    </row>
    <row r="88" spans="1:2" x14ac:dyDescent="0.3">
      <c r="A88" s="1" t="s">
        <v>403</v>
      </c>
      <c r="B88" s="1" t="b">
        <v>0</v>
      </c>
    </row>
    <row r="89" spans="1:2" x14ac:dyDescent="0.3">
      <c r="A89" s="1" t="s">
        <v>404</v>
      </c>
      <c r="B89" s="1" t="b">
        <v>0</v>
      </c>
    </row>
    <row r="90" spans="1:2" x14ac:dyDescent="0.3">
      <c r="A90" s="1" t="s">
        <v>405</v>
      </c>
      <c r="B90" s="1">
        <v>0</v>
      </c>
    </row>
    <row r="91" spans="1:2" x14ac:dyDescent="0.3">
      <c r="A91" s="1" t="s">
        <v>91</v>
      </c>
      <c r="B91" s="1">
        <v>64</v>
      </c>
    </row>
    <row r="92" spans="1:2" x14ac:dyDescent="0.3">
      <c r="A92" s="1" t="s">
        <v>92</v>
      </c>
      <c r="B92" s="1">
        <v>1</v>
      </c>
    </row>
    <row r="93" spans="1:2" x14ac:dyDescent="0.3">
      <c r="A93" s="1" t="s">
        <v>93</v>
      </c>
      <c r="B93" s="1" t="s">
        <v>11</v>
      </c>
    </row>
    <row r="94" spans="1:2" x14ac:dyDescent="0.3">
      <c r="A94" s="1" t="s">
        <v>94</v>
      </c>
      <c r="B94" s="1" t="s">
        <v>11</v>
      </c>
    </row>
    <row r="95" spans="1:2" x14ac:dyDescent="0.3">
      <c r="A95" s="1" t="s">
        <v>406</v>
      </c>
      <c r="B95" s="1" t="b">
        <v>0</v>
      </c>
    </row>
    <row r="96" spans="1:2" x14ac:dyDescent="0.3">
      <c r="A96" s="1" t="s">
        <v>407</v>
      </c>
      <c r="B96" s="1" t="b">
        <v>0</v>
      </c>
    </row>
    <row r="97" spans="1:2" x14ac:dyDescent="0.3">
      <c r="A97" s="1" t="s">
        <v>408</v>
      </c>
      <c r="B97" s="1" t="s">
        <v>409</v>
      </c>
    </row>
    <row r="98" spans="1:2" x14ac:dyDescent="0.3">
      <c r="A98" s="1" t="s">
        <v>95</v>
      </c>
      <c r="B98" s="1">
        <v>0</v>
      </c>
    </row>
    <row r="99" spans="1:2" x14ac:dyDescent="0.3">
      <c r="A99" s="1" t="s">
        <v>410</v>
      </c>
      <c r="B99" s="1" t="b">
        <v>0</v>
      </c>
    </row>
    <row r="100" spans="1:2" x14ac:dyDescent="0.3">
      <c r="A100" s="1" t="s">
        <v>411</v>
      </c>
      <c r="B100" s="1" t="b">
        <v>0</v>
      </c>
    </row>
    <row r="101" spans="1:2" x14ac:dyDescent="0.3">
      <c r="A101" s="1" t="s">
        <v>412</v>
      </c>
      <c r="B101" s="1" t="b">
        <v>0</v>
      </c>
    </row>
    <row r="102" spans="1:2" x14ac:dyDescent="0.3">
      <c r="A102" s="1" t="s">
        <v>96</v>
      </c>
      <c r="B102" s="1">
        <v>134217728</v>
      </c>
    </row>
    <row r="103" spans="1:2" x14ac:dyDescent="0.3">
      <c r="A103" s="1" t="s">
        <v>97</v>
      </c>
      <c r="B103" s="1" t="s">
        <v>11</v>
      </c>
    </row>
    <row r="104" spans="1:2" x14ac:dyDescent="0.3">
      <c r="A104" s="1" t="s">
        <v>413</v>
      </c>
      <c r="B104" s="1">
        <v>25</v>
      </c>
    </row>
    <row r="105" spans="1:2" x14ac:dyDescent="0.3">
      <c r="A105" s="1" t="s">
        <v>98</v>
      </c>
      <c r="B105" s="1" t="s">
        <v>99</v>
      </c>
    </row>
    <row r="106" spans="1:2" x14ac:dyDescent="0.3">
      <c r="A106" s="1" t="s">
        <v>414</v>
      </c>
      <c r="B106" s="1" t="s">
        <v>87</v>
      </c>
    </row>
    <row r="107" spans="1:2" x14ac:dyDescent="0.3">
      <c r="A107" s="1" t="s">
        <v>100</v>
      </c>
      <c r="B107" s="1" t="b">
        <v>1</v>
      </c>
    </row>
    <row r="108" spans="1:2" x14ac:dyDescent="0.3">
      <c r="A108" s="1" t="s">
        <v>101</v>
      </c>
      <c r="B108" s="1" t="s">
        <v>11</v>
      </c>
    </row>
    <row r="109" spans="1:2" x14ac:dyDescent="0.3">
      <c r="A109" s="1" t="s">
        <v>415</v>
      </c>
      <c r="B109" s="1" t="s">
        <v>11</v>
      </c>
    </row>
    <row r="110" spans="1:2" x14ac:dyDescent="0.3">
      <c r="A110" s="1" t="s">
        <v>416</v>
      </c>
      <c r="B110" s="1" t="b">
        <v>0</v>
      </c>
    </row>
    <row r="111" spans="1:2" x14ac:dyDescent="0.3">
      <c r="A111" s="1" t="s">
        <v>417</v>
      </c>
      <c r="B111" s="1" t="s">
        <v>11</v>
      </c>
    </row>
    <row r="112" spans="1:2" x14ac:dyDescent="0.3">
      <c r="A112" s="1" t="s">
        <v>102</v>
      </c>
      <c r="B112" s="1" t="s">
        <v>11</v>
      </c>
    </row>
    <row r="113" spans="1:2" x14ac:dyDescent="0.3">
      <c r="A113" s="1" t="s">
        <v>103</v>
      </c>
      <c r="B113" s="1" t="s">
        <v>11</v>
      </c>
    </row>
    <row r="114" spans="1:2" x14ac:dyDescent="0.3">
      <c r="A114" s="1" t="s">
        <v>104</v>
      </c>
      <c r="B114" s="1" t="s">
        <v>11</v>
      </c>
    </row>
    <row r="115" spans="1:2" x14ac:dyDescent="0.3">
      <c r="A115" s="1" t="s">
        <v>105</v>
      </c>
      <c r="B115" s="1">
        <v>0</v>
      </c>
    </row>
    <row r="116" spans="1:2" x14ac:dyDescent="0.3">
      <c r="A116" s="1" t="s">
        <v>418</v>
      </c>
      <c r="B116" s="1">
        <v>5</v>
      </c>
    </row>
    <row r="117" spans="1:2" x14ac:dyDescent="0.3">
      <c r="A117" s="1" t="s">
        <v>419</v>
      </c>
      <c r="B117" s="1">
        <v>6</v>
      </c>
    </row>
    <row r="118" spans="1:2" x14ac:dyDescent="0.3">
      <c r="A118" s="1" t="s">
        <v>420</v>
      </c>
      <c r="B118" s="1">
        <v>50</v>
      </c>
    </row>
    <row r="119" spans="1:2" x14ac:dyDescent="0.3">
      <c r="A119" s="1" t="s">
        <v>106</v>
      </c>
      <c r="B119" s="1">
        <v>5000</v>
      </c>
    </row>
    <row r="120" spans="1:2" x14ac:dyDescent="0.3">
      <c r="A120" s="1" t="s">
        <v>107</v>
      </c>
      <c r="B120" s="1" t="s">
        <v>641</v>
      </c>
    </row>
    <row r="121" spans="1:2" x14ac:dyDescent="0.3">
      <c r="A121" s="1" t="s">
        <v>108</v>
      </c>
      <c r="B121" s="1" t="s">
        <v>641</v>
      </c>
    </row>
    <row r="122" spans="1:2" x14ac:dyDescent="0.3">
      <c r="A122" s="1" t="s">
        <v>421</v>
      </c>
      <c r="B122" s="1" t="b">
        <v>0</v>
      </c>
    </row>
    <row r="123" spans="1:2" x14ac:dyDescent="0.3">
      <c r="A123" s="1" t="s">
        <v>109</v>
      </c>
      <c r="B123" s="1" t="b">
        <v>1</v>
      </c>
    </row>
    <row r="124" spans="1:2" x14ac:dyDescent="0.3">
      <c r="A124" s="1" t="s">
        <v>110</v>
      </c>
      <c r="B124" s="1">
        <v>1</v>
      </c>
    </row>
    <row r="125" spans="1:2" x14ac:dyDescent="0.3">
      <c r="A125" s="1" t="s">
        <v>111</v>
      </c>
      <c r="B125" s="1" t="s">
        <v>112</v>
      </c>
    </row>
    <row r="126" spans="1:2" x14ac:dyDescent="0.3">
      <c r="A126" s="1" t="s">
        <v>113</v>
      </c>
      <c r="B126" s="1" t="b">
        <v>1</v>
      </c>
    </row>
    <row r="127" spans="1:2" x14ac:dyDescent="0.3">
      <c r="A127" s="1" t="s">
        <v>114</v>
      </c>
      <c r="B127" s="1" t="s">
        <v>112</v>
      </c>
    </row>
    <row r="128" spans="1:2" x14ac:dyDescent="0.3">
      <c r="A128" s="1" t="s">
        <v>115</v>
      </c>
      <c r="B128" s="1">
        <v>4</v>
      </c>
    </row>
    <row r="129" spans="1:2" x14ac:dyDescent="0.3">
      <c r="A129" s="1" t="s">
        <v>116</v>
      </c>
      <c r="B129" s="1" t="b">
        <v>1</v>
      </c>
    </row>
    <row r="130" spans="1:2" x14ac:dyDescent="0.3">
      <c r="A130" s="1" t="s">
        <v>422</v>
      </c>
      <c r="B130" s="1">
        <v>1</v>
      </c>
    </row>
    <row r="131" spans="1:2" x14ac:dyDescent="0.3">
      <c r="A131" s="1" t="s">
        <v>117</v>
      </c>
      <c r="B131" s="1">
        <v>1</v>
      </c>
    </row>
    <row r="132" spans="1:2" x14ac:dyDescent="0.3">
      <c r="A132" s="1" t="s">
        <v>118</v>
      </c>
      <c r="B132" s="1" t="s">
        <v>641</v>
      </c>
    </row>
    <row r="133" spans="1:2" x14ac:dyDescent="0.3">
      <c r="A133" s="1" t="s">
        <v>423</v>
      </c>
      <c r="B133" s="1">
        <v>1</v>
      </c>
    </row>
    <row r="134" spans="1:2" x14ac:dyDescent="0.3">
      <c r="A134" s="1" t="s">
        <v>424</v>
      </c>
      <c r="B134" s="1">
        <v>30</v>
      </c>
    </row>
    <row r="135" spans="1:2" x14ac:dyDescent="0.3">
      <c r="A135" s="1" t="s">
        <v>119</v>
      </c>
      <c r="B135" s="1" t="b">
        <v>0</v>
      </c>
    </row>
    <row r="136" spans="1:2" x14ac:dyDescent="0.3">
      <c r="A136" s="1" t="s">
        <v>120</v>
      </c>
      <c r="B136" s="1">
        <v>0</v>
      </c>
    </row>
    <row r="137" spans="1:2" x14ac:dyDescent="0.3">
      <c r="A137" s="1" t="s">
        <v>425</v>
      </c>
      <c r="B137" s="1" t="s">
        <v>641</v>
      </c>
    </row>
    <row r="138" spans="1:2" x14ac:dyDescent="0.3">
      <c r="A138" s="1" t="s">
        <v>426</v>
      </c>
      <c r="B138" s="1" t="s">
        <v>11</v>
      </c>
    </row>
    <row r="139" spans="1:2" x14ac:dyDescent="0.3">
      <c r="A139" s="1" t="s">
        <v>427</v>
      </c>
      <c r="B139" s="1">
        <v>8000000</v>
      </c>
    </row>
    <row r="140" spans="1:2" x14ac:dyDescent="0.3">
      <c r="A140" s="1" t="s">
        <v>428</v>
      </c>
      <c r="B140" s="1" t="s">
        <v>11</v>
      </c>
    </row>
    <row r="141" spans="1:2" x14ac:dyDescent="0.3">
      <c r="A141" s="1" t="s">
        <v>429</v>
      </c>
      <c r="B141" s="1" t="s">
        <v>11</v>
      </c>
    </row>
    <row r="142" spans="1:2" x14ac:dyDescent="0.3">
      <c r="A142" s="1" t="s">
        <v>430</v>
      </c>
      <c r="B142" s="1" t="s">
        <v>11</v>
      </c>
    </row>
    <row r="143" spans="1:2" x14ac:dyDescent="0.3">
      <c r="A143" s="1" t="s">
        <v>431</v>
      </c>
      <c r="B143" s="1" t="b">
        <v>0</v>
      </c>
    </row>
    <row r="144" spans="1:2" x14ac:dyDescent="0.3">
      <c r="A144" s="1" t="s">
        <v>432</v>
      </c>
      <c r="B144" s="1" t="b">
        <v>1</v>
      </c>
    </row>
    <row r="145" spans="1:2" x14ac:dyDescent="0.3">
      <c r="A145" s="1" t="s">
        <v>433</v>
      </c>
      <c r="B145" s="1" t="s">
        <v>11</v>
      </c>
    </row>
    <row r="146" spans="1:2" x14ac:dyDescent="0.3">
      <c r="A146" s="1" t="s">
        <v>434</v>
      </c>
      <c r="B146" s="1" t="s">
        <v>11</v>
      </c>
    </row>
    <row r="147" spans="1:2" x14ac:dyDescent="0.3">
      <c r="A147" s="1" t="s">
        <v>435</v>
      </c>
      <c r="B147" s="1">
        <v>84</v>
      </c>
    </row>
    <row r="148" spans="1:2" x14ac:dyDescent="0.3">
      <c r="A148" s="1" t="s">
        <v>436</v>
      </c>
      <c r="B148" s="1">
        <v>3</v>
      </c>
    </row>
    <row r="149" spans="1:2" x14ac:dyDescent="0.3">
      <c r="A149" s="1" t="s">
        <v>437</v>
      </c>
      <c r="B149" s="1">
        <v>2000</v>
      </c>
    </row>
    <row r="150" spans="1:2" x14ac:dyDescent="0.3">
      <c r="A150" s="1" t="s">
        <v>438</v>
      </c>
      <c r="B150" s="1">
        <v>2000000000</v>
      </c>
    </row>
    <row r="151" spans="1:2" x14ac:dyDescent="0.3">
      <c r="A151" s="1" t="s">
        <v>439</v>
      </c>
      <c r="B151" s="1" t="s">
        <v>641</v>
      </c>
    </row>
    <row r="152" spans="1:2" x14ac:dyDescent="0.3">
      <c r="A152" s="1" t="s">
        <v>440</v>
      </c>
      <c r="B152" s="1">
        <v>2</v>
      </c>
    </row>
    <row r="153" spans="1:2" x14ac:dyDescent="0.3">
      <c r="A153" s="1" t="s">
        <v>441</v>
      </c>
      <c r="B153" s="1">
        <v>640000000</v>
      </c>
    </row>
    <row r="154" spans="1:2" x14ac:dyDescent="0.3">
      <c r="A154" s="1" t="s">
        <v>442</v>
      </c>
      <c r="B154" s="1" t="s">
        <v>641</v>
      </c>
    </row>
    <row r="155" spans="1:2" x14ac:dyDescent="0.3">
      <c r="A155" s="1" t="s">
        <v>121</v>
      </c>
      <c r="B155" s="1">
        <v>200</v>
      </c>
    </row>
    <row r="156" spans="1:2" x14ac:dyDescent="0.3">
      <c r="A156" s="1" t="s">
        <v>443</v>
      </c>
      <c r="B156" s="1">
        <v>4294967295</v>
      </c>
    </row>
    <row r="157" spans="1:2" x14ac:dyDescent="0.3">
      <c r="A157" s="1" t="s">
        <v>122</v>
      </c>
      <c r="B157" s="1" t="b">
        <v>0</v>
      </c>
    </row>
    <row r="158" spans="1:2" x14ac:dyDescent="0.3">
      <c r="A158" s="1" t="s">
        <v>123</v>
      </c>
      <c r="B158" s="1">
        <v>50</v>
      </c>
    </row>
    <row r="159" spans="1:2" x14ac:dyDescent="0.3">
      <c r="A159" s="1" t="s">
        <v>124</v>
      </c>
      <c r="B159" s="1" t="s">
        <v>11</v>
      </c>
    </row>
    <row r="160" spans="1:2" x14ac:dyDescent="0.3">
      <c r="A160" s="1" t="s">
        <v>125</v>
      </c>
      <c r="B160" s="1" t="s">
        <v>11</v>
      </c>
    </row>
    <row r="161" spans="1:2" x14ac:dyDescent="0.3">
      <c r="A161" s="1" t="s">
        <v>126</v>
      </c>
      <c r="B161" s="1" t="b">
        <v>0</v>
      </c>
    </row>
    <row r="162" spans="1:2" x14ac:dyDescent="0.3">
      <c r="A162" s="1" t="s">
        <v>127</v>
      </c>
      <c r="B162" s="1">
        <v>8388608</v>
      </c>
    </row>
    <row r="163" spans="1:2" x14ac:dyDescent="0.3">
      <c r="A163" s="1" t="s">
        <v>444</v>
      </c>
      <c r="B163" s="1" t="b">
        <v>1</v>
      </c>
    </row>
    <row r="164" spans="1:2" x14ac:dyDescent="0.3">
      <c r="A164" s="1" t="s">
        <v>128</v>
      </c>
      <c r="B164" s="1">
        <v>50331648</v>
      </c>
    </row>
    <row r="165" spans="1:2" x14ac:dyDescent="0.3">
      <c r="A165" s="1" t="s">
        <v>129</v>
      </c>
      <c r="B165" s="1">
        <v>2</v>
      </c>
    </row>
    <row r="166" spans="1:2" x14ac:dyDescent="0.3">
      <c r="A166" s="1" t="s">
        <v>130</v>
      </c>
      <c r="B166" s="1" t="s">
        <v>641</v>
      </c>
    </row>
    <row r="167" spans="1:2" x14ac:dyDescent="0.3">
      <c r="A167" s="1" t="s">
        <v>445</v>
      </c>
      <c r="B167" s="1">
        <v>1024</v>
      </c>
    </row>
    <row r="168" spans="1:2" x14ac:dyDescent="0.3">
      <c r="A168" s="1" t="s">
        <v>131</v>
      </c>
      <c r="B168" s="1">
        <v>75</v>
      </c>
    </row>
    <row r="169" spans="1:2" x14ac:dyDescent="0.3">
      <c r="A169" s="1" t="s">
        <v>446</v>
      </c>
      <c r="B169" s="1">
        <v>0</v>
      </c>
    </row>
    <row r="170" spans="1:2" x14ac:dyDescent="0.3">
      <c r="A170" s="1" t="s">
        <v>132</v>
      </c>
      <c r="B170" s="1">
        <v>0</v>
      </c>
    </row>
    <row r="171" spans="1:2" x14ac:dyDescent="0.3">
      <c r="A171" s="1" t="s">
        <v>447</v>
      </c>
      <c r="B171" s="1">
        <v>0</v>
      </c>
    </row>
    <row r="172" spans="1:2" x14ac:dyDescent="0.3">
      <c r="A172" s="1" t="s">
        <v>448</v>
      </c>
      <c r="B172" s="1" t="s">
        <v>11</v>
      </c>
    </row>
    <row r="173" spans="1:2" x14ac:dyDescent="0.3">
      <c r="A173" s="1" t="s">
        <v>133</v>
      </c>
      <c r="B173" s="1">
        <v>0</v>
      </c>
    </row>
    <row r="174" spans="1:2" x14ac:dyDescent="0.3">
      <c r="A174" s="1" t="s">
        <v>449</v>
      </c>
      <c r="B174" s="1" t="s">
        <v>641</v>
      </c>
    </row>
    <row r="175" spans="1:2" x14ac:dyDescent="0.3">
      <c r="A175" s="1" t="s">
        <v>450</v>
      </c>
      <c r="B175" s="1" t="s">
        <v>641</v>
      </c>
    </row>
    <row r="176" spans="1:2" x14ac:dyDescent="0.3">
      <c r="A176" s="1" t="s">
        <v>451</v>
      </c>
      <c r="B176" s="1" t="s">
        <v>641</v>
      </c>
    </row>
    <row r="177" spans="1:2" x14ac:dyDescent="0.3">
      <c r="A177" s="1" t="s">
        <v>452</v>
      </c>
      <c r="B177" s="1" t="s">
        <v>641</v>
      </c>
    </row>
    <row r="178" spans="1:2" x14ac:dyDescent="0.3">
      <c r="A178" s="1" t="s">
        <v>134</v>
      </c>
      <c r="B178" s="1">
        <v>37</v>
      </c>
    </row>
    <row r="179" spans="1:2" x14ac:dyDescent="0.3">
      <c r="A179" s="1" t="s">
        <v>135</v>
      </c>
      <c r="B179" s="1">
        <v>1000</v>
      </c>
    </row>
    <row r="180" spans="1:2" x14ac:dyDescent="0.3">
      <c r="A180" s="1" t="s">
        <v>453</v>
      </c>
      <c r="B180" s="1">
        <v>134217728</v>
      </c>
    </row>
    <row r="181" spans="1:2" x14ac:dyDescent="0.3">
      <c r="A181" s="1" t="s">
        <v>136</v>
      </c>
      <c r="B181" s="1">
        <v>0</v>
      </c>
    </row>
    <row r="182" spans="1:2" x14ac:dyDescent="0.3">
      <c r="A182" s="1" t="s">
        <v>454</v>
      </c>
      <c r="B182" s="1" t="b">
        <v>0</v>
      </c>
    </row>
    <row r="183" spans="1:2" x14ac:dyDescent="0.3">
      <c r="A183" s="1" t="s">
        <v>455</v>
      </c>
      <c r="B183" s="1">
        <v>16384</v>
      </c>
    </row>
    <row r="184" spans="1:2" x14ac:dyDescent="0.3">
      <c r="A184" s="1" t="s">
        <v>137</v>
      </c>
      <c r="B184" s="1" t="b">
        <v>0</v>
      </c>
    </row>
    <row r="185" spans="1:2" x14ac:dyDescent="0.3">
      <c r="A185" s="1" t="s">
        <v>138</v>
      </c>
      <c r="B185" s="1">
        <v>300</v>
      </c>
    </row>
    <row r="186" spans="1:2" x14ac:dyDescent="0.3">
      <c r="A186" s="1" t="s">
        <v>139</v>
      </c>
      <c r="B186" s="1">
        <v>1</v>
      </c>
    </row>
    <row r="187" spans="1:2" x14ac:dyDescent="0.3">
      <c r="A187" s="1" t="s">
        <v>140</v>
      </c>
      <c r="B187" s="1" t="b">
        <v>0</v>
      </c>
    </row>
    <row r="188" spans="1:2" x14ac:dyDescent="0.3">
      <c r="A188" s="1" t="s">
        <v>141</v>
      </c>
      <c r="B188" s="1">
        <v>56</v>
      </c>
    </row>
    <row r="189" spans="1:2" x14ac:dyDescent="0.3">
      <c r="A189" s="1" t="s">
        <v>142</v>
      </c>
      <c r="B189" s="1">
        <v>4</v>
      </c>
    </row>
    <row r="190" spans="1:2" x14ac:dyDescent="0.3">
      <c r="A190" s="1" t="s">
        <v>456</v>
      </c>
      <c r="B190" s="1" t="b">
        <v>0</v>
      </c>
    </row>
    <row r="191" spans="1:2" x14ac:dyDescent="0.3">
      <c r="A191" s="1" t="s">
        <v>143</v>
      </c>
      <c r="B191" s="1">
        <v>0</v>
      </c>
    </row>
    <row r="192" spans="1:2" x14ac:dyDescent="0.3">
      <c r="A192" s="1" t="s">
        <v>144</v>
      </c>
      <c r="B192" s="1" t="b">
        <v>0</v>
      </c>
    </row>
    <row r="193" spans="1:2" x14ac:dyDescent="0.3">
      <c r="A193" s="1" t="s">
        <v>145</v>
      </c>
      <c r="B193" s="1">
        <v>128</v>
      </c>
    </row>
    <row r="194" spans="1:2" x14ac:dyDescent="0.3">
      <c r="A194" s="1" t="s">
        <v>457</v>
      </c>
      <c r="B194" s="1">
        <v>1048576</v>
      </c>
    </row>
    <row r="195" spans="1:2" x14ac:dyDescent="0.3">
      <c r="A195" s="1" t="s">
        <v>146</v>
      </c>
      <c r="B195" s="1">
        <v>6</v>
      </c>
    </row>
    <row r="196" spans="1:2" x14ac:dyDescent="0.3">
      <c r="A196" s="1" t="s">
        <v>458</v>
      </c>
      <c r="B196" s="1" t="b">
        <v>1</v>
      </c>
    </row>
    <row r="197" spans="1:2" x14ac:dyDescent="0.3">
      <c r="A197" s="1" t="s">
        <v>147</v>
      </c>
      <c r="B197" s="1" t="s">
        <v>148</v>
      </c>
    </row>
    <row r="198" spans="1:2" x14ac:dyDescent="0.3">
      <c r="A198" s="1" t="s">
        <v>149</v>
      </c>
      <c r="B198" s="1" t="b">
        <v>0</v>
      </c>
    </row>
    <row r="199" spans="1:2" x14ac:dyDescent="0.3">
      <c r="A199" s="1" t="s">
        <v>459</v>
      </c>
      <c r="B199" s="1" t="b">
        <v>1</v>
      </c>
    </row>
    <row r="200" spans="1:2" x14ac:dyDescent="0.3">
      <c r="A200" s="1" t="s">
        <v>460</v>
      </c>
      <c r="B200" s="1">
        <v>20</v>
      </c>
    </row>
    <row r="201" spans="1:2" x14ac:dyDescent="0.3">
      <c r="A201" s="1" t="s">
        <v>150</v>
      </c>
      <c r="B201" s="1">
        <v>8</v>
      </c>
    </row>
    <row r="202" spans="1:2" x14ac:dyDescent="0.3">
      <c r="A202" s="1" t="s">
        <v>461</v>
      </c>
      <c r="B202" s="1">
        <v>8</v>
      </c>
    </row>
    <row r="203" spans="1:2" x14ac:dyDescent="0.3">
      <c r="A203" s="1" t="s">
        <v>151</v>
      </c>
      <c r="B203" s="1" t="b">
        <v>0</v>
      </c>
    </row>
    <row r="204" spans="1:2" x14ac:dyDescent="0.3">
      <c r="A204" s="1" t="s">
        <v>462</v>
      </c>
      <c r="B204" s="1" t="b">
        <v>0</v>
      </c>
    </row>
    <row r="205" spans="1:2" x14ac:dyDescent="0.3">
      <c r="A205" s="1" t="s">
        <v>463</v>
      </c>
      <c r="B205" s="1" t="b">
        <v>0</v>
      </c>
    </row>
    <row r="206" spans="1:2" x14ac:dyDescent="0.3">
      <c r="A206" s="1" t="s">
        <v>152</v>
      </c>
      <c r="B206" s="1" t="b">
        <v>0</v>
      </c>
    </row>
    <row r="207" spans="1:2" x14ac:dyDescent="0.3">
      <c r="A207" s="1" t="s">
        <v>153</v>
      </c>
      <c r="B207" s="1" t="b">
        <v>1</v>
      </c>
    </row>
    <row r="208" spans="1:2" x14ac:dyDescent="0.3">
      <c r="A208" s="1" t="s">
        <v>464</v>
      </c>
      <c r="B208" s="1">
        <v>1</v>
      </c>
    </row>
    <row r="209" spans="1:2" x14ac:dyDescent="0.3">
      <c r="A209" s="1" t="s">
        <v>154</v>
      </c>
      <c r="B209" s="1">
        <v>30</v>
      </c>
    </row>
    <row r="210" spans="1:2" x14ac:dyDescent="0.3">
      <c r="A210" s="1" t="s">
        <v>465</v>
      </c>
      <c r="B210" s="1" t="s">
        <v>11</v>
      </c>
    </row>
    <row r="211" spans="1:2" x14ac:dyDescent="0.3">
      <c r="A211" s="1" t="s">
        <v>466</v>
      </c>
      <c r="B211" s="1" t="s">
        <v>11</v>
      </c>
    </row>
    <row r="212" spans="1:2" x14ac:dyDescent="0.3">
      <c r="A212" s="1" t="s">
        <v>467</v>
      </c>
      <c r="B212" s="1" t="s">
        <v>11</v>
      </c>
    </row>
    <row r="213" spans="1:2" x14ac:dyDescent="0.3">
      <c r="A213" s="1" t="s">
        <v>468</v>
      </c>
      <c r="B213" s="1" t="s">
        <v>11</v>
      </c>
    </row>
    <row r="214" spans="1:2" x14ac:dyDescent="0.3">
      <c r="A214" s="1" t="s">
        <v>469</v>
      </c>
      <c r="B214" s="1" t="s">
        <v>11</v>
      </c>
    </row>
    <row r="215" spans="1:2" x14ac:dyDescent="0.3">
      <c r="A215" s="1" t="s">
        <v>470</v>
      </c>
      <c r="B215" s="1" t="s">
        <v>11</v>
      </c>
    </row>
    <row r="216" spans="1:2" x14ac:dyDescent="0.3">
      <c r="A216" s="1" t="s">
        <v>471</v>
      </c>
      <c r="B216" s="1" t="s">
        <v>11</v>
      </c>
    </row>
    <row r="217" spans="1:2" x14ac:dyDescent="0.3">
      <c r="A217" s="1" t="s">
        <v>472</v>
      </c>
      <c r="B217" s="1" t="s">
        <v>11</v>
      </c>
    </row>
    <row r="218" spans="1:2" x14ac:dyDescent="0.3">
      <c r="A218" s="1" t="s">
        <v>473</v>
      </c>
      <c r="B218" s="1" t="s">
        <v>11</v>
      </c>
    </row>
    <row r="219" spans="1:2" x14ac:dyDescent="0.3">
      <c r="A219" s="1" t="s">
        <v>155</v>
      </c>
      <c r="B219" s="1" t="b">
        <v>1</v>
      </c>
    </row>
    <row r="220" spans="1:2" x14ac:dyDescent="0.3">
      <c r="A220" s="1" t="s">
        <v>156</v>
      </c>
      <c r="B220" s="1">
        <v>0</v>
      </c>
    </row>
    <row r="221" spans="1:2" x14ac:dyDescent="0.3">
      <c r="A221" s="1" t="s">
        <v>157</v>
      </c>
      <c r="B221" s="1">
        <v>10000</v>
      </c>
    </row>
    <row r="222" spans="1:2" x14ac:dyDescent="0.3">
      <c r="A222" s="1" t="s">
        <v>158</v>
      </c>
      <c r="B222" s="1" t="s">
        <v>11</v>
      </c>
    </row>
    <row r="223" spans="1:2" x14ac:dyDescent="0.3">
      <c r="A223" s="1" t="s">
        <v>474</v>
      </c>
      <c r="B223" s="1" t="s">
        <v>475</v>
      </c>
    </row>
    <row r="224" spans="1:2" x14ac:dyDescent="0.3">
      <c r="A224" s="1" t="s">
        <v>476</v>
      </c>
      <c r="B224" s="1">
        <v>128</v>
      </c>
    </row>
    <row r="225" spans="1:2" x14ac:dyDescent="0.3">
      <c r="A225" s="1" t="s">
        <v>477</v>
      </c>
      <c r="B225" s="1">
        <v>0</v>
      </c>
    </row>
    <row r="226" spans="1:2" x14ac:dyDescent="0.3">
      <c r="A226" s="1" t="s">
        <v>159</v>
      </c>
      <c r="B226" s="1" t="b">
        <v>1</v>
      </c>
    </row>
    <row r="227" spans="1:2" x14ac:dyDescent="0.3">
      <c r="A227" s="1" t="s">
        <v>160</v>
      </c>
      <c r="B227" s="1" t="b">
        <v>1</v>
      </c>
    </row>
    <row r="228" spans="1:2" x14ac:dyDescent="0.3">
      <c r="A228" s="1" t="s">
        <v>161</v>
      </c>
      <c r="B228" s="1">
        <v>4</v>
      </c>
    </row>
    <row r="229" spans="1:2" x14ac:dyDescent="0.3">
      <c r="A229" s="1" t="s">
        <v>162</v>
      </c>
      <c r="B229" s="1">
        <v>28800</v>
      </c>
    </row>
    <row r="230" spans="1:2" x14ac:dyDescent="0.3">
      <c r="A230" s="1" t="s">
        <v>163</v>
      </c>
      <c r="B230" s="1">
        <v>262144</v>
      </c>
    </row>
    <row r="231" spans="1:2" x14ac:dyDescent="0.3">
      <c r="A231" s="1" t="s">
        <v>164</v>
      </c>
      <c r="B231" s="1" t="b">
        <v>0</v>
      </c>
    </row>
    <row r="232" spans="1:2" x14ac:dyDescent="0.3">
      <c r="A232" s="1" t="s">
        <v>165</v>
      </c>
      <c r="B232" s="1">
        <v>8388608</v>
      </c>
    </row>
    <row r="233" spans="1:2" x14ac:dyDescent="0.3">
      <c r="A233" s="1" t="s">
        <v>166</v>
      </c>
      <c r="B233" s="1">
        <v>300</v>
      </c>
    </row>
    <row r="234" spans="1:2" x14ac:dyDescent="0.3">
      <c r="A234" s="1" t="s">
        <v>167</v>
      </c>
      <c r="B234" s="1">
        <v>1024</v>
      </c>
    </row>
    <row r="235" spans="1:2" x14ac:dyDescent="0.3">
      <c r="A235" s="1" t="s">
        <v>168</v>
      </c>
      <c r="B235" s="1">
        <v>100</v>
      </c>
    </row>
    <row r="236" spans="1:2" x14ac:dyDescent="0.3">
      <c r="A236" s="1" t="s">
        <v>169</v>
      </c>
      <c r="B236" s="1" t="s">
        <v>478</v>
      </c>
    </row>
    <row r="237" spans="1:2" x14ac:dyDescent="0.3">
      <c r="A237" s="1" t="s">
        <v>171</v>
      </c>
      <c r="B237" s="1" t="s">
        <v>172</v>
      </c>
    </row>
    <row r="238" spans="1:2" x14ac:dyDescent="0.3">
      <c r="A238" s="1" t="s">
        <v>173</v>
      </c>
      <c r="B238" s="1" t="s">
        <v>478</v>
      </c>
    </row>
    <row r="239" spans="1:2" x14ac:dyDescent="0.3">
      <c r="A239" s="1" t="s">
        <v>174</v>
      </c>
      <c r="B239" s="1" t="s">
        <v>172</v>
      </c>
    </row>
    <row r="240" spans="1:2" x14ac:dyDescent="0.3">
      <c r="A240" s="1" t="s">
        <v>175</v>
      </c>
      <c r="B240" s="1" t="b">
        <v>1</v>
      </c>
    </row>
    <row r="241" spans="1:2" x14ac:dyDescent="0.3">
      <c r="A241" s="1" t="s">
        <v>176</v>
      </c>
      <c r="B241" s="1">
        <v>31536000</v>
      </c>
    </row>
    <row r="242" spans="1:2" x14ac:dyDescent="0.3">
      <c r="A242" s="1" t="s">
        <v>178</v>
      </c>
      <c r="B242" s="1" t="s">
        <v>641</v>
      </c>
    </row>
    <row r="243" spans="1:2" x14ac:dyDescent="0.3">
      <c r="A243" s="1" t="s">
        <v>179</v>
      </c>
      <c r="B243" s="1" t="s">
        <v>641</v>
      </c>
    </row>
    <row r="244" spans="1:2" x14ac:dyDescent="0.3">
      <c r="A244" s="1" t="s">
        <v>180</v>
      </c>
      <c r="B244" s="1" t="b">
        <v>0</v>
      </c>
    </row>
    <row r="245" spans="1:2" x14ac:dyDescent="0.3">
      <c r="A245" s="1" t="s">
        <v>479</v>
      </c>
      <c r="B245" s="1" t="b">
        <v>0</v>
      </c>
    </row>
    <row r="246" spans="1:2" x14ac:dyDescent="0.3">
      <c r="A246" s="1" t="s">
        <v>181</v>
      </c>
    </row>
    <row r="247" spans="1:2" x14ac:dyDescent="0.3">
      <c r="A247" s="1" t="s">
        <v>182</v>
      </c>
      <c r="B247" s="1" t="s">
        <v>183</v>
      </c>
    </row>
    <row r="248" spans="1:2" x14ac:dyDescent="0.3">
      <c r="A248" s="1" t="s">
        <v>184</v>
      </c>
      <c r="B248" s="1" t="s">
        <v>185</v>
      </c>
    </row>
    <row r="249" spans="1:2" x14ac:dyDescent="0.3">
      <c r="A249" s="1" t="s">
        <v>186</v>
      </c>
      <c r="B249" s="1" t="b">
        <v>0</v>
      </c>
    </row>
    <row r="250" spans="1:2" x14ac:dyDescent="0.3">
      <c r="A250" s="1" t="s">
        <v>480</v>
      </c>
      <c r="B250" s="1" t="b">
        <v>0</v>
      </c>
    </row>
    <row r="251" spans="1:2" x14ac:dyDescent="0.3">
      <c r="A251" s="1" t="s">
        <v>187</v>
      </c>
      <c r="B251" s="1" t="b">
        <v>0</v>
      </c>
    </row>
    <row r="252" spans="1:2" x14ac:dyDescent="0.3">
      <c r="A252" s="1" t="s">
        <v>188</v>
      </c>
      <c r="B252" s="1" t="b">
        <v>0</v>
      </c>
    </row>
    <row r="253" spans="1:2" x14ac:dyDescent="0.3">
      <c r="A253" s="1" t="s">
        <v>189</v>
      </c>
      <c r="B253" s="1" t="b">
        <v>0</v>
      </c>
    </row>
    <row r="254" spans="1:2" x14ac:dyDescent="0.3">
      <c r="A254" s="1" t="s">
        <v>192</v>
      </c>
      <c r="B254" s="1" t="b">
        <v>0</v>
      </c>
    </row>
    <row r="255" spans="1:2" x14ac:dyDescent="0.3">
      <c r="A255" s="1" t="s">
        <v>193</v>
      </c>
      <c r="B255" s="1" t="s">
        <v>194</v>
      </c>
    </row>
    <row r="256" spans="1:2" x14ac:dyDescent="0.3">
      <c r="A256" s="1" t="s">
        <v>195</v>
      </c>
      <c r="B256" s="1">
        <v>24576</v>
      </c>
    </row>
    <row r="257" spans="1:2" x14ac:dyDescent="0.3">
      <c r="A257" s="1" t="s">
        <v>481</v>
      </c>
      <c r="B257" s="1">
        <v>0</v>
      </c>
    </row>
    <row r="258" spans="1:2" x14ac:dyDescent="0.3">
      <c r="A258" s="1" t="s">
        <v>196</v>
      </c>
      <c r="B258" s="1">
        <v>1</v>
      </c>
    </row>
    <row r="259" spans="1:2" x14ac:dyDescent="0.3">
      <c r="A259" s="1" t="s">
        <v>197</v>
      </c>
      <c r="B259" s="1">
        <v>10</v>
      </c>
    </row>
    <row r="260" spans="1:2" x14ac:dyDescent="0.3">
      <c r="A260" s="1" t="s">
        <v>198</v>
      </c>
      <c r="B260" s="1" t="b">
        <v>0</v>
      </c>
    </row>
    <row r="261" spans="1:2" x14ac:dyDescent="0.3">
      <c r="A261" s="1" t="s">
        <v>199</v>
      </c>
      <c r="B261" s="1">
        <v>1</v>
      </c>
    </row>
    <row r="262" spans="1:2" x14ac:dyDescent="0.3">
      <c r="A262" s="1" t="s">
        <v>200</v>
      </c>
      <c r="B262" s="1" t="s">
        <v>201</v>
      </c>
    </row>
    <row r="263" spans="1:2" x14ac:dyDescent="0.3">
      <c r="A263" s="1" t="s">
        <v>482</v>
      </c>
      <c r="B263" s="1" t="s">
        <v>185</v>
      </c>
    </row>
    <row r="264" spans="1:2" x14ac:dyDescent="0.3">
      <c r="A264" s="1" t="s">
        <v>202</v>
      </c>
      <c r="B264" s="1">
        <v>86400</v>
      </c>
    </row>
    <row r="265" spans="1:2" x14ac:dyDescent="0.3">
      <c r="A265" s="1" t="s">
        <v>483</v>
      </c>
      <c r="B265" s="1" t="b">
        <v>0</v>
      </c>
    </row>
    <row r="266" spans="1:2" x14ac:dyDescent="0.3">
      <c r="A266" s="1" t="s">
        <v>203</v>
      </c>
      <c r="B266" s="1">
        <v>4194304</v>
      </c>
    </row>
    <row r="267" spans="1:2" x14ac:dyDescent="0.3">
      <c r="A267" s="1" t="s">
        <v>204</v>
      </c>
      <c r="B267" s="1">
        <v>1.84467440737095E+19</v>
      </c>
    </row>
    <row r="268" spans="1:2" x14ac:dyDescent="0.3">
      <c r="A268" s="1" t="s">
        <v>205</v>
      </c>
      <c r="B268" s="1">
        <v>0</v>
      </c>
    </row>
    <row r="269" spans="1:2" x14ac:dyDescent="0.3">
      <c r="A269" s="1" t="s">
        <v>206</v>
      </c>
      <c r="B269" s="1">
        <v>1073741824</v>
      </c>
    </row>
    <row r="270" spans="1:2" x14ac:dyDescent="0.3">
      <c r="A270" s="1" t="s">
        <v>207</v>
      </c>
      <c r="B270" s="1">
        <v>1.84467440737095E+19</v>
      </c>
    </row>
    <row r="271" spans="1:2" x14ac:dyDescent="0.3">
      <c r="A271" s="1" t="s">
        <v>208</v>
      </c>
      <c r="B271" s="1">
        <v>100</v>
      </c>
    </row>
    <row r="272" spans="1:2" x14ac:dyDescent="0.3">
      <c r="A272" s="1" t="s">
        <v>209</v>
      </c>
      <c r="B272" s="1">
        <v>151</v>
      </c>
    </row>
    <row r="273" spans="1:2" x14ac:dyDescent="0.3">
      <c r="A273" s="1" t="s">
        <v>210</v>
      </c>
      <c r="B273" s="1">
        <v>20</v>
      </c>
    </row>
    <row r="274" spans="1:2" x14ac:dyDescent="0.3">
      <c r="A274" s="1" t="s">
        <v>484</v>
      </c>
      <c r="B274" s="1">
        <v>1024</v>
      </c>
    </row>
    <row r="275" spans="1:2" x14ac:dyDescent="0.3">
      <c r="A275" s="1" t="s">
        <v>211</v>
      </c>
      <c r="B275" s="1">
        <v>64</v>
      </c>
    </row>
    <row r="276" spans="1:2" x14ac:dyDescent="0.3">
      <c r="A276" s="1" t="s">
        <v>212</v>
      </c>
      <c r="B276" s="1">
        <v>16777216</v>
      </c>
    </row>
    <row r="277" spans="1:2" x14ac:dyDescent="0.3">
      <c r="A277" s="1" t="s">
        <v>213</v>
      </c>
      <c r="B277" s="1">
        <v>1.84467440737095E+19</v>
      </c>
    </row>
    <row r="278" spans="1:2" x14ac:dyDescent="0.3">
      <c r="A278" s="1" t="s">
        <v>214</v>
      </c>
      <c r="B278" s="1">
        <v>1024</v>
      </c>
    </row>
    <row r="279" spans="1:2" x14ac:dyDescent="0.3">
      <c r="A279" s="1" t="s">
        <v>216</v>
      </c>
      <c r="B279" s="1">
        <v>16382</v>
      </c>
    </row>
    <row r="280" spans="1:2" x14ac:dyDescent="0.3">
      <c r="A280" s="1" t="s">
        <v>217</v>
      </c>
      <c r="B280" s="1">
        <v>0</v>
      </c>
    </row>
    <row r="281" spans="1:2" x14ac:dyDescent="0.3">
      <c r="A281" s="1" t="s">
        <v>218</v>
      </c>
      <c r="B281" s="1">
        <v>4294967295</v>
      </c>
    </row>
    <row r="282" spans="1:2" x14ac:dyDescent="0.3">
      <c r="A282" s="1" t="s">
        <v>219</v>
      </c>
      <c r="B282" s="1">
        <v>1024</v>
      </c>
    </row>
    <row r="283" spans="1:2" x14ac:dyDescent="0.3">
      <c r="A283" s="1" t="s">
        <v>220</v>
      </c>
      <c r="B283" s="1">
        <v>0</v>
      </c>
    </row>
    <row r="284" spans="1:2" x14ac:dyDescent="0.3">
      <c r="A284" s="1" t="s">
        <v>221</v>
      </c>
      <c r="B284" s="1">
        <v>32</v>
      </c>
    </row>
    <row r="285" spans="1:2" x14ac:dyDescent="0.3">
      <c r="A285" s="1" t="s">
        <v>222</v>
      </c>
      <c r="B285" s="1">
        <v>0</v>
      </c>
    </row>
    <row r="286" spans="1:2" x14ac:dyDescent="0.3">
      <c r="A286" s="1" t="s">
        <v>223</v>
      </c>
      <c r="B286" s="1">
        <v>4294967295</v>
      </c>
    </row>
    <row r="287" spans="1:2" x14ac:dyDescent="0.3">
      <c r="A287" s="1" t="s">
        <v>224</v>
      </c>
      <c r="B287" s="1" t="b">
        <v>0</v>
      </c>
    </row>
    <row r="288" spans="1:2" x14ac:dyDescent="0.3">
      <c r="A288" s="1" t="s">
        <v>225</v>
      </c>
      <c r="B288" s="1">
        <v>1024</v>
      </c>
    </row>
    <row r="289" spans="1:2" x14ac:dyDescent="0.3">
      <c r="A289" s="1" t="s">
        <v>485</v>
      </c>
      <c r="B289" s="1">
        <v>8</v>
      </c>
    </row>
    <row r="290" spans="1:2" x14ac:dyDescent="0.3">
      <c r="A290" s="1" t="s">
        <v>226</v>
      </c>
      <c r="B290" s="1">
        <v>0</v>
      </c>
    </row>
    <row r="291" spans="1:2" x14ac:dyDescent="0.3">
      <c r="A291" s="1" t="s">
        <v>227</v>
      </c>
      <c r="B291" s="1">
        <v>256</v>
      </c>
    </row>
    <row r="292" spans="1:2" x14ac:dyDescent="0.3">
      <c r="A292" s="1" t="s">
        <v>228</v>
      </c>
      <c r="B292" s="1">
        <v>1024</v>
      </c>
    </row>
    <row r="293" spans="1:2" x14ac:dyDescent="0.3">
      <c r="A293" s="1" t="s">
        <v>229</v>
      </c>
      <c r="B293" s="1">
        <v>6</v>
      </c>
    </row>
    <row r="294" spans="1:2" x14ac:dyDescent="0.3">
      <c r="A294" s="1" t="s">
        <v>230</v>
      </c>
      <c r="B294" s="1">
        <v>2146435072</v>
      </c>
    </row>
    <row r="295" spans="1:2" x14ac:dyDescent="0.3">
      <c r="A295" s="1" t="s">
        <v>231</v>
      </c>
      <c r="B295" s="1">
        <v>1.84467440737095E+19</v>
      </c>
    </row>
    <row r="296" spans="1:2" x14ac:dyDescent="0.3">
      <c r="A296" s="1" t="s">
        <v>232</v>
      </c>
      <c r="B296" s="1" t="s">
        <v>64</v>
      </c>
    </row>
    <row r="297" spans="1:2" x14ac:dyDescent="0.3">
      <c r="A297" s="1" t="s">
        <v>233</v>
      </c>
      <c r="B297" s="1">
        <v>1</v>
      </c>
    </row>
    <row r="298" spans="1:2" x14ac:dyDescent="0.3">
      <c r="A298" s="1" t="s">
        <v>234</v>
      </c>
      <c r="B298" s="1">
        <v>8388608</v>
      </c>
    </row>
    <row r="299" spans="1:2" x14ac:dyDescent="0.3">
      <c r="A299" s="1" t="s">
        <v>235</v>
      </c>
      <c r="B299" s="1" t="s">
        <v>236</v>
      </c>
    </row>
    <row r="300" spans="1:2" x14ac:dyDescent="0.3">
      <c r="A300" s="1" t="s">
        <v>237</v>
      </c>
      <c r="B300" s="1" t="b">
        <v>0</v>
      </c>
    </row>
    <row r="301" spans="1:2" x14ac:dyDescent="0.3">
      <c r="A301" s="1" t="s">
        <v>238</v>
      </c>
      <c r="B301" s="1" t="b">
        <v>0</v>
      </c>
    </row>
    <row r="302" spans="1:2" x14ac:dyDescent="0.3">
      <c r="A302" s="1" t="s">
        <v>239</v>
      </c>
      <c r="B302" s="1">
        <v>16384</v>
      </c>
    </row>
    <row r="303" spans="1:2" x14ac:dyDescent="0.3">
      <c r="A303" s="1" t="s">
        <v>240</v>
      </c>
      <c r="B303" s="1">
        <v>30</v>
      </c>
    </row>
    <row r="304" spans="1:2" x14ac:dyDescent="0.3">
      <c r="A304" s="1" t="s">
        <v>241</v>
      </c>
      <c r="B304" s="1">
        <v>10</v>
      </c>
    </row>
    <row r="305" spans="1:2" x14ac:dyDescent="0.3">
      <c r="A305" s="1" t="s">
        <v>242</v>
      </c>
      <c r="B305" s="1">
        <v>60</v>
      </c>
    </row>
    <row r="306" spans="1:2" x14ac:dyDescent="0.3">
      <c r="A306" s="1" t="s">
        <v>243</v>
      </c>
      <c r="B306" s="1" t="b">
        <v>0</v>
      </c>
    </row>
    <row r="307" spans="1:2" x14ac:dyDescent="0.3">
      <c r="A307" s="1" t="s">
        <v>244</v>
      </c>
      <c r="B307" s="1" t="b">
        <v>0</v>
      </c>
    </row>
    <row r="308" spans="1:2" x14ac:dyDescent="0.3">
      <c r="A308" s="1" t="s">
        <v>245</v>
      </c>
      <c r="B308" s="1" t="b">
        <v>0</v>
      </c>
    </row>
    <row r="309" spans="1:2" x14ac:dyDescent="0.3">
      <c r="A309" s="1" t="s">
        <v>246</v>
      </c>
      <c r="B309" s="1">
        <v>0</v>
      </c>
    </row>
    <row r="310" spans="1:2" x14ac:dyDescent="0.3">
      <c r="A310" s="1" t="s">
        <v>247</v>
      </c>
      <c r="B310" s="1" t="b">
        <v>0</v>
      </c>
    </row>
    <row r="311" spans="1:2" x14ac:dyDescent="0.3">
      <c r="A311" s="1" t="s">
        <v>248</v>
      </c>
      <c r="B311" s="1">
        <v>7048</v>
      </c>
    </row>
    <row r="312" spans="1:2" x14ac:dyDescent="0.3">
      <c r="A312" s="1" t="s">
        <v>249</v>
      </c>
      <c r="B312" s="1">
        <v>1</v>
      </c>
    </row>
    <row r="313" spans="1:2" x14ac:dyDescent="0.3">
      <c r="A313" s="1" t="s">
        <v>250</v>
      </c>
      <c r="B313" s="1">
        <v>62</v>
      </c>
    </row>
    <row r="314" spans="1:2" x14ac:dyDescent="0.3">
      <c r="A314" s="1" t="s">
        <v>251</v>
      </c>
      <c r="B314" s="1" t="s">
        <v>486</v>
      </c>
    </row>
    <row r="315" spans="1:2" x14ac:dyDescent="0.3">
      <c r="A315" s="1" t="s">
        <v>487</v>
      </c>
    </row>
    <row r="316" spans="1:2" x14ac:dyDescent="0.3">
      <c r="A316" s="1" t="s">
        <v>488</v>
      </c>
      <c r="B316" s="1" t="s">
        <v>489</v>
      </c>
    </row>
    <row r="317" spans="1:2" x14ac:dyDescent="0.3">
      <c r="A317" s="1" t="s">
        <v>490</v>
      </c>
      <c r="B317" s="1">
        <v>1</v>
      </c>
    </row>
    <row r="318" spans="1:2" x14ac:dyDescent="0.3">
      <c r="A318" s="1" t="s">
        <v>491</v>
      </c>
      <c r="B318" s="1">
        <v>16384</v>
      </c>
    </row>
    <row r="319" spans="1:2" x14ac:dyDescent="0.3">
      <c r="A319" s="1" t="s">
        <v>492</v>
      </c>
      <c r="B319" s="1">
        <v>-1</v>
      </c>
    </row>
    <row r="320" spans="1:2" x14ac:dyDescent="0.3">
      <c r="A320" s="1" t="s">
        <v>253</v>
      </c>
      <c r="B320" s="1" t="s">
        <v>11</v>
      </c>
    </row>
    <row r="321" spans="1:2" x14ac:dyDescent="0.3">
      <c r="A321" s="1" t="s">
        <v>254</v>
      </c>
      <c r="B321" s="1" t="b">
        <v>1</v>
      </c>
    </row>
    <row r="322" spans="1:2" x14ac:dyDescent="0.3">
      <c r="A322" s="1" t="s">
        <v>493</v>
      </c>
      <c r="B322" s="1">
        <v>-1</v>
      </c>
    </row>
    <row r="323" spans="1:2" x14ac:dyDescent="0.3">
      <c r="A323" s="1" t="s">
        <v>494</v>
      </c>
      <c r="B323" s="1" t="b">
        <v>0</v>
      </c>
    </row>
    <row r="324" spans="1:2" x14ac:dyDescent="0.3">
      <c r="A324" s="1" t="s">
        <v>495</v>
      </c>
      <c r="B324" s="1" t="b">
        <v>0</v>
      </c>
    </row>
    <row r="325" spans="1:2" x14ac:dyDescent="0.3">
      <c r="A325" s="1" t="s">
        <v>496</v>
      </c>
      <c r="B325" s="1" t="b">
        <v>0</v>
      </c>
    </row>
    <row r="326" spans="1:2" x14ac:dyDescent="0.3">
      <c r="A326" s="1" t="s">
        <v>497</v>
      </c>
      <c r="B326" s="1" t="b">
        <v>1</v>
      </c>
    </row>
    <row r="327" spans="1:2" x14ac:dyDescent="0.3">
      <c r="A327" s="1" t="s">
        <v>498</v>
      </c>
      <c r="B327" s="1" t="b">
        <v>0</v>
      </c>
    </row>
    <row r="328" spans="1:2" x14ac:dyDescent="0.3">
      <c r="A328" s="1" t="s">
        <v>499</v>
      </c>
      <c r="B328" s="1" t="b">
        <v>0</v>
      </c>
    </row>
    <row r="329" spans="1:2" x14ac:dyDescent="0.3">
      <c r="A329" s="1" t="s">
        <v>500</v>
      </c>
      <c r="B329" s="1" t="b">
        <v>0</v>
      </c>
    </row>
    <row r="330" spans="1:2" x14ac:dyDescent="0.3">
      <c r="A330" s="1" t="s">
        <v>501</v>
      </c>
      <c r="B330" s="1" t="b">
        <v>0</v>
      </c>
    </row>
    <row r="331" spans="1:2" x14ac:dyDescent="0.3">
      <c r="A331" s="1" t="s">
        <v>502</v>
      </c>
      <c r="B331" s="1" t="b">
        <v>0</v>
      </c>
    </row>
    <row r="332" spans="1:2" x14ac:dyDescent="0.3">
      <c r="A332" s="1" t="s">
        <v>503</v>
      </c>
      <c r="B332" s="1" t="b">
        <v>1</v>
      </c>
    </row>
    <row r="333" spans="1:2" x14ac:dyDescent="0.3">
      <c r="A333" s="1" t="s">
        <v>504</v>
      </c>
      <c r="B333" s="1" t="b">
        <v>1</v>
      </c>
    </row>
    <row r="334" spans="1:2" x14ac:dyDescent="0.3">
      <c r="A334" s="1" t="s">
        <v>505</v>
      </c>
      <c r="B334" s="1" t="b">
        <v>1</v>
      </c>
    </row>
    <row r="335" spans="1:2" x14ac:dyDescent="0.3">
      <c r="A335" s="1" t="s">
        <v>506</v>
      </c>
      <c r="B335" s="1">
        <v>-1</v>
      </c>
    </row>
    <row r="336" spans="1:2" x14ac:dyDescent="0.3">
      <c r="A336" s="1" t="s">
        <v>507</v>
      </c>
      <c r="B336" s="1">
        <v>-1</v>
      </c>
    </row>
    <row r="337" spans="1:2" x14ac:dyDescent="0.3">
      <c r="A337" s="1" t="s">
        <v>508</v>
      </c>
      <c r="B337" s="1">
        <v>-1</v>
      </c>
    </row>
    <row r="338" spans="1:2" x14ac:dyDescent="0.3">
      <c r="A338" s="1" t="s">
        <v>509</v>
      </c>
      <c r="B338" s="1">
        <v>-1</v>
      </c>
    </row>
    <row r="339" spans="1:2" x14ac:dyDescent="0.3">
      <c r="A339" s="1" t="s">
        <v>510</v>
      </c>
      <c r="B339" s="1">
        <v>-1</v>
      </c>
    </row>
    <row r="340" spans="1:2" x14ac:dyDescent="0.3">
      <c r="A340" s="1" t="s">
        <v>255</v>
      </c>
      <c r="B340" s="1">
        <v>-1</v>
      </c>
    </row>
    <row r="341" spans="1:2" x14ac:dyDescent="0.3">
      <c r="A341" s="1" t="s">
        <v>256</v>
      </c>
      <c r="B341" s="1">
        <v>-1</v>
      </c>
    </row>
    <row r="342" spans="1:2" x14ac:dyDescent="0.3">
      <c r="A342" s="1" t="s">
        <v>511</v>
      </c>
      <c r="B342" s="1">
        <v>-1</v>
      </c>
    </row>
    <row r="343" spans="1:2" x14ac:dyDescent="0.3">
      <c r="A343" s="1" t="s">
        <v>512</v>
      </c>
    </row>
    <row r="344" spans="1:2" x14ac:dyDescent="0.3">
      <c r="A344" s="1" t="s">
        <v>257</v>
      </c>
      <c r="B344" s="1">
        <v>80</v>
      </c>
    </row>
    <row r="345" spans="1:2" x14ac:dyDescent="0.3">
      <c r="A345" s="1" t="s">
        <v>258</v>
      </c>
      <c r="B345" s="1">
        <v>-1</v>
      </c>
    </row>
    <row r="346" spans="1:2" x14ac:dyDescent="0.3">
      <c r="A346" s="1" t="s">
        <v>513</v>
      </c>
      <c r="B346" s="1">
        <v>1024</v>
      </c>
    </row>
    <row r="347" spans="1:2" x14ac:dyDescent="0.3">
      <c r="A347" s="1" t="s">
        <v>259</v>
      </c>
      <c r="B347" s="1">
        <v>50</v>
      </c>
    </row>
    <row r="348" spans="1:2" x14ac:dyDescent="0.3">
      <c r="A348" s="1" t="s">
        <v>260</v>
      </c>
      <c r="B348" s="1">
        <v>32768</v>
      </c>
    </row>
    <row r="349" spans="1:2" x14ac:dyDescent="0.3">
      <c r="A349" s="1" t="s">
        <v>261</v>
      </c>
      <c r="B349" s="1">
        <v>-1</v>
      </c>
    </row>
    <row r="350" spans="1:2" x14ac:dyDescent="0.3">
      <c r="A350" s="1" t="s">
        <v>262</v>
      </c>
      <c r="B350" s="1">
        <v>200</v>
      </c>
    </row>
    <row r="351" spans="1:2" x14ac:dyDescent="0.3">
      <c r="A351" s="1" t="s">
        <v>263</v>
      </c>
      <c r="B351" s="1">
        <v>-1</v>
      </c>
    </row>
    <row r="352" spans="1:2" x14ac:dyDescent="0.3">
      <c r="A352" s="1" t="s">
        <v>264</v>
      </c>
      <c r="B352" s="1">
        <v>40</v>
      </c>
    </row>
    <row r="353" spans="1:2" x14ac:dyDescent="0.3">
      <c r="A353" s="1" t="s">
        <v>265</v>
      </c>
      <c r="B353" s="1">
        <v>-1</v>
      </c>
    </row>
    <row r="354" spans="1:2" x14ac:dyDescent="0.3">
      <c r="A354" s="1" t="s">
        <v>514</v>
      </c>
      <c r="B354" s="1">
        <v>10</v>
      </c>
    </row>
    <row r="355" spans="1:2" x14ac:dyDescent="0.3">
      <c r="A355" s="1" t="s">
        <v>515</v>
      </c>
      <c r="B355" s="1">
        <v>-1</v>
      </c>
    </row>
    <row r="356" spans="1:2" x14ac:dyDescent="0.3">
      <c r="A356" s="1" t="s">
        <v>516</v>
      </c>
      <c r="B356" s="1">
        <v>150</v>
      </c>
    </row>
    <row r="357" spans="1:2" x14ac:dyDescent="0.3">
      <c r="A357" s="1" t="s">
        <v>517</v>
      </c>
      <c r="B357" s="1">
        <v>168</v>
      </c>
    </row>
    <row r="358" spans="1:2" x14ac:dyDescent="0.3">
      <c r="A358" s="1" t="s">
        <v>266</v>
      </c>
      <c r="B358" s="1">
        <v>-1</v>
      </c>
    </row>
    <row r="359" spans="1:2" x14ac:dyDescent="0.3">
      <c r="A359" s="1" t="s">
        <v>267</v>
      </c>
      <c r="B359" s="1">
        <v>-1</v>
      </c>
    </row>
    <row r="360" spans="1:2" x14ac:dyDescent="0.3">
      <c r="A360" s="1" t="s">
        <v>268</v>
      </c>
      <c r="B360" s="1">
        <v>50</v>
      </c>
    </row>
    <row r="361" spans="1:2" x14ac:dyDescent="0.3">
      <c r="A361" s="1" t="s">
        <v>269</v>
      </c>
      <c r="B361" s="1">
        <v>-1</v>
      </c>
    </row>
    <row r="362" spans="1:2" x14ac:dyDescent="0.3">
      <c r="A362" s="1" t="s">
        <v>518</v>
      </c>
      <c r="B362" s="1">
        <v>-1</v>
      </c>
    </row>
    <row r="363" spans="1:2" x14ac:dyDescent="0.3">
      <c r="A363" s="1" t="s">
        <v>519</v>
      </c>
      <c r="B363" s="1">
        <v>100</v>
      </c>
    </row>
    <row r="364" spans="1:2" x14ac:dyDescent="0.3">
      <c r="A364" s="1" t="s">
        <v>520</v>
      </c>
      <c r="B364" s="1">
        <v>100</v>
      </c>
    </row>
    <row r="365" spans="1:2" x14ac:dyDescent="0.3">
      <c r="A365" s="1" t="s">
        <v>521</v>
      </c>
      <c r="B365" s="1">
        <v>-1</v>
      </c>
    </row>
    <row r="366" spans="1:2" x14ac:dyDescent="0.3">
      <c r="A366" s="1" t="s">
        <v>270</v>
      </c>
      <c r="B366" s="1" t="s">
        <v>522</v>
      </c>
    </row>
    <row r="367" spans="1:2" x14ac:dyDescent="0.3">
      <c r="A367" s="1" t="s">
        <v>272</v>
      </c>
      <c r="B367" s="1" t="s">
        <v>523</v>
      </c>
    </row>
    <row r="368" spans="1:2" x14ac:dyDescent="0.3">
      <c r="A368" s="1" t="s">
        <v>275</v>
      </c>
      <c r="B368" s="1">
        <v>3306</v>
      </c>
    </row>
    <row r="369" spans="1:2" x14ac:dyDescent="0.3">
      <c r="A369" s="1" t="s">
        <v>276</v>
      </c>
      <c r="B369" s="1">
        <v>0</v>
      </c>
    </row>
    <row r="370" spans="1:2" x14ac:dyDescent="0.3">
      <c r="A370" s="1" t="s">
        <v>277</v>
      </c>
      <c r="B370" s="1">
        <v>32768</v>
      </c>
    </row>
    <row r="371" spans="1:2" x14ac:dyDescent="0.3">
      <c r="A371" s="1" t="s">
        <v>278</v>
      </c>
      <c r="B371" s="1">
        <v>15</v>
      </c>
    </row>
    <row r="372" spans="1:2" x14ac:dyDescent="0.3">
      <c r="A372" s="1" t="s">
        <v>279</v>
      </c>
      <c r="B372" s="1">
        <v>8192</v>
      </c>
    </row>
    <row r="373" spans="1:2" x14ac:dyDescent="0.3">
      <c r="A373" s="1" t="s">
        <v>280</v>
      </c>
      <c r="B373" s="1">
        <v>1048576</v>
      </c>
    </row>
    <row r="374" spans="1:2" x14ac:dyDescent="0.3">
      <c r="A374" s="1" t="s">
        <v>281</v>
      </c>
      <c r="B374" s="1">
        <v>4096</v>
      </c>
    </row>
    <row r="375" spans="1:2" x14ac:dyDescent="0.3">
      <c r="A375" s="1" t="s">
        <v>282</v>
      </c>
      <c r="B375" s="1">
        <v>1048576</v>
      </c>
    </row>
    <row r="376" spans="1:2" x14ac:dyDescent="0.3">
      <c r="A376" s="1" t="s">
        <v>283</v>
      </c>
      <c r="B376" s="1" t="s">
        <v>64</v>
      </c>
    </row>
    <row r="377" spans="1:2" x14ac:dyDescent="0.3">
      <c r="A377" s="1" t="s">
        <v>284</v>
      </c>
      <c r="B377" s="1" t="b">
        <v>0</v>
      </c>
    </row>
    <row r="378" spans="1:2" x14ac:dyDescent="0.3">
      <c r="A378" s="1" t="s">
        <v>285</v>
      </c>
      <c r="B378" s="1">
        <v>8192</v>
      </c>
    </row>
    <row r="379" spans="1:2" x14ac:dyDescent="0.3">
      <c r="A379" s="1" t="s">
        <v>286</v>
      </c>
      <c r="B379" s="1">
        <v>4096</v>
      </c>
    </row>
    <row r="380" spans="1:2" x14ac:dyDescent="0.3">
      <c r="A380" s="1" t="s">
        <v>287</v>
      </c>
      <c r="B380" s="1">
        <v>131072</v>
      </c>
    </row>
    <row r="381" spans="1:2" x14ac:dyDescent="0.3">
      <c r="A381" s="1" t="s">
        <v>288</v>
      </c>
      <c r="B381" s="1" t="b">
        <v>0</v>
      </c>
    </row>
    <row r="382" spans="1:2" x14ac:dyDescent="0.3">
      <c r="A382" s="1" t="s">
        <v>289</v>
      </c>
      <c r="B382" s="1">
        <v>262144</v>
      </c>
    </row>
    <row r="383" spans="1:2" x14ac:dyDescent="0.3">
      <c r="A383" s="1" t="s">
        <v>290</v>
      </c>
      <c r="B383" s="1" t="s">
        <v>641</v>
      </c>
    </row>
    <row r="384" spans="1:2" x14ac:dyDescent="0.3">
      <c r="A384" s="1" t="s">
        <v>291</v>
      </c>
      <c r="B384" s="1" t="s">
        <v>641</v>
      </c>
    </row>
    <row r="385" spans="1:2" x14ac:dyDescent="0.3">
      <c r="A385" s="1" t="s">
        <v>292</v>
      </c>
      <c r="B385" s="1" t="s">
        <v>293</v>
      </c>
    </row>
    <row r="386" spans="1:2" x14ac:dyDescent="0.3">
      <c r="A386" s="1" t="s">
        <v>524</v>
      </c>
      <c r="B386" s="1" t="s">
        <v>185</v>
      </c>
    </row>
    <row r="387" spans="1:2" x14ac:dyDescent="0.3">
      <c r="A387" s="1" t="s">
        <v>294</v>
      </c>
      <c r="B387" s="1" t="b">
        <v>1</v>
      </c>
    </row>
    <row r="388" spans="1:2" x14ac:dyDescent="0.3">
      <c r="A388" s="1" t="s">
        <v>295</v>
      </c>
      <c r="B388" s="1" t="b">
        <v>0</v>
      </c>
    </row>
    <row r="389" spans="1:2" x14ac:dyDescent="0.3">
      <c r="A389" s="1" t="s">
        <v>296</v>
      </c>
      <c r="B389" s="1">
        <v>0</v>
      </c>
    </row>
    <row r="390" spans="1:2" x14ac:dyDescent="0.3">
      <c r="A390" s="1" t="s">
        <v>297</v>
      </c>
      <c r="B390" s="1" t="b">
        <v>0</v>
      </c>
    </row>
    <row r="391" spans="1:2" x14ac:dyDescent="0.3">
      <c r="A391" s="1" t="s">
        <v>298</v>
      </c>
      <c r="B391" s="1" t="s">
        <v>641</v>
      </c>
    </row>
    <row r="392" spans="1:2" x14ac:dyDescent="0.3">
      <c r="A392" s="1" t="s">
        <v>299</v>
      </c>
      <c r="B392" s="1" t="s">
        <v>641</v>
      </c>
    </row>
    <row r="393" spans="1:2" x14ac:dyDescent="0.3">
      <c r="A393" s="1" t="s">
        <v>300</v>
      </c>
      <c r="B393" s="1">
        <v>0</v>
      </c>
    </row>
    <row r="394" spans="1:2" x14ac:dyDescent="0.3">
      <c r="A394" s="1" t="s">
        <v>301</v>
      </c>
      <c r="B394" s="1" t="s">
        <v>641</v>
      </c>
    </row>
    <row r="395" spans="1:2" x14ac:dyDescent="0.3">
      <c r="A395" s="1" t="s">
        <v>525</v>
      </c>
      <c r="B395" s="1">
        <v>31536000</v>
      </c>
    </row>
    <row r="396" spans="1:2" x14ac:dyDescent="0.3">
      <c r="A396" s="1" t="s">
        <v>303</v>
      </c>
      <c r="B396" s="1" t="b">
        <v>0</v>
      </c>
    </row>
    <row r="397" spans="1:2" x14ac:dyDescent="0.3">
      <c r="A397" s="1" t="s">
        <v>304</v>
      </c>
      <c r="B397" s="1" t="b">
        <v>1</v>
      </c>
    </row>
    <row r="398" spans="1:2" x14ac:dyDescent="0.3">
      <c r="A398" s="1" t="s">
        <v>305</v>
      </c>
      <c r="B398" s="1" t="s">
        <v>641</v>
      </c>
    </row>
    <row r="399" spans="1:2" x14ac:dyDescent="0.3">
      <c r="A399" s="1" t="s">
        <v>306</v>
      </c>
      <c r="B399" s="1">
        <v>0</v>
      </c>
    </row>
    <row r="400" spans="1:2" x14ac:dyDescent="0.3">
      <c r="A400" s="1" t="s">
        <v>526</v>
      </c>
      <c r="B400" s="1">
        <v>32</v>
      </c>
    </row>
    <row r="401" spans="1:2" x14ac:dyDescent="0.3">
      <c r="A401" s="1" t="s">
        <v>307</v>
      </c>
      <c r="B401" s="1" t="b">
        <v>0</v>
      </c>
    </row>
    <row r="402" spans="1:2" x14ac:dyDescent="0.3">
      <c r="A402" s="1" t="s">
        <v>308</v>
      </c>
      <c r="B402" s="1" t="s">
        <v>309</v>
      </c>
    </row>
    <row r="403" spans="1:2" x14ac:dyDescent="0.3">
      <c r="A403" s="1" t="s">
        <v>527</v>
      </c>
      <c r="B403" s="1" t="b">
        <v>0</v>
      </c>
    </row>
    <row r="404" spans="1:2" x14ac:dyDescent="0.3">
      <c r="A404" s="1" t="s">
        <v>310</v>
      </c>
      <c r="B404" s="1" t="b">
        <v>0</v>
      </c>
    </row>
    <row r="405" spans="1:2" x14ac:dyDescent="0.3">
      <c r="A405" s="1" t="s">
        <v>528</v>
      </c>
      <c r="B405" s="1" t="b">
        <v>0</v>
      </c>
    </row>
    <row r="406" spans="1:2" x14ac:dyDescent="0.3">
      <c r="A406" s="1" t="s">
        <v>311</v>
      </c>
      <c r="B406" s="1" t="b">
        <v>0</v>
      </c>
    </row>
    <row r="407" spans="1:2" x14ac:dyDescent="0.3">
      <c r="A407" s="1" t="s">
        <v>312</v>
      </c>
      <c r="B407" s="1" t="b">
        <v>0</v>
      </c>
    </row>
    <row r="408" spans="1:2" x14ac:dyDescent="0.3">
      <c r="A408" s="1" t="s">
        <v>313</v>
      </c>
      <c r="B408" s="1" t="b">
        <v>0</v>
      </c>
    </row>
    <row r="409" spans="1:2" x14ac:dyDescent="0.3">
      <c r="A409" s="1" t="s">
        <v>314</v>
      </c>
      <c r="B409" s="1" t="b">
        <v>0</v>
      </c>
    </row>
    <row r="410" spans="1:2" x14ac:dyDescent="0.3">
      <c r="A410" s="1" t="s">
        <v>315</v>
      </c>
      <c r="B410" s="1" t="b">
        <v>0</v>
      </c>
    </row>
    <row r="411" spans="1:2" x14ac:dyDescent="0.3">
      <c r="A411" s="1" t="s">
        <v>529</v>
      </c>
      <c r="B411" s="1" t="b">
        <v>0</v>
      </c>
    </row>
    <row r="412" spans="1:2" x14ac:dyDescent="0.3">
      <c r="A412" s="1" t="s">
        <v>530</v>
      </c>
      <c r="B412" s="1">
        <v>512</v>
      </c>
    </row>
    <row r="413" spans="1:2" x14ac:dyDescent="0.3">
      <c r="A413" s="1" t="s">
        <v>531</v>
      </c>
      <c r="B413" s="1">
        <v>300</v>
      </c>
    </row>
    <row r="414" spans="1:2" x14ac:dyDescent="0.3">
      <c r="A414" s="1" t="s">
        <v>316</v>
      </c>
      <c r="B414" s="1" t="b">
        <v>0</v>
      </c>
    </row>
    <row r="415" spans="1:2" x14ac:dyDescent="0.3">
      <c r="A415" s="1" t="s">
        <v>317</v>
      </c>
      <c r="B415" s="1" t="s">
        <v>318</v>
      </c>
    </row>
    <row r="416" spans="1:2" x14ac:dyDescent="0.3">
      <c r="A416" s="1" t="s">
        <v>319</v>
      </c>
      <c r="B416" s="1" t="s">
        <v>320</v>
      </c>
    </row>
    <row r="417" spans="1:2" x14ac:dyDescent="0.3">
      <c r="A417" s="1" t="s">
        <v>321</v>
      </c>
      <c r="B417" s="1">
        <v>1073741824</v>
      </c>
    </row>
    <row r="418" spans="1:2" x14ac:dyDescent="0.3">
      <c r="A418" s="1" t="s">
        <v>322</v>
      </c>
      <c r="B418" s="1">
        <v>3600</v>
      </c>
    </row>
    <row r="419" spans="1:2" x14ac:dyDescent="0.3">
      <c r="A419" s="1" t="s">
        <v>532</v>
      </c>
      <c r="B419" s="1">
        <v>0</v>
      </c>
    </row>
    <row r="420" spans="1:2" x14ac:dyDescent="0.3">
      <c r="A420" s="1" t="s">
        <v>533</v>
      </c>
      <c r="B420" s="1">
        <v>16777216</v>
      </c>
    </row>
    <row r="421" spans="1:2" x14ac:dyDescent="0.3">
      <c r="A421" s="1" t="s">
        <v>534</v>
      </c>
      <c r="B421" s="1" t="s">
        <v>535</v>
      </c>
    </row>
    <row r="422" spans="1:2" x14ac:dyDescent="0.3">
      <c r="A422" s="1" t="s">
        <v>323</v>
      </c>
      <c r="B422" s="1" t="s">
        <v>641</v>
      </c>
    </row>
    <row r="423" spans="1:2" x14ac:dyDescent="0.3">
      <c r="A423" s="1" t="s">
        <v>536</v>
      </c>
      <c r="B423" s="1" t="b">
        <v>1</v>
      </c>
    </row>
    <row r="424" spans="1:2" x14ac:dyDescent="0.3">
      <c r="A424" s="1" t="s">
        <v>324</v>
      </c>
      <c r="B424" s="1">
        <v>10</v>
      </c>
    </row>
    <row r="425" spans="1:2" x14ac:dyDescent="0.3">
      <c r="A425" s="1" t="s">
        <v>325</v>
      </c>
    </row>
    <row r="426" spans="1:2" x14ac:dyDescent="0.3">
      <c r="A426" s="1" t="s">
        <v>326</v>
      </c>
      <c r="B426" s="1">
        <v>2</v>
      </c>
    </row>
    <row r="427" spans="1:2" x14ac:dyDescent="0.3">
      <c r="A427" s="1" t="s">
        <v>327</v>
      </c>
      <c r="B427" s="1" t="b">
        <v>0</v>
      </c>
    </row>
    <row r="428" spans="1:2" x14ac:dyDescent="0.3">
      <c r="A428" s="1" t="s">
        <v>328</v>
      </c>
      <c r="B428" s="1" t="s">
        <v>537</v>
      </c>
    </row>
    <row r="429" spans="1:2" x14ac:dyDescent="0.3">
      <c r="A429" s="1" t="s">
        <v>329</v>
      </c>
      <c r="B429" s="1">
        <v>15000</v>
      </c>
    </row>
    <row r="430" spans="1:2" x14ac:dyDescent="0.3">
      <c r="A430" s="1" t="s">
        <v>330</v>
      </c>
      <c r="B430" s="1" t="s">
        <v>331</v>
      </c>
    </row>
    <row r="431" spans="1:2" x14ac:dyDescent="0.3">
      <c r="A431" s="1" t="s">
        <v>332</v>
      </c>
      <c r="B431" s="1">
        <v>262144</v>
      </c>
    </row>
    <row r="432" spans="1:2" x14ac:dyDescent="0.3">
      <c r="A432" s="1" t="s">
        <v>333</v>
      </c>
      <c r="B432" s="1" t="b">
        <v>0</v>
      </c>
    </row>
    <row r="433" spans="1:2" x14ac:dyDescent="0.3">
      <c r="A433" s="1" t="s">
        <v>334</v>
      </c>
      <c r="B433" s="1" t="s">
        <v>538</v>
      </c>
    </row>
    <row r="434" spans="1:2" x14ac:dyDescent="0.3">
      <c r="A434" s="1" t="s">
        <v>335</v>
      </c>
      <c r="B434" s="1" t="b">
        <v>0</v>
      </c>
    </row>
    <row r="435" spans="1:2" x14ac:dyDescent="0.3">
      <c r="A435" s="1" t="s">
        <v>336</v>
      </c>
      <c r="B435" s="1" t="s">
        <v>641</v>
      </c>
    </row>
    <row r="436" spans="1:2" x14ac:dyDescent="0.3">
      <c r="A436" s="1" t="s">
        <v>337</v>
      </c>
      <c r="B436" s="1" t="s">
        <v>641</v>
      </c>
    </row>
    <row r="437" spans="1:2" x14ac:dyDescent="0.3">
      <c r="A437" s="1" t="s">
        <v>338</v>
      </c>
      <c r="B437" s="1" t="s">
        <v>641</v>
      </c>
    </row>
    <row r="438" spans="1:2" x14ac:dyDescent="0.3">
      <c r="A438" s="1" t="s">
        <v>339</v>
      </c>
      <c r="B438" s="1" t="s">
        <v>641</v>
      </c>
    </row>
    <row r="439" spans="1:2" x14ac:dyDescent="0.3">
      <c r="A439" s="1" t="s">
        <v>539</v>
      </c>
      <c r="B439" s="1" t="s">
        <v>641</v>
      </c>
    </row>
    <row r="440" spans="1:2" x14ac:dyDescent="0.3">
      <c r="A440" s="1" t="s">
        <v>540</v>
      </c>
      <c r="B440" s="1" t="s">
        <v>641</v>
      </c>
    </row>
    <row r="441" spans="1:2" x14ac:dyDescent="0.3">
      <c r="A441" s="1" t="s">
        <v>340</v>
      </c>
      <c r="B441" s="1" t="s">
        <v>641</v>
      </c>
    </row>
    <row r="442" spans="1:2" x14ac:dyDescent="0.3">
      <c r="A442" s="1" t="s">
        <v>341</v>
      </c>
      <c r="B442" s="1">
        <v>256</v>
      </c>
    </row>
    <row r="443" spans="1:2" x14ac:dyDescent="0.3">
      <c r="A443" s="1" t="s">
        <v>342</v>
      </c>
      <c r="B443" s="1" t="b">
        <v>1</v>
      </c>
    </row>
    <row r="444" spans="1:2" x14ac:dyDescent="0.3">
      <c r="A444" s="1" t="s">
        <v>343</v>
      </c>
      <c r="B444" s="1">
        <v>0</v>
      </c>
    </row>
    <row r="445" spans="1:2" x14ac:dyDescent="0.3">
      <c r="A445" s="1" t="s">
        <v>344</v>
      </c>
      <c r="B445" s="1" t="b">
        <v>1</v>
      </c>
    </row>
    <row r="446" spans="1:2" x14ac:dyDescent="0.3">
      <c r="A446" s="1" t="s">
        <v>345</v>
      </c>
      <c r="B446" s="1">
        <v>10000</v>
      </c>
    </row>
    <row r="447" spans="1:2" x14ac:dyDescent="0.3">
      <c r="A447" s="1" t="s">
        <v>346</v>
      </c>
      <c r="B447" s="1">
        <v>10000</v>
      </c>
    </row>
    <row r="448" spans="1:2" x14ac:dyDescent="0.3">
      <c r="A448" s="1" t="s">
        <v>347</v>
      </c>
      <c r="B448" s="1">
        <v>10000</v>
      </c>
    </row>
    <row r="449" spans="1:2" x14ac:dyDescent="0.3">
      <c r="A449" s="1" t="s">
        <v>348</v>
      </c>
      <c r="B449" s="1" t="b">
        <v>0</v>
      </c>
    </row>
    <row r="450" spans="1:2" x14ac:dyDescent="0.3">
      <c r="A450" s="1" t="s">
        <v>350</v>
      </c>
      <c r="B450" s="1">
        <v>1400</v>
      </c>
    </row>
    <row r="451" spans="1:2" x14ac:dyDescent="0.3">
      <c r="A451" s="1" t="s">
        <v>351</v>
      </c>
      <c r="B451" s="1">
        <v>2000</v>
      </c>
    </row>
    <row r="452" spans="1:2" x14ac:dyDescent="0.3">
      <c r="A452" s="1" t="s">
        <v>541</v>
      </c>
      <c r="B452" s="1">
        <v>1</v>
      </c>
    </row>
    <row r="453" spans="1:2" x14ac:dyDescent="0.3">
      <c r="A453" s="1" t="s">
        <v>352</v>
      </c>
      <c r="B453" s="1" t="s">
        <v>353</v>
      </c>
    </row>
    <row r="454" spans="1:2" x14ac:dyDescent="0.3">
      <c r="A454" s="1" t="s">
        <v>354</v>
      </c>
      <c r="B454" s="1" t="b">
        <v>0</v>
      </c>
    </row>
    <row r="455" spans="1:2" x14ac:dyDescent="0.3">
      <c r="A455" s="1" t="s">
        <v>355</v>
      </c>
      <c r="B455" s="1">
        <v>9</v>
      </c>
    </row>
    <row r="456" spans="1:2" x14ac:dyDescent="0.3">
      <c r="A456" s="1" t="s">
        <v>356</v>
      </c>
      <c r="B456" s="1">
        <v>10</v>
      </c>
    </row>
    <row r="457" spans="1:2" x14ac:dyDescent="0.3">
      <c r="A457" s="1" t="s">
        <v>357</v>
      </c>
      <c r="B457" s="1" t="s">
        <v>358</v>
      </c>
    </row>
    <row r="458" spans="1:2" x14ac:dyDescent="0.3">
      <c r="A458" s="1" t="s">
        <v>359</v>
      </c>
      <c r="B458" s="1">
        <v>262144</v>
      </c>
    </row>
    <row r="459" spans="1:2" x14ac:dyDescent="0.3">
      <c r="A459" s="1" t="s">
        <v>360</v>
      </c>
      <c r="B459" s="1" t="s">
        <v>50</v>
      </c>
    </row>
    <row r="460" spans="1:2" x14ac:dyDescent="0.3">
      <c r="A460" s="1" t="s">
        <v>361</v>
      </c>
      <c r="B460" s="1" t="b">
        <v>0</v>
      </c>
    </row>
    <row r="461" spans="1:2" x14ac:dyDescent="0.3">
      <c r="A461" s="1" t="s">
        <v>362</v>
      </c>
      <c r="B461" s="1">
        <v>16777216</v>
      </c>
    </row>
    <row r="462" spans="1:2" x14ac:dyDescent="0.3">
      <c r="A462" s="1" t="s">
        <v>363</v>
      </c>
      <c r="B462" s="1" t="s">
        <v>320</v>
      </c>
    </row>
    <row r="463" spans="1:2" x14ac:dyDescent="0.3">
      <c r="A463" s="1" t="s">
        <v>364</v>
      </c>
      <c r="B463" s="1">
        <v>8192</v>
      </c>
    </row>
    <row r="464" spans="1:2" x14ac:dyDescent="0.3">
      <c r="A464" s="1" t="s">
        <v>365</v>
      </c>
      <c r="B464" s="1" t="s">
        <v>366</v>
      </c>
    </row>
    <row r="465" spans="1:2" x14ac:dyDescent="0.3">
      <c r="A465" s="1" t="s">
        <v>367</v>
      </c>
      <c r="B465" s="1">
        <v>4096</v>
      </c>
    </row>
    <row r="466" spans="1:2" x14ac:dyDescent="0.3">
      <c r="A466" s="1" t="s">
        <v>542</v>
      </c>
      <c r="B466" s="1" t="b">
        <v>0</v>
      </c>
    </row>
    <row r="467" spans="1:2" x14ac:dyDescent="0.3">
      <c r="A467" s="1" t="s">
        <v>368</v>
      </c>
      <c r="B467" s="1" t="s">
        <v>369</v>
      </c>
    </row>
    <row r="468" spans="1:2" x14ac:dyDescent="0.3">
      <c r="A468" s="1" t="s">
        <v>543</v>
      </c>
      <c r="B468" s="1" t="b">
        <v>1</v>
      </c>
    </row>
    <row r="469" spans="1:2" x14ac:dyDescent="0.3">
      <c r="A469" s="1" t="s">
        <v>370</v>
      </c>
      <c r="B469" s="1" t="b">
        <v>1</v>
      </c>
    </row>
    <row r="470" spans="1:2" x14ac:dyDescent="0.3">
      <c r="A470" s="1" t="s">
        <v>371</v>
      </c>
      <c r="B470" s="1">
        <v>28800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3"/>
  <sheetViews>
    <sheetView workbookViewId="0"/>
  </sheetViews>
  <sheetFormatPr defaultColWidth="9" defaultRowHeight="13.5" x14ac:dyDescent="0.3"/>
  <cols>
    <col min="1" max="1" width="37.86328125" style="1" customWidth="1"/>
    <col min="2" max="2" width="20.59765625" style="1" customWidth="1"/>
    <col min="3" max="3" width="13.86328125" style="1" bestFit="1" customWidth="1"/>
    <col min="4" max="4" width="7.46484375" style="1" bestFit="1" customWidth="1"/>
    <col min="5" max="16384" width="9" style="1"/>
  </cols>
  <sheetData>
    <row r="1" spans="1:2" x14ac:dyDescent="0.3">
      <c r="A1" s="1" t="s">
        <v>8</v>
      </c>
      <c r="B1" s="1">
        <v>0</v>
      </c>
    </row>
    <row r="2" spans="1:2" x14ac:dyDescent="0.3">
      <c r="A2" s="1" t="s">
        <v>9</v>
      </c>
      <c r="B2" s="1" t="b">
        <v>0</v>
      </c>
    </row>
    <row r="3" spans="1:2" x14ac:dyDescent="0.3">
      <c r="A3" s="1" t="s">
        <v>10</v>
      </c>
      <c r="B3" s="1" t="s">
        <v>11</v>
      </c>
    </row>
    <row r="4" spans="1:2" x14ac:dyDescent="0.3">
      <c r="A4" s="1" t="s">
        <v>12</v>
      </c>
      <c r="B4" s="1">
        <v>1</v>
      </c>
    </row>
    <row r="5" spans="1:2" x14ac:dyDescent="0.3">
      <c r="A5" s="1" t="s">
        <v>13</v>
      </c>
      <c r="B5" s="1">
        <v>1</v>
      </c>
    </row>
    <row r="6" spans="1:2" x14ac:dyDescent="0.3">
      <c r="A6" s="1" t="s">
        <v>14</v>
      </c>
      <c r="B6" s="1" t="b">
        <v>1</v>
      </c>
    </row>
    <row r="7" spans="1:2" x14ac:dyDescent="0.3">
      <c r="A7" s="1" t="s">
        <v>15</v>
      </c>
      <c r="B7" s="1" t="b">
        <v>1</v>
      </c>
    </row>
    <row r="8" spans="1:2" x14ac:dyDescent="0.3">
      <c r="A8" s="1" t="s">
        <v>372</v>
      </c>
      <c r="B8" s="1" t="b">
        <v>0</v>
      </c>
    </row>
    <row r="9" spans="1:2" x14ac:dyDescent="0.3">
      <c r="A9" s="1" t="s">
        <v>16</v>
      </c>
      <c r="B9" s="1">
        <v>80</v>
      </c>
    </row>
    <row r="10" spans="1:2" x14ac:dyDescent="0.3">
      <c r="A10" s="1" t="s">
        <v>17</v>
      </c>
      <c r="B10" s="1" t="s">
        <v>544</v>
      </c>
    </row>
    <row r="11" spans="1:2" x14ac:dyDescent="0.3">
      <c r="A11" s="1" t="s">
        <v>19</v>
      </c>
      <c r="B11" s="1" t="b">
        <v>0</v>
      </c>
    </row>
    <row r="12" spans="1:2" x14ac:dyDescent="0.3">
      <c r="A12" s="1" t="s">
        <v>20</v>
      </c>
      <c r="B12" s="1" t="s">
        <v>374</v>
      </c>
    </row>
    <row r="13" spans="1:2" x14ac:dyDescent="0.3">
      <c r="A13" s="1" t="s">
        <v>21</v>
      </c>
      <c r="B13" s="1">
        <v>32768</v>
      </c>
    </row>
    <row r="14" spans="1:2" x14ac:dyDescent="0.3">
      <c r="A14" s="1" t="s">
        <v>375</v>
      </c>
      <c r="B14" s="1" t="s">
        <v>376</v>
      </c>
    </row>
    <row r="15" spans="1:2" x14ac:dyDescent="0.3">
      <c r="A15" s="1" t="s">
        <v>22</v>
      </c>
      <c r="B15" s="1" t="b">
        <v>0</v>
      </c>
    </row>
    <row r="16" spans="1:2" x14ac:dyDescent="0.3">
      <c r="A16" s="1" t="s">
        <v>377</v>
      </c>
      <c r="B16" s="1" t="s">
        <v>545</v>
      </c>
    </row>
    <row r="17" spans="1:2" x14ac:dyDescent="0.3">
      <c r="A17" s="1" t="s">
        <v>23</v>
      </c>
      <c r="B17" s="1" t="s">
        <v>546</v>
      </c>
    </row>
    <row r="18" spans="1:2" x14ac:dyDescent="0.3">
      <c r="A18" s="1" t="s">
        <v>547</v>
      </c>
      <c r="B18" s="1">
        <v>0</v>
      </c>
    </row>
    <row r="19" spans="1:2" x14ac:dyDescent="0.3">
      <c r="A19" s="1" t="s">
        <v>548</v>
      </c>
      <c r="B19" s="1">
        <v>0</v>
      </c>
    </row>
    <row r="20" spans="1:2" x14ac:dyDescent="0.3">
      <c r="A20" s="1" t="s">
        <v>379</v>
      </c>
      <c r="B20" s="1" t="b">
        <v>1</v>
      </c>
    </row>
    <row r="21" spans="1:2" x14ac:dyDescent="0.3">
      <c r="A21" s="1" t="s">
        <v>380</v>
      </c>
      <c r="B21" s="1">
        <v>0</v>
      </c>
    </row>
    <row r="22" spans="1:2" x14ac:dyDescent="0.3">
      <c r="A22" s="1" t="s">
        <v>381</v>
      </c>
      <c r="B22" s="1" t="b">
        <v>1</v>
      </c>
    </row>
    <row r="23" spans="1:2" x14ac:dyDescent="0.3">
      <c r="A23" s="1" t="s">
        <v>25</v>
      </c>
      <c r="B23" s="1">
        <v>8192</v>
      </c>
    </row>
    <row r="24" spans="1:2" x14ac:dyDescent="0.3">
      <c r="A24" s="1" t="s">
        <v>382</v>
      </c>
      <c r="B24" s="1" t="s">
        <v>383</v>
      </c>
    </row>
    <row r="25" spans="1:2" x14ac:dyDescent="0.3">
      <c r="A25" s="1" t="s">
        <v>384</v>
      </c>
      <c r="B25" s="1" t="b">
        <v>0</v>
      </c>
    </row>
    <row r="26" spans="1:2" x14ac:dyDescent="0.3">
      <c r="A26" s="1" t="s">
        <v>26</v>
      </c>
      <c r="B26" s="1">
        <v>32768</v>
      </c>
    </row>
    <row r="27" spans="1:2" x14ac:dyDescent="0.3">
      <c r="A27" s="1" t="s">
        <v>27</v>
      </c>
      <c r="B27" s="1" t="s">
        <v>11</v>
      </c>
    </row>
    <row r="28" spans="1:2" x14ac:dyDescent="0.3">
      <c r="A28" s="1" t="s">
        <v>386</v>
      </c>
      <c r="B28" s="1" t="s">
        <v>387</v>
      </c>
    </row>
    <row r="29" spans="1:2" x14ac:dyDescent="0.3">
      <c r="A29" s="1" t="s">
        <v>28</v>
      </c>
      <c r="B29" s="1">
        <v>8388608</v>
      </c>
    </row>
    <row r="30" spans="1:2" x14ac:dyDescent="0.3">
      <c r="A30" s="1" t="s">
        <v>29</v>
      </c>
      <c r="B30" s="1" t="b">
        <v>1</v>
      </c>
    </row>
    <row r="31" spans="1:2" x14ac:dyDescent="0.3">
      <c r="A31" s="1" t="s">
        <v>30</v>
      </c>
      <c r="B31" s="1" t="s">
        <v>31</v>
      </c>
    </row>
    <row r="32" spans="1:2" x14ac:dyDescent="0.3">
      <c r="A32" s="1" t="s">
        <v>32</v>
      </c>
      <c r="B32" s="1" t="s">
        <v>33</v>
      </c>
    </row>
    <row r="33" spans="1:2" x14ac:dyDescent="0.3">
      <c r="A33" s="1" t="s">
        <v>34</v>
      </c>
      <c r="B33" s="1" t="s">
        <v>549</v>
      </c>
    </row>
    <row r="34" spans="1:2" x14ac:dyDescent="0.3">
      <c r="A34" s="1" t="s">
        <v>550</v>
      </c>
      <c r="B34" s="1" t="b">
        <v>0</v>
      </c>
    </row>
    <row r="35" spans="1:2" x14ac:dyDescent="0.3">
      <c r="A35" s="1" t="s">
        <v>36</v>
      </c>
      <c r="B35" s="1" t="s">
        <v>641</v>
      </c>
    </row>
    <row r="36" spans="1:2" x14ac:dyDescent="0.3">
      <c r="A36" s="1" t="s">
        <v>37</v>
      </c>
      <c r="B36" s="1" t="s">
        <v>38</v>
      </c>
    </row>
    <row r="37" spans="1:2" x14ac:dyDescent="0.3">
      <c r="A37" s="1" t="s">
        <v>39</v>
      </c>
      <c r="B37" s="1" t="s">
        <v>40</v>
      </c>
    </row>
    <row r="38" spans="1:2" x14ac:dyDescent="0.3">
      <c r="A38" s="1" t="s">
        <v>41</v>
      </c>
      <c r="B38" s="1" t="s">
        <v>42</v>
      </c>
    </row>
    <row r="39" spans="1:2" x14ac:dyDescent="0.3">
      <c r="A39" s="1" t="s">
        <v>43</v>
      </c>
      <c r="B39" s="1">
        <v>10</v>
      </c>
    </row>
    <row r="40" spans="1:2" x14ac:dyDescent="0.3">
      <c r="A40" s="1" t="s">
        <v>44</v>
      </c>
      <c r="B40" s="1" t="b">
        <v>0</v>
      </c>
    </row>
    <row r="41" spans="1:2" x14ac:dyDescent="0.3">
      <c r="A41" s="1" t="s">
        <v>45</v>
      </c>
      <c r="B41" s="1" t="s">
        <v>551</v>
      </c>
    </row>
    <row r="42" spans="1:2" x14ac:dyDescent="0.3">
      <c r="A42" s="1" t="s">
        <v>47</v>
      </c>
      <c r="B42" s="1" t="s">
        <v>48</v>
      </c>
    </row>
    <row r="43" spans="1:2" x14ac:dyDescent="0.3">
      <c r="A43" s="1" t="s">
        <v>49</v>
      </c>
      <c r="B43" s="1" t="s">
        <v>642</v>
      </c>
    </row>
    <row r="44" spans="1:2" x14ac:dyDescent="0.3">
      <c r="A44" s="1" t="s">
        <v>552</v>
      </c>
      <c r="B44" s="1" t="s">
        <v>553</v>
      </c>
    </row>
    <row r="45" spans="1:2" x14ac:dyDescent="0.3">
      <c r="A45" s="1" t="s">
        <v>554</v>
      </c>
      <c r="B45" s="1">
        <v>360</v>
      </c>
    </row>
    <row r="46" spans="1:2" x14ac:dyDescent="0.3">
      <c r="A46" s="1" t="s">
        <v>51</v>
      </c>
      <c r="B46" s="1" t="s">
        <v>52</v>
      </c>
    </row>
    <row r="47" spans="1:2" x14ac:dyDescent="0.3">
      <c r="A47" s="1" t="s">
        <v>53</v>
      </c>
      <c r="B47" s="1" t="s">
        <v>641</v>
      </c>
    </row>
    <row r="48" spans="1:2" x14ac:dyDescent="0.3">
      <c r="A48" s="1" t="s">
        <v>390</v>
      </c>
      <c r="B48" s="1" t="s">
        <v>52</v>
      </c>
    </row>
    <row r="49" spans="1:2" x14ac:dyDescent="0.3">
      <c r="A49" s="1" t="s">
        <v>54</v>
      </c>
      <c r="B49" s="1">
        <v>0</v>
      </c>
    </row>
    <row r="50" spans="1:2" x14ac:dyDescent="0.3">
      <c r="A50" s="1" t="s">
        <v>55</v>
      </c>
      <c r="B50" s="1" t="s">
        <v>11</v>
      </c>
    </row>
    <row r="51" spans="1:2" x14ac:dyDescent="0.3">
      <c r="A51" s="1" t="s">
        <v>56</v>
      </c>
      <c r="B51" s="1">
        <v>100</v>
      </c>
    </row>
    <row r="52" spans="1:2" x14ac:dyDescent="0.3">
      <c r="A52" s="1" t="s">
        <v>57</v>
      </c>
      <c r="B52" s="1">
        <v>300</v>
      </c>
    </row>
    <row r="53" spans="1:2" x14ac:dyDescent="0.3">
      <c r="A53" s="1" t="s">
        <v>58</v>
      </c>
      <c r="B53" s="1">
        <v>1000</v>
      </c>
    </row>
    <row r="54" spans="1:2" x14ac:dyDescent="0.3">
      <c r="A54" s="1" t="s">
        <v>59</v>
      </c>
      <c r="B54" s="1" t="s">
        <v>641</v>
      </c>
    </row>
    <row r="55" spans="1:2" x14ac:dyDescent="0.3">
      <c r="A55" s="1" t="s">
        <v>555</v>
      </c>
    </row>
    <row r="56" spans="1:2" x14ac:dyDescent="0.3">
      <c r="A56" s="1" t="s">
        <v>391</v>
      </c>
      <c r="B56" s="1" t="b">
        <v>1</v>
      </c>
    </row>
    <row r="57" spans="1:2" x14ac:dyDescent="0.3">
      <c r="A57" s="1" t="s">
        <v>60</v>
      </c>
      <c r="B57" s="1">
        <v>0</v>
      </c>
    </row>
    <row r="58" spans="1:2" x14ac:dyDescent="0.3">
      <c r="A58" s="1" t="s">
        <v>61</v>
      </c>
      <c r="B58" s="1">
        <v>4</v>
      </c>
    </row>
    <row r="59" spans="1:2" x14ac:dyDescent="0.3">
      <c r="A59" s="1" t="s">
        <v>392</v>
      </c>
      <c r="B59" s="1" t="b">
        <v>0</v>
      </c>
    </row>
    <row r="60" spans="1:2" x14ac:dyDescent="0.3">
      <c r="A60" s="1" t="s">
        <v>393</v>
      </c>
      <c r="B60" s="1" t="b">
        <v>0</v>
      </c>
    </row>
    <row r="61" spans="1:2" x14ac:dyDescent="0.3">
      <c r="A61" s="1" t="s">
        <v>394</v>
      </c>
      <c r="B61" s="1">
        <v>200</v>
      </c>
    </row>
    <row r="62" spans="1:2" x14ac:dyDescent="0.3">
      <c r="A62" s="1" t="s">
        <v>63</v>
      </c>
      <c r="B62" s="1" t="s">
        <v>64</v>
      </c>
    </row>
    <row r="63" spans="1:2" x14ac:dyDescent="0.3">
      <c r="A63" s="1" t="s">
        <v>65</v>
      </c>
      <c r="B63" s="1">
        <v>0</v>
      </c>
    </row>
    <row r="64" spans="1:2" x14ac:dyDescent="0.3">
      <c r="A64" s="1" t="s">
        <v>395</v>
      </c>
      <c r="B64" s="1" t="b">
        <v>0</v>
      </c>
    </row>
    <row r="65" spans="1:2" x14ac:dyDescent="0.3">
      <c r="A65" s="1" t="s">
        <v>66</v>
      </c>
      <c r="B65" s="1" t="b">
        <v>0</v>
      </c>
    </row>
    <row r="66" spans="1:2" x14ac:dyDescent="0.3">
      <c r="A66" s="1" t="s">
        <v>67</v>
      </c>
      <c r="B66" s="1" t="s">
        <v>11</v>
      </c>
    </row>
    <row r="67" spans="1:2" x14ac:dyDescent="0.3">
      <c r="A67" s="1" t="s">
        <v>68</v>
      </c>
      <c r="B67" s="1" t="b">
        <v>0</v>
      </c>
    </row>
    <row r="68" spans="1:2" x14ac:dyDescent="0.3">
      <c r="A68" s="1" t="s">
        <v>69</v>
      </c>
      <c r="B68" s="1">
        <v>0</v>
      </c>
    </row>
    <row r="69" spans="1:2" x14ac:dyDescent="0.3">
      <c r="A69" s="1" t="s">
        <v>70</v>
      </c>
      <c r="B69" s="1" t="s">
        <v>643</v>
      </c>
    </row>
    <row r="70" spans="1:2" x14ac:dyDescent="0.3">
      <c r="A70" s="1" t="s">
        <v>71</v>
      </c>
      <c r="B70" s="1">
        <v>84</v>
      </c>
    </row>
    <row r="71" spans="1:2" x14ac:dyDescent="0.3">
      <c r="A71" s="1" t="s">
        <v>72</v>
      </c>
      <c r="B71" s="1">
        <v>4</v>
      </c>
    </row>
    <row r="72" spans="1:2" x14ac:dyDescent="0.3">
      <c r="A72" s="1" t="s">
        <v>73</v>
      </c>
      <c r="B72" s="1">
        <v>20</v>
      </c>
    </row>
    <row r="73" spans="1:2" x14ac:dyDescent="0.3">
      <c r="A73" s="1" t="s">
        <v>74</v>
      </c>
      <c r="B73" s="1" t="s">
        <v>641</v>
      </c>
    </row>
    <row r="74" spans="1:2" x14ac:dyDescent="0.3">
      <c r="A74" s="1" t="s">
        <v>75</v>
      </c>
      <c r="B74" s="1" t="b">
        <v>0</v>
      </c>
    </row>
    <row r="75" spans="1:2" x14ac:dyDescent="0.3">
      <c r="A75" s="1" t="s">
        <v>76</v>
      </c>
      <c r="B75" s="1" t="b">
        <v>0</v>
      </c>
    </row>
    <row r="76" spans="1:2" x14ac:dyDescent="0.3">
      <c r="A76" s="1" t="s">
        <v>77</v>
      </c>
      <c r="B76" s="1" t="s">
        <v>556</v>
      </c>
    </row>
    <row r="77" spans="1:2" x14ac:dyDescent="0.3">
      <c r="A77" s="1" t="s">
        <v>79</v>
      </c>
      <c r="B77" s="1">
        <v>1024</v>
      </c>
    </row>
    <row r="78" spans="1:2" x14ac:dyDescent="0.3">
      <c r="A78" s="1" t="s">
        <v>557</v>
      </c>
      <c r="B78" s="1">
        <v>1000</v>
      </c>
    </row>
    <row r="79" spans="1:2" x14ac:dyDescent="0.3">
      <c r="A79" s="1" t="s">
        <v>397</v>
      </c>
      <c r="B79" s="1" t="s">
        <v>64</v>
      </c>
    </row>
    <row r="80" spans="1:2" x14ac:dyDescent="0.3">
      <c r="A80" s="1" t="s">
        <v>80</v>
      </c>
      <c r="B80" s="1" t="b">
        <v>1</v>
      </c>
    </row>
    <row r="81" spans="1:2" x14ac:dyDescent="0.3">
      <c r="A81" s="1" t="s">
        <v>398</v>
      </c>
      <c r="B81" s="1">
        <v>279</v>
      </c>
    </row>
    <row r="82" spans="1:2" x14ac:dyDescent="0.3">
      <c r="A82" s="1" t="s">
        <v>81</v>
      </c>
      <c r="B82" s="1" t="b">
        <v>0</v>
      </c>
    </row>
    <row r="83" spans="1:2" x14ac:dyDescent="0.3">
      <c r="A83" s="1" t="s">
        <v>82</v>
      </c>
    </row>
    <row r="84" spans="1:2" x14ac:dyDescent="0.3">
      <c r="A84" s="1" t="s">
        <v>83</v>
      </c>
      <c r="B84" s="1" t="s">
        <v>641</v>
      </c>
    </row>
    <row r="85" spans="1:2" x14ac:dyDescent="0.3">
      <c r="A85" s="1" t="s">
        <v>86</v>
      </c>
    </row>
    <row r="86" spans="1:2" x14ac:dyDescent="0.3">
      <c r="A86" s="1" t="s">
        <v>558</v>
      </c>
      <c r="B86" s="1" t="b">
        <v>0</v>
      </c>
    </row>
    <row r="87" spans="1:2" x14ac:dyDescent="0.3">
      <c r="A87" s="1" t="s">
        <v>559</v>
      </c>
      <c r="B87" s="1" t="b">
        <v>0</v>
      </c>
    </row>
    <row r="88" spans="1:2" x14ac:dyDescent="0.3">
      <c r="A88" s="1" t="s">
        <v>88</v>
      </c>
      <c r="B88" s="1" t="b">
        <v>1</v>
      </c>
    </row>
    <row r="89" spans="1:2" x14ac:dyDescent="0.3">
      <c r="A89" s="1" t="s">
        <v>399</v>
      </c>
      <c r="B89" s="1">
        <v>10</v>
      </c>
    </row>
    <row r="90" spans="1:2" x14ac:dyDescent="0.3">
      <c r="A90" s="1" t="s">
        <v>89</v>
      </c>
      <c r="B90" s="1" t="b">
        <v>1</v>
      </c>
    </row>
    <row r="91" spans="1:2" x14ac:dyDescent="0.3">
      <c r="A91" s="1" t="s">
        <v>560</v>
      </c>
      <c r="B91" s="1">
        <v>8</v>
      </c>
    </row>
    <row r="92" spans="1:2" x14ac:dyDescent="0.3">
      <c r="A92" s="1" t="s">
        <v>400</v>
      </c>
      <c r="B92" s="1">
        <v>150000</v>
      </c>
    </row>
    <row r="93" spans="1:2" x14ac:dyDescent="0.3">
      <c r="A93" s="1" t="s">
        <v>401</v>
      </c>
      <c r="B93" s="1">
        <v>5</v>
      </c>
    </row>
    <row r="94" spans="1:2" x14ac:dyDescent="0.3">
      <c r="A94" s="1" t="s">
        <v>402</v>
      </c>
      <c r="B94" s="1" t="b">
        <v>0</v>
      </c>
    </row>
    <row r="95" spans="1:2" x14ac:dyDescent="0.3">
      <c r="A95" s="1" t="s">
        <v>403</v>
      </c>
      <c r="B95" s="1" t="b">
        <v>0</v>
      </c>
    </row>
    <row r="96" spans="1:2" x14ac:dyDescent="0.3">
      <c r="A96" s="1" t="s">
        <v>404</v>
      </c>
      <c r="B96" s="1" t="b">
        <v>0</v>
      </c>
    </row>
    <row r="97" spans="1:2" x14ac:dyDescent="0.3">
      <c r="A97" s="1" t="s">
        <v>405</v>
      </c>
      <c r="B97" s="1">
        <v>0</v>
      </c>
    </row>
    <row r="98" spans="1:2" x14ac:dyDescent="0.3">
      <c r="A98" s="1" t="s">
        <v>91</v>
      </c>
      <c r="B98" s="1">
        <v>64</v>
      </c>
    </row>
    <row r="99" spans="1:2" x14ac:dyDescent="0.3">
      <c r="A99" s="1" t="s">
        <v>92</v>
      </c>
      <c r="B99" s="1">
        <v>1</v>
      </c>
    </row>
    <row r="100" spans="1:2" x14ac:dyDescent="0.3">
      <c r="A100" s="1" t="s">
        <v>561</v>
      </c>
      <c r="B100" s="1">
        <v>134217728</v>
      </c>
    </row>
    <row r="101" spans="1:2" x14ac:dyDescent="0.3">
      <c r="A101" s="1" t="s">
        <v>406</v>
      </c>
      <c r="B101" s="1" t="b">
        <v>1</v>
      </c>
    </row>
    <row r="102" spans="1:2" x14ac:dyDescent="0.3">
      <c r="A102" s="1" t="s">
        <v>407</v>
      </c>
      <c r="B102" s="1" t="b">
        <v>0</v>
      </c>
    </row>
    <row r="103" spans="1:2" x14ac:dyDescent="0.3">
      <c r="A103" s="1" t="s">
        <v>562</v>
      </c>
      <c r="B103" s="1">
        <v>25</v>
      </c>
    </row>
    <row r="104" spans="1:2" x14ac:dyDescent="0.3">
      <c r="A104" s="1" t="s">
        <v>408</v>
      </c>
      <c r="B104" s="1" t="s">
        <v>409</v>
      </c>
    </row>
    <row r="105" spans="1:2" x14ac:dyDescent="0.3">
      <c r="A105" s="1" t="s">
        <v>95</v>
      </c>
      <c r="B105" s="1">
        <v>0</v>
      </c>
    </row>
    <row r="106" spans="1:2" x14ac:dyDescent="0.3">
      <c r="A106" s="1" t="s">
        <v>410</v>
      </c>
      <c r="B106" s="1" t="b">
        <v>0</v>
      </c>
    </row>
    <row r="107" spans="1:2" x14ac:dyDescent="0.3">
      <c r="A107" s="1" t="s">
        <v>411</v>
      </c>
      <c r="B107" s="1" t="b">
        <v>1</v>
      </c>
    </row>
    <row r="108" spans="1:2" x14ac:dyDescent="0.3">
      <c r="A108" s="1" t="s">
        <v>412</v>
      </c>
      <c r="B108" s="1" t="b">
        <v>0</v>
      </c>
    </row>
    <row r="109" spans="1:2" x14ac:dyDescent="0.3">
      <c r="A109" s="1" t="s">
        <v>96</v>
      </c>
      <c r="B109" s="1">
        <v>134217728</v>
      </c>
    </row>
    <row r="110" spans="1:2" x14ac:dyDescent="0.3">
      <c r="A110" s="1" t="s">
        <v>413</v>
      </c>
      <c r="B110" s="1">
        <v>25</v>
      </c>
    </row>
    <row r="111" spans="1:2" x14ac:dyDescent="0.3">
      <c r="A111" s="1" t="s">
        <v>98</v>
      </c>
      <c r="B111" s="1" t="s">
        <v>99</v>
      </c>
    </row>
    <row r="112" spans="1:2" x14ac:dyDescent="0.3">
      <c r="A112" s="1" t="s">
        <v>414</v>
      </c>
      <c r="B112" s="1" t="s">
        <v>563</v>
      </c>
    </row>
    <row r="113" spans="1:2" x14ac:dyDescent="0.3">
      <c r="A113" s="1" t="s">
        <v>100</v>
      </c>
      <c r="B113" s="1" t="b">
        <v>1</v>
      </c>
    </row>
    <row r="114" spans="1:2" x14ac:dyDescent="0.3">
      <c r="A114" s="1" t="s">
        <v>416</v>
      </c>
      <c r="B114" s="1" t="b">
        <v>0</v>
      </c>
    </row>
    <row r="115" spans="1:2" x14ac:dyDescent="0.3">
      <c r="A115" s="1" t="s">
        <v>105</v>
      </c>
      <c r="B115" s="1">
        <v>0</v>
      </c>
    </row>
    <row r="116" spans="1:2" x14ac:dyDescent="0.3">
      <c r="A116" s="1" t="s">
        <v>418</v>
      </c>
      <c r="B116" s="1">
        <v>5</v>
      </c>
    </row>
    <row r="117" spans="1:2" x14ac:dyDescent="0.3">
      <c r="A117" s="1" t="s">
        <v>419</v>
      </c>
      <c r="B117" s="1">
        <v>6</v>
      </c>
    </row>
    <row r="118" spans="1:2" x14ac:dyDescent="0.3">
      <c r="A118" s="1" t="s">
        <v>420</v>
      </c>
      <c r="B118" s="1">
        <v>50</v>
      </c>
    </row>
    <row r="119" spans="1:2" x14ac:dyDescent="0.3">
      <c r="A119" s="1" t="s">
        <v>106</v>
      </c>
      <c r="B119" s="1">
        <v>5000</v>
      </c>
    </row>
    <row r="120" spans="1:2" x14ac:dyDescent="0.3">
      <c r="A120" s="1" t="s">
        <v>107</v>
      </c>
      <c r="B120" s="1" t="s">
        <v>641</v>
      </c>
    </row>
    <row r="121" spans="1:2" x14ac:dyDescent="0.3">
      <c r="A121" s="1" t="s">
        <v>108</v>
      </c>
      <c r="B121" s="1" t="s">
        <v>641</v>
      </c>
    </row>
    <row r="122" spans="1:2" x14ac:dyDescent="0.3">
      <c r="A122" s="1" t="s">
        <v>564</v>
      </c>
      <c r="B122" s="1" t="s">
        <v>565</v>
      </c>
    </row>
    <row r="123" spans="1:2" x14ac:dyDescent="0.3">
      <c r="A123" s="1" t="s">
        <v>421</v>
      </c>
      <c r="B123" s="1" t="b">
        <v>0</v>
      </c>
    </row>
    <row r="124" spans="1:2" x14ac:dyDescent="0.3">
      <c r="A124" s="1" t="s">
        <v>109</v>
      </c>
      <c r="B124" s="1" t="b">
        <v>1</v>
      </c>
    </row>
    <row r="125" spans="1:2" x14ac:dyDescent="0.3">
      <c r="A125" s="1" t="s">
        <v>110</v>
      </c>
      <c r="B125" s="1">
        <v>1</v>
      </c>
    </row>
    <row r="126" spans="1:2" x14ac:dyDescent="0.3">
      <c r="A126" s="1" t="s">
        <v>111</v>
      </c>
      <c r="B126" s="1" t="s">
        <v>566</v>
      </c>
    </row>
    <row r="127" spans="1:2" x14ac:dyDescent="0.3">
      <c r="A127" s="1" t="s">
        <v>113</v>
      </c>
      <c r="B127" s="1" t="b">
        <v>1</v>
      </c>
    </row>
    <row r="128" spans="1:2" x14ac:dyDescent="0.3">
      <c r="A128" s="1" t="s">
        <v>114</v>
      </c>
      <c r="B128" s="1" t="s">
        <v>112</v>
      </c>
    </row>
    <row r="129" spans="1:2" x14ac:dyDescent="0.3">
      <c r="A129" s="1" t="s">
        <v>116</v>
      </c>
      <c r="B129" s="1" t="b">
        <v>1</v>
      </c>
    </row>
    <row r="130" spans="1:2" x14ac:dyDescent="0.3">
      <c r="A130" s="1" t="s">
        <v>567</v>
      </c>
      <c r="B130" s="1">
        <v>100</v>
      </c>
    </row>
    <row r="131" spans="1:2" x14ac:dyDescent="0.3">
      <c r="A131" s="1" t="s">
        <v>422</v>
      </c>
      <c r="B131" s="1">
        <v>1</v>
      </c>
    </row>
    <row r="132" spans="1:2" x14ac:dyDescent="0.3">
      <c r="A132" s="1" t="s">
        <v>117</v>
      </c>
      <c r="B132" s="1">
        <v>1</v>
      </c>
    </row>
    <row r="133" spans="1:2" x14ac:dyDescent="0.3">
      <c r="A133" s="1" t="s">
        <v>118</v>
      </c>
      <c r="B133" s="1" t="s">
        <v>641</v>
      </c>
    </row>
    <row r="134" spans="1:2" x14ac:dyDescent="0.3">
      <c r="A134" s="1" t="s">
        <v>423</v>
      </c>
      <c r="B134" s="1">
        <v>1</v>
      </c>
    </row>
    <row r="135" spans="1:2" x14ac:dyDescent="0.3">
      <c r="A135" s="1" t="s">
        <v>568</v>
      </c>
      <c r="B135" s="1" t="b">
        <v>1</v>
      </c>
    </row>
    <row r="136" spans="1:2" x14ac:dyDescent="0.3">
      <c r="A136" s="1" t="s">
        <v>424</v>
      </c>
      <c r="B136" s="1">
        <v>30</v>
      </c>
    </row>
    <row r="137" spans="1:2" x14ac:dyDescent="0.3">
      <c r="A137" s="1" t="s">
        <v>119</v>
      </c>
      <c r="B137" s="1" t="b">
        <v>0</v>
      </c>
    </row>
    <row r="138" spans="1:2" x14ac:dyDescent="0.3">
      <c r="A138" s="1" t="s">
        <v>120</v>
      </c>
      <c r="B138" s="1">
        <v>0</v>
      </c>
    </row>
    <row r="139" spans="1:2" x14ac:dyDescent="0.3">
      <c r="A139" s="1" t="s">
        <v>425</v>
      </c>
      <c r="B139" s="1" t="s">
        <v>641</v>
      </c>
    </row>
    <row r="140" spans="1:2" x14ac:dyDescent="0.3">
      <c r="A140" s="1" t="s">
        <v>427</v>
      </c>
      <c r="B140" s="1">
        <v>8000000</v>
      </c>
    </row>
    <row r="141" spans="1:2" x14ac:dyDescent="0.3">
      <c r="A141" s="1" t="s">
        <v>431</v>
      </c>
      <c r="B141" s="1" t="b">
        <v>0</v>
      </c>
    </row>
    <row r="142" spans="1:2" x14ac:dyDescent="0.3">
      <c r="A142" s="1" t="s">
        <v>432</v>
      </c>
      <c r="B142" s="1" t="b">
        <v>1</v>
      </c>
    </row>
    <row r="143" spans="1:2" x14ac:dyDescent="0.3">
      <c r="A143" s="1" t="s">
        <v>435</v>
      </c>
      <c r="B143" s="1">
        <v>84</v>
      </c>
    </row>
    <row r="144" spans="1:2" x14ac:dyDescent="0.3">
      <c r="A144" s="1" t="s">
        <v>436</v>
      </c>
      <c r="B144" s="1">
        <v>3</v>
      </c>
    </row>
    <row r="145" spans="1:2" x14ac:dyDescent="0.3">
      <c r="A145" s="1" t="s">
        <v>437</v>
      </c>
      <c r="B145" s="1">
        <v>2000</v>
      </c>
    </row>
    <row r="146" spans="1:2" x14ac:dyDescent="0.3">
      <c r="A146" s="1" t="s">
        <v>438</v>
      </c>
      <c r="B146" s="1">
        <v>2000000000</v>
      </c>
    </row>
    <row r="147" spans="1:2" x14ac:dyDescent="0.3">
      <c r="A147" s="1" t="s">
        <v>439</v>
      </c>
      <c r="B147" s="1" t="s">
        <v>641</v>
      </c>
    </row>
    <row r="148" spans="1:2" x14ac:dyDescent="0.3">
      <c r="A148" s="1" t="s">
        <v>440</v>
      </c>
      <c r="B148" s="1">
        <v>2</v>
      </c>
    </row>
    <row r="149" spans="1:2" x14ac:dyDescent="0.3">
      <c r="A149" s="1" t="s">
        <v>441</v>
      </c>
      <c r="B149" s="1">
        <v>640000000</v>
      </c>
    </row>
    <row r="150" spans="1:2" x14ac:dyDescent="0.3">
      <c r="A150" s="1" t="s">
        <v>442</v>
      </c>
      <c r="B150" s="1" t="s">
        <v>641</v>
      </c>
    </row>
    <row r="151" spans="1:2" x14ac:dyDescent="0.3">
      <c r="A151" s="1" t="s">
        <v>121</v>
      </c>
      <c r="B151" s="1">
        <v>200</v>
      </c>
    </row>
    <row r="152" spans="1:2" x14ac:dyDescent="0.3">
      <c r="A152" s="1" t="s">
        <v>443</v>
      </c>
      <c r="B152" s="1">
        <v>4294967295</v>
      </c>
    </row>
    <row r="153" spans="1:2" x14ac:dyDescent="0.3">
      <c r="A153" s="1" t="s">
        <v>122</v>
      </c>
      <c r="B153" s="1" t="b">
        <v>1</v>
      </c>
    </row>
    <row r="154" spans="1:2" x14ac:dyDescent="0.3">
      <c r="A154" s="1" t="s">
        <v>123</v>
      </c>
      <c r="B154" s="1">
        <v>50</v>
      </c>
    </row>
    <row r="155" spans="1:2" x14ac:dyDescent="0.3">
      <c r="A155" s="1" t="s">
        <v>126</v>
      </c>
      <c r="B155" s="1" t="b">
        <v>0</v>
      </c>
    </row>
    <row r="156" spans="1:2" x14ac:dyDescent="0.3">
      <c r="A156" s="1" t="s">
        <v>127</v>
      </c>
      <c r="B156" s="1">
        <v>16777216</v>
      </c>
    </row>
    <row r="157" spans="1:2" x14ac:dyDescent="0.3">
      <c r="A157" s="1" t="s">
        <v>569</v>
      </c>
      <c r="B157" s="1" t="b">
        <v>1</v>
      </c>
    </row>
    <row r="158" spans="1:2" x14ac:dyDescent="0.3">
      <c r="A158" s="1" t="s">
        <v>444</v>
      </c>
      <c r="B158" s="1" t="b">
        <v>1</v>
      </c>
    </row>
    <row r="159" spans="1:2" x14ac:dyDescent="0.3">
      <c r="A159" s="1" t="s">
        <v>128</v>
      </c>
      <c r="B159" s="1">
        <v>50331648</v>
      </c>
    </row>
    <row r="160" spans="1:2" x14ac:dyDescent="0.3">
      <c r="A160" s="1" t="s">
        <v>129</v>
      </c>
      <c r="B160" s="1">
        <v>2</v>
      </c>
    </row>
    <row r="161" spans="1:2" x14ac:dyDescent="0.3">
      <c r="A161" s="1" t="s">
        <v>130</v>
      </c>
      <c r="B161" s="1" t="s">
        <v>641</v>
      </c>
    </row>
    <row r="162" spans="1:2" x14ac:dyDescent="0.3">
      <c r="A162" s="1" t="s">
        <v>570</v>
      </c>
      <c r="B162" s="1">
        <v>8192</v>
      </c>
    </row>
    <row r="163" spans="1:2" x14ac:dyDescent="0.3">
      <c r="A163" s="1" t="s">
        <v>445</v>
      </c>
      <c r="B163" s="1">
        <v>1024</v>
      </c>
    </row>
    <row r="164" spans="1:2" x14ac:dyDescent="0.3">
      <c r="A164" s="1" t="s">
        <v>131</v>
      </c>
      <c r="B164" s="1">
        <v>75</v>
      </c>
    </row>
    <row r="165" spans="1:2" x14ac:dyDescent="0.3">
      <c r="A165" s="1" t="s">
        <v>446</v>
      </c>
      <c r="B165" s="1">
        <v>0</v>
      </c>
    </row>
    <row r="166" spans="1:2" x14ac:dyDescent="0.3">
      <c r="A166" s="1" t="s">
        <v>132</v>
      </c>
      <c r="B166" s="1">
        <v>0</v>
      </c>
    </row>
    <row r="167" spans="1:2" x14ac:dyDescent="0.3">
      <c r="A167" s="1" t="s">
        <v>447</v>
      </c>
      <c r="B167" s="1">
        <v>0</v>
      </c>
    </row>
    <row r="168" spans="1:2" x14ac:dyDescent="0.3">
      <c r="A168" s="1" t="s">
        <v>571</v>
      </c>
      <c r="B168" s="1">
        <v>1073741824</v>
      </c>
    </row>
    <row r="169" spans="1:2" x14ac:dyDescent="0.3">
      <c r="A169" s="1" t="s">
        <v>449</v>
      </c>
      <c r="B169" s="1" t="s">
        <v>641</v>
      </c>
    </row>
    <row r="170" spans="1:2" x14ac:dyDescent="0.3">
      <c r="A170" s="1" t="s">
        <v>450</v>
      </c>
      <c r="B170" s="1" t="s">
        <v>641</v>
      </c>
    </row>
    <row r="171" spans="1:2" x14ac:dyDescent="0.3">
      <c r="A171" s="1" t="s">
        <v>451</v>
      </c>
      <c r="B171" s="1" t="s">
        <v>641</v>
      </c>
    </row>
    <row r="172" spans="1:2" x14ac:dyDescent="0.3">
      <c r="A172" s="1" t="s">
        <v>452</v>
      </c>
      <c r="B172" s="1" t="s">
        <v>641</v>
      </c>
    </row>
    <row r="173" spans="1:2" x14ac:dyDescent="0.3">
      <c r="A173" s="1" t="s">
        <v>134</v>
      </c>
      <c r="B173" s="1">
        <v>37</v>
      </c>
    </row>
    <row r="174" spans="1:2" x14ac:dyDescent="0.3">
      <c r="A174" s="1" t="s">
        <v>135</v>
      </c>
      <c r="B174" s="1">
        <v>1000</v>
      </c>
    </row>
    <row r="175" spans="1:2" x14ac:dyDescent="0.3">
      <c r="A175" s="1" t="s">
        <v>453</v>
      </c>
      <c r="B175" s="1">
        <v>134217728</v>
      </c>
    </row>
    <row r="176" spans="1:2" x14ac:dyDescent="0.3">
      <c r="A176" s="1" t="s">
        <v>136</v>
      </c>
      <c r="B176" s="1">
        <v>0</v>
      </c>
    </row>
    <row r="177" spans="1:2" x14ac:dyDescent="0.3">
      <c r="A177" s="1" t="s">
        <v>454</v>
      </c>
      <c r="B177" s="1" t="b">
        <v>0</v>
      </c>
    </row>
    <row r="178" spans="1:2" x14ac:dyDescent="0.3">
      <c r="A178" s="1" t="s">
        <v>572</v>
      </c>
      <c r="B178" s="1">
        <v>4</v>
      </c>
    </row>
    <row r="179" spans="1:2" x14ac:dyDescent="0.3">
      <c r="A179" s="1" t="s">
        <v>455</v>
      </c>
      <c r="B179" s="1">
        <v>16384</v>
      </c>
    </row>
    <row r="180" spans="1:2" x14ac:dyDescent="0.3">
      <c r="A180" s="1" t="s">
        <v>137</v>
      </c>
      <c r="B180" s="1" t="b">
        <v>0</v>
      </c>
    </row>
    <row r="181" spans="1:2" x14ac:dyDescent="0.3">
      <c r="A181" s="1" t="s">
        <v>138</v>
      </c>
      <c r="B181" s="1">
        <v>300</v>
      </c>
    </row>
    <row r="182" spans="1:2" x14ac:dyDescent="0.3">
      <c r="A182" s="1" t="s">
        <v>573</v>
      </c>
      <c r="B182" s="1">
        <v>128</v>
      </c>
    </row>
    <row r="183" spans="1:2" x14ac:dyDescent="0.3">
      <c r="A183" s="1" t="s">
        <v>139</v>
      </c>
      <c r="B183" s="1">
        <v>4</v>
      </c>
    </row>
    <row r="184" spans="1:2" x14ac:dyDescent="0.3">
      <c r="A184" s="1" t="s">
        <v>140</v>
      </c>
      <c r="B184" s="1" t="b">
        <v>0</v>
      </c>
    </row>
    <row r="185" spans="1:2" x14ac:dyDescent="0.3">
      <c r="A185" s="1" t="s">
        <v>141</v>
      </c>
      <c r="B185" s="1">
        <v>56</v>
      </c>
    </row>
    <row r="186" spans="1:2" x14ac:dyDescent="0.3">
      <c r="A186" s="1" t="s">
        <v>142</v>
      </c>
      <c r="B186" s="1">
        <v>4</v>
      </c>
    </row>
    <row r="187" spans="1:2" x14ac:dyDescent="0.3">
      <c r="A187" s="1" t="s">
        <v>456</v>
      </c>
      <c r="B187" s="1" t="b">
        <v>0</v>
      </c>
    </row>
    <row r="188" spans="1:2" x14ac:dyDescent="0.3">
      <c r="A188" s="1" t="s">
        <v>143</v>
      </c>
      <c r="B188" s="1">
        <v>0</v>
      </c>
    </row>
    <row r="189" spans="1:2" x14ac:dyDescent="0.3">
      <c r="A189" s="1" t="s">
        <v>144</v>
      </c>
      <c r="B189" s="1" t="b">
        <v>0</v>
      </c>
    </row>
    <row r="190" spans="1:2" x14ac:dyDescent="0.3">
      <c r="A190" s="1" t="s">
        <v>145</v>
      </c>
      <c r="B190" s="1">
        <v>128</v>
      </c>
    </row>
    <row r="191" spans="1:2" x14ac:dyDescent="0.3">
      <c r="A191" s="1" t="s">
        <v>457</v>
      </c>
      <c r="B191" s="1">
        <v>1048576</v>
      </c>
    </row>
    <row r="192" spans="1:2" x14ac:dyDescent="0.3">
      <c r="A192" s="1" t="s">
        <v>146</v>
      </c>
      <c r="B192" s="1">
        <v>6</v>
      </c>
    </row>
    <row r="193" spans="1:2" x14ac:dyDescent="0.3">
      <c r="A193" s="1" t="s">
        <v>458</v>
      </c>
      <c r="B193" s="1" t="b">
        <v>1</v>
      </c>
    </row>
    <row r="194" spans="1:2" x14ac:dyDescent="0.3">
      <c r="A194" s="1" t="s">
        <v>147</v>
      </c>
      <c r="B194" s="1" t="s">
        <v>148</v>
      </c>
    </row>
    <row r="195" spans="1:2" x14ac:dyDescent="0.3">
      <c r="A195" s="1" t="s">
        <v>149</v>
      </c>
      <c r="B195" s="1" t="b">
        <v>0</v>
      </c>
    </row>
    <row r="196" spans="1:2" x14ac:dyDescent="0.3">
      <c r="A196" s="1" t="s">
        <v>459</v>
      </c>
      <c r="B196" s="1" t="b">
        <v>1</v>
      </c>
    </row>
    <row r="197" spans="1:2" x14ac:dyDescent="0.3">
      <c r="A197" s="1" t="s">
        <v>460</v>
      </c>
      <c r="B197" s="1">
        <v>20</v>
      </c>
    </row>
    <row r="198" spans="1:2" x14ac:dyDescent="0.3">
      <c r="A198" s="1" t="s">
        <v>150</v>
      </c>
      <c r="B198" s="1">
        <v>8</v>
      </c>
    </row>
    <row r="199" spans="1:2" x14ac:dyDescent="0.3">
      <c r="A199" s="1" t="s">
        <v>461</v>
      </c>
      <c r="B199" s="1">
        <v>8</v>
      </c>
    </row>
    <row r="200" spans="1:2" x14ac:dyDescent="0.3">
      <c r="A200" s="1" t="s">
        <v>151</v>
      </c>
      <c r="B200" s="1" t="b">
        <v>0</v>
      </c>
    </row>
    <row r="201" spans="1:2" x14ac:dyDescent="0.3">
      <c r="A201" s="1" t="s">
        <v>462</v>
      </c>
      <c r="B201" s="1" t="b">
        <v>0</v>
      </c>
    </row>
    <row r="202" spans="1:2" x14ac:dyDescent="0.3">
      <c r="A202" s="1" t="s">
        <v>463</v>
      </c>
      <c r="B202" s="1" t="b">
        <v>0</v>
      </c>
    </row>
    <row r="203" spans="1:2" x14ac:dyDescent="0.3">
      <c r="A203" s="1" t="s">
        <v>152</v>
      </c>
      <c r="B203" s="1" t="b">
        <v>1</v>
      </c>
    </row>
    <row r="204" spans="1:2" x14ac:dyDescent="0.3">
      <c r="A204" s="1" t="s">
        <v>153</v>
      </c>
      <c r="B204" s="1" t="b">
        <v>1</v>
      </c>
    </row>
    <row r="205" spans="1:2" x14ac:dyDescent="0.3">
      <c r="A205" s="1" t="s">
        <v>464</v>
      </c>
      <c r="B205" s="1">
        <v>1</v>
      </c>
    </row>
    <row r="206" spans="1:2" x14ac:dyDescent="0.3">
      <c r="A206" s="1" t="s">
        <v>154</v>
      </c>
      <c r="B206" s="1">
        <v>30</v>
      </c>
    </row>
    <row r="207" spans="1:2" x14ac:dyDescent="0.3">
      <c r="A207" s="1" t="s">
        <v>155</v>
      </c>
      <c r="B207" s="1" t="b">
        <v>1</v>
      </c>
    </row>
    <row r="208" spans="1:2" x14ac:dyDescent="0.3">
      <c r="A208" s="1" t="s">
        <v>574</v>
      </c>
      <c r="B208" s="1" t="s">
        <v>641</v>
      </c>
    </row>
    <row r="209" spans="1:2" x14ac:dyDescent="0.3">
      <c r="A209" s="1" t="s">
        <v>156</v>
      </c>
      <c r="B209" s="1">
        <v>0</v>
      </c>
    </row>
    <row r="210" spans="1:2" x14ac:dyDescent="0.3">
      <c r="A210" s="1" t="s">
        <v>157</v>
      </c>
      <c r="B210" s="1">
        <v>10000</v>
      </c>
    </row>
    <row r="211" spans="1:2" x14ac:dyDescent="0.3">
      <c r="A211" s="1" t="s">
        <v>474</v>
      </c>
      <c r="B211" s="1" t="s">
        <v>641</v>
      </c>
    </row>
    <row r="212" spans="1:2" x14ac:dyDescent="0.3">
      <c r="A212" s="1" t="s">
        <v>575</v>
      </c>
      <c r="B212" s="1" t="b">
        <v>0</v>
      </c>
    </row>
    <row r="213" spans="1:2" x14ac:dyDescent="0.3">
      <c r="A213" s="1" t="s">
        <v>476</v>
      </c>
      <c r="B213" s="1">
        <v>128</v>
      </c>
    </row>
    <row r="214" spans="1:2" x14ac:dyDescent="0.3">
      <c r="A214" s="1" t="s">
        <v>477</v>
      </c>
      <c r="B214" s="1">
        <v>0</v>
      </c>
    </row>
    <row r="215" spans="1:2" x14ac:dyDescent="0.3">
      <c r="A215" s="1" t="s">
        <v>159</v>
      </c>
      <c r="B215" s="1" t="b">
        <v>1</v>
      </c>
    </row>
    <row r="216" spans="1:2" x14ac:dyDescent="0.3">
      <c r="A216" s="1" t="s">
        <v>161</v>
      </c>
      <c r="B216" s="1">
        <v>4</v>
      </c>
    </row>
    <row r="217" spans="1:2" x14ac:dyDescent="0.3">
      <c r="A217" s="1" t="s">
        <v>162</v>
      </c>
      <c r="B217" s="1">
        <v>28800</v>
      </c>
    </row>
    <row r="218" spans="1:2" x14ac:dyDescent="0.3">
      <c r="A218" s="1" t="s">
        <v>576</v>
      </c>
      <c r="B218" s="1" t="s">
        <v>52</v>
      </c>
    </row>
    <row r="219" spans="1:2" x14ac:dyDescent="0.3">
      <c r="A219" s="1" t="s">
        <v>163</v>
      </c>
      <c r="B219" s="1">
        <v>262144</v>
      </c>
    </row>
    <row r="220" spans="1:2" x14ac:dyDescent="0.3">
      <c r="A220" s="1" t="s">
        <v>164</v>
      </c>
      <c r="B220" s="1" t="b">
        <v>0</v>
      </c>
    </row>
    <row r="221" spans="1:2" x14ac:dyDescent="0.3">
      <c r="A221" s="1" t="s">
        <v>165</v>
      </c>
      <c r="B221" s="1">
        <v>8388608</v>
      </c>
    </row>
    <row r="222" spans="1:2" x14ac:dyDescent="0.3">
      <c r="A222" s="1" t="s">
        <v>166</v>
      </c>
      <c r="B222" s="1">
        <v>300</v>
      </c>
    </row>
    <row r="223" spans="1:2" x14ac:dyDescent="0.3">
      <c r="A223" s="1" t="s">
        <v>167</v>
      </c>
      <c r="B223" s="1">
        <v>1024</v>
      </c>
    </row>
    <row r="224" spans="1:2" x14ac:dyDescent="0.3">
      <c r="A224" s="1" t="s">
        <v>168</v>
      </c>
      <c r="B224" s="1">
        <v>100</v>
      </c>
    </row>
    <row r="225" spans="1:2" x14ac:dyDescent="0.3">
      <c r="A225" s="1" t="s">
        <v>169</v>
      </c>
      <c r="B225" s="1" t="s">
        <v>577</v>
      </c>
    </row>
    <row r="226" spans="1:2" x14ac:dyDescent="0.3">
      <c r="A226" s="1" t="s">
        <v>171</v>
      </c>
      <c r="B226" s="1" t="s">
        <v>172</v>
      </c>
    </row>
    <row r="227" spans="1:2" x14ac:dyDescent="0.3">
      <c r="A227" s="1" t="s">
        <v>173</v>
      </c>
      <c r="B227" s="1" t="s">
        <v>577</v>
      </c>
    </row>
    <row r="228" spans="1:2" x14ac:dyDescent="0.3">
      <c r="A228" s="1" t="s">
        <v>174</v>
      </c>
      <c r="B228" s="1" t="s">
        <v>172</v>
      </c>
    </row>
    <row r="229" spans="1:2" x14ac:dyDescent="0.3">
      <c r="A229" s="1" t="s">
        <v>175</v>
      </c>
      <c r="B229" s="1" t="b">
        <v>1</v>
      </c>
    </row>
    <row r="230" spans="1:2" x14ac:dyDescent="0.3">
      <c r="A230" s="1" t="s">
        <v>176</v>
      </c>
      <c r="B230" s="1">
        <v>31536000</v>
      </c>
    </row>
    <row r="231" spans="1:2" x14ac:dyDescent="0.3">
      <c r="A231" s="1" t="s">
        <v>178</v>
      </c>
      <c r="B231" s="1" t="s">
        <v>641</v>
      </c>
    </row>
    <row r="232" spans="1:2" x14ac:dyDescent="0.3">
      <c r="A232" s="1" t="s">
        <v>179</v>
      </c>
      <c r="B232" s="1" t="s">
        <v>641</v>
      </c>
    </row>
    <row r="233" spans="1:2" x14ac:dyDescent="0.3">
      <c r="A233" s="1" t="s">
        <v>180</v>
      </c>
      <c r="B233" s="1" t="b">
        <v>0</v>
      </c>
    </row>
    <row r="234" spans="1:2" x14ac:dyDescent="0.3">
      <c r="A234" s="1" t="s">
        <v>479</v>
      </c>
      <c r="B234" s="1" t="b">
        <v>0</v>
      </c>
    </row>
    <row r="235" spans="1:2" x14ac:dyDescent="0.3">
      <c r="A235" s="1" t="s">
        <v>578</v>
      </c>
      <c r="B235" s="1" t="b">
        <v>0</v>
      </c>
    </row>
    <row r="236" spans="1:2" x14ac:dyDescent="0.3">
      <c r="A236" s="1" t="s">
        <v>181</v>
      </c>
      <c r="B236" s="1" t="s">
        <v>579</v>
      </c>
    </row>
    <row r="237" spans="1:2" x14ac:dyDescent="0.3">
      <c r="A237" s="1" t="s">
        <v>580</v>
      </c>
      <c r="B237" s="1">
        <v>1</v>
      </c>
    </row>
    <row r="238" spans="1:2" x14ac:dyDescent="0.3">
      <c r="A238" s="1" t="s">
        <v>182</v>
      </c>
      <c r="B238" s="1" t="s">
        <v>183</v>
      </c>
    </row>
    <row r="239" spans="1:2" x14ac:dyDescent="0.3">
      <c r="A239" s="1" t="s">
        <v>184</v>
      </c>
      <c r="B239" s="1" t="s">
        <v>185</v>
      </c>
    </row>
    <row r="240" spans="1:2" x14ac:dyDescent="0.3">
      <c r="A240" s="1" t="s">
        <v>186</v>
      </c>
      <c r="B240" s="1" t="b">
        <v>0</v>
      </c>
    </row>
    <row r="241" spans="1:2" x14ac:dyDescent="0.3">
      <c r="A241" s="1" t="s">
        <v>480</v>
      </c>
      <c r="B241" s="1" t="b">
        <v>0</v>
      </c>
    </row>
    <row r="242" spans="1:2" x14ac:dyDescent="0.3">
      <c r="A242" s="1" t="s">
        <v>187</v>
      </c>
      <c r="B242" s="1" t="b">
        <v>0</v>
      </c>
    </row>
    <row r="243" spans="1:2" x14ac:dyDescent="0.3">
      <c r="A243" s="1" t="s">
        <v>188</v>
      </c>
      <c r="B243" s="1" t="b">
        <v>0</v>
      </c>
    </row>
    <row r="244" spans="1:2" x14ac:dyDescent="0.3">
      <c r="A244" s="1" t="s">
        <v>189</v>
      </c>
      <c r="B244" s="1" t="b">
        <v>0</v>
      </c>
    </row>
    <row r="245" spans="1:2" x14ac:dyDescent="0.3">
      <c r="A245" s="1" t="s">
        <v>192</v>
      </c>
      <c r="B245" s="1" t="b">
        <v>0</v>
      </c>
    </row>
    <row r="246" spans="1:2" x14ac:dyDescent="0.3">
      <c r="A246" s="1" t="s">
        <v>581</v>
      </c>
      <c r="B246" s="1" t="b">
        <v>1</v>
      </c>
    </row>
    <row r="247" spans="1:2" x14ac:dyDescent="0.3">
      <c r="A247" s="1" t="s">
        <v>582</v>
      </c>
    </row>
    <row r="248" spans="1:2" x14ac:dyDescent="0.3">
      <c r="A248" s="1" t="s">
        <v>193</v>
      </c>
      <c r="B248" s="1" t="s">
        <v>194</v>
      </c>
    </row>
    <row r="249" spans="1:2" x14ac:dyDescent="0.3">
      <c r="A249" s="1" t="s">
        <v>195</v>
      </c>
      <c r="B249" s="1">
        <v>24576</v>
      </c>
    </row>
    <row r="250" spans="1:2" x14ac:dyDescent="0.3">
      <c r="A250" s="1" t="s">
        <v>481</v>
      </c>
      <c r="B250" s="1">
        <v>0</v>
      </c>
    </row>
    <row r="251" spans="1:2" x14ac:dyDescent="0.3">
      <c r="A251" s="1" t="s">
        <v>583</v>
      </c>
      <c r="B251" s="1" t="s">
        <v>584</v>
      </c>
    </row>
    <row r="252" spans="1:2" x14ac:dyDescent="0.3">
      <c r="A252" s="1" t="s">
        <v>196</v>
      </c>
      <c r="B252" s="1">
        <v>0</v>
      </c>
    </row>
    <row r="253" spans="1:2" x14ac:dyDescent="0.3">
      <c r="A253" s="1" t="s">
        <v>197</v>
      </c>
      <c r="B253" s="1">
        <v>10</v>
      </c>
    </row>
    <row r="254" spans="1:2" x14ac:dyDescent="0.3">
      <c r="A254" s="1" t="s">
        <v>198</v>
      </c>
      <c r="B254" s="1" t="b">
        <v>0</v>
      </c>
    </row>
    <row r="255" spans="1:2" x14ac:dyDescent="0.3">
      <c r="A255" s="1" t="s">
        <v>199</v>
      </c>
      <c r="B255" s="1">
        <v>1</v>
      </c>
    </row>
    <row r="256" spans="1:2" x14ac:dyDescent="0.3">
      <c r="A256" s="1" t="s">
        <v>200</v>
      </c>
      <c r="B256" s="1" t="s">
        <v>201</v>
      </c>
    </row>
    <row r="257" spans="1:2" x14ac:dyDescent="0.3">
      <c r="A257" s="1" t="s">
        <v>482</v>
      </c>
      <c r="B257" s="1" t="s">
        <v>185</v>
      </c>
    </row>
    <row r="258" spans="1:2" x14ac:dyDescent="0.3">
      <c r="A258" s="1" t="s">
        <v>202</v>
      </c>
      <c r="B258" s="1">
        <v>86400</v>
      </c>
    </row>
    <row r="259" spans="1:2" x14ac:dyDescent="0.3">
      <c r="A259" s="1" t="s">
        <v>483</v>
      </c>
      <c r="B259" s="1" t="b">
        <v>0</v>
      </c>
    </row>
    <row r="260" spans="1:2" x14ac:dyDescent="0.3">
      <c r="A260" s="1" t="s">
        <v>203</v>
      </c>
      <c r="B260" s="1">
        <v>4194304</v>
      </c>
    </row>
    <row r="261" spans="1:2" x14ac:dyDescent="0.3">
      <c r="A261" s="1" t="s">
        <v>204</v>
      </c>
      <c r="B261" s="1" t="s">
        <v>645</v>
      </c>
    </row>
    <row r="262" spans="1:2" x14ac:dyDescent="0.3">
      <c r="A262" s="1" t="s">
        <v>205</v>
      </c>
      <c r="B262" s="1">
        <v>0</v>
      </c>
    </row>
    <row r="263" spans="1:2" x14ac:dyDescent="0.3">
      <c r="A263" s="1" t="s">
        <v>206</v>
      </c>
      <c r="B263" s="1">
        <v>1073741824</v>
      </c>
    </row>
    <row r="264" spans="1:2" x14ac:dyDescent="0.3">
      <c r="A264" s="1" t="s">
        <v>207</v>
      </c>
      <c r="B264" s="1" t="s">
        <v>647</v>
      </c>
    </row>
    <row r="265" spans="1:2" x14ac:dyDescent="0.3">
      <c r="A265" s="1" t="s">
        <v>208</v>
      </c>
      <c r="B265" s="1">
        <v>100</v>
      </c>
    </row>
    <row r="266" spans="1:2" x14ac:dyDescent="0.3">
      <c r="A266" s="1" t="s">
        <v>209</v>
      </c>
      <c r="B266" s="1">
        <v>151</v>
      </c>
    </row>
    <row r="267" spans="1:2" x14ac:dyDescent="0.3">
      <c r="A267" s="1" t="s">
        <v>210</v>
      </c>
      <c r="B267" s="1">
        <v>20</v>
      </c>
    </row>
    <row r="268" spans="1:2" x14ac:dyDescent="0.3">
      <c r="A268" s="1" t="s">
        <v>484</v>
      </c>
      <c r="B268" s="1">
        <v>1024</v>
      </c>
    </row>
    <row r="269" spans="1:2" x14ac:dyDescent="0.3">
      <c r="A269" s="1" t="s">
        <v>211</v>
      </c>
      <c r="B269" s="1">
        <v>64</v>
      </c>
    </row>
    <row r="270" spans="1:2" x14ac:dyDescent="0.3">
      <c r="A270" s="1" t="s">
        <v>585</v>
      </c>
      <c r="B270" s="1">
        <v>0</v>
      </c>
    </row>
    <row r="271" spans="1:2" x14ac:dyDescent="0.3">
      <c r="A271" s="1" t="s">
        <v>212</v>
      </c>
      <c r="B271" s="1">
        <v>16777216</v>
      </c>
    </row>
    <row r="272" spans="1:2" x14ac:dyDescent="0.3">
      <c r="A272" s="1" t="s">
        <v>213</v>
      </c>
      <c r="B272" s="1" t="s">
        <v>645</v>
      </c>
    </row>
    <row r="273" spans="1:2" x14ac:dyDescent="0.3">
      <c r="A273" s="1" t="s">
        <v>214</v>
      </c>
      <c r="B273" s="1">
        <v>1024</v>
      </c>
    </row>
    <row r="274" spans="1:2" x14ac:dyDescent="0.3">
      <c r="A274" s="1" t="s">
        <v>586</v>
      </c>
      <c r="B274" s="1">
        <v>65536</v>
      </c>
    </row>
    <row r="275" spans="1:2" x14ac:dyDescent="0.3">
      <c r="A275" s="1" t="s">
        <v>216</v>
      </c>
      <c r="B275" s="1">
        <v>16382</v>
      </c>
    </row>
    <row r="276" spans="1:2" x14ac:dyDescent="0.3">
      <c r="A276" s="1" t="s">
        <v>217</v>
      </c>
      <c r="B276" s="1">
        <v>0</v>
      </c>
    </row>
    <row r="277" spans="1:2" x14ac:dyDescent="0.3">
      <c r="A277" s="1" t="s">
        <v>218</v>
      </c>
      <c r="B277" s="1">
        <v>4294967295</v>
      </c>
    </row>
    <row r="278" spans="1:2" x14ac:dyDescent="0.3">
      <c r="A278" s="1" t="s">
        <v>219</v>
      </c>
      <c r="B278" s="1">
        <v>1024</v>
      </c>
    </row>
    <row r="279" spans="1:2" x14ac:dyDescent="0.3">
      <c r="A279" s="1" t="s">
        <v>220</v>
      </c>
      <c r="B279" s="1">
        <v>0</v>
      </c>
    </row>
    <row r="280" spans="1:2" x14ac:dyDescent="0.3">
      <c r="A280" s="1" t="s">
        <v>221</v>
      </c>
      <c r="B280" s="1">
        <v>32</v>
      </c>
    </row>
    <row r="281" spans="1:2" x14ac:dyDescent="0.3">
      <c r="A281" s="1" t="s">
        <v>222</v>
      </c>
      <c r="B281" s="1">
        <v>0</v>
      </c>
    </row>
    <row r="282" spans="1:2" x14ac:dyDescent="0.3">
      <c r="A282" s="1" t="s">
        <v>223</v>
      </c>
      <c r="B282" s="1">
        <v>4294967295</v>
      </c>
    </row>
    <row r="283" spans="1:2" x14ac:dyDescent="0.3">
      <c r="A283" s="1" t="s">
        <v>224</v>
      </c>
      <c r="B283" s="1" t="b">
        <v>0</v>
      </c>
    </row>
    <row r="284" spans="1:2" x14ac:dyDescent="0.3">
      <c r="A284" s="1" t="s">
        <v>225</v>
      </c>
      <c r="B284" s="1">
        <v>1024</v>
      </c>
    </row>
    <row r="285" spans="1:2" x14ac:dyDescent="0.3">
      <c r="A285" s="1" t="s">
        <v>485</v>
      </c>
      <c r="B285" s="1">
        <v>8</v>
      </c>
    </row>
    <row r="286" spans="1:2" x14ac:dyDescent="0.3">
      <c r="A286" s="1" t="s">
        <v>226</v>
      </c>
      <c r="B286" s="1">
        <v>0</v>
      </c>
    </row>
    <row r="287" spans="1:2" x14ac:dyDescent="0.3">
      <c r="A287" s="1" t="s">
        <v>227</v>
      </c>
      <c r="B287" s="1">
        <v>256</v>
      </c>
    </row>
    <row r="288" spans="1:2" x14ac:dyDescent="0.3">
      <c r="A288" s="1" t="s">
        <v>228</v>
      </c>
      <c r="B288" s="1">
        <v>1024</v>
      </c>
    </row>
    <row r="289" spans="1:2" x14ac:dyDescent="0.3">
      <c r="A289" s="1" t="s">
        <v>229</v>
      </c>
      <c r="B289" s="1">
        <v>6</v>
      </c>
    </row>
    <row r="290" spans="1:2" x14ac:dyDescent="0.3">
      <c r="A290" s="1" t="s">
        <v>230</v>
      </c>
      <c r="B290" s="1">
        <v>2146435072</v>
      </c>
    </row>
    <row r="291" spans="1:2" x14ac:dyDescent="0.3">
      <c r="A291" s="1" t="s">
        <v>231</v>
      </c>
      <c r="B291" s="1" t="s">
        <v>645</v>
      </c>
    </row>
    <row r="292" spans="1:2" x14ac:dyDescent="0.3">
      <c r="A292" s="1" t="s">
        <v>232</v>
      </c>
      <c r="B292" s="1" t="s">
        <v>64</v>
      </c>
    </row>
    <row r="293" spans="1:2" x14ac:dyDescent="0.3">
      <c r="A293" s="1" t="s">
        <v>233</v>
      </c>
      <c r="B293" s="1">
        <v>1</v>
      </c>
    </row>
    <row r="294" spans="1:2" x14ac:dyDescent="0.3">
      <c r="A294" s="1" t="s">
        <v>234</v>
      </c>
      <c r="B294" s="1">
        <v>8388608</v>
      </c>
    </row>
    <row r="295" spans="1:2" x14ac:dyDescent="0.3">
      <c r="A295" s="1" t="s">
        <v>235</v>
      </c>
      <c r="B295" s="1" t="s">
        <v>236</v>
      </c>
    </row>
    <row r="296" spans="1:2" x14ac:dyDescent="0.3">
      <c r="A296" s="1" t="s">
        <v>237</v>
      </c>
      <c r="B296" s="1" t="b">
        <v>0</v>
      </c>
    </row>
    <row r="297" spans="1:2" x14ac:dyDescent="0.3">
      <c r="A297" s="1" t="s">
        <v>587</v>
      </c>
      <c r="B297" s="1" t="b">
        <v>0</v>
      </c>
    </row>
    <row r="298" spans="1:2" x14ac:dyDescent="0.3">
      <c r="A298" s="1" t="s">
        <v>238</v>
      </c>
      <c r="B298" s="1" t="b">
        <v>0</v>
      </c>
    </row>
    <row r="299" spans="1:2" x14ac:dyDescent="0.3">
      <c r="A299" s="1" t="s">
        <v>239</v>
      </c>
      <c r="B299" s="1">
        <v>16384</v>
      </c>
    </row>
    <row r="300" spans="1:2" x14ac:dyDescent="0.3">
      <c r="A300" s="1" t="s">
        <v>240</v>
      </c>
      <c r="B300" s="1">
        <v>30</v>
      </c>
    </row>
    <row r="301" spans="1:2" x14ac:dyDescent="0.3">
      <c r="A301" s="1" t="s">
        <v>241</v>
      </c>
      <c r="B301" s="1">
        <v>10</v>
      </c>
    </row>
    <row r="302" spans="1:2" x14ac:dyDescent="0.3">
      <c r="A302" s="1" t="s">
        <v>242</v>
      </c>
      <c r="B302" s="1">
        <v>60</v>
      </c>
    </row>
    <row r="303" spans="1:2" x14ac:dyDescent="0.3">
      <c r="A303" s="1" t="s">
        <v>243</v>
      </c>
      <c r="B303" s="1" t="b">
        <v>0</v>
      </c>
    </row>
    <row r="304" spans="1:2" x14ac:dyDescent="0.3">
      <c r="A304" s="1" t="s">
        <v>588</v>
      </c>
      <c r="B304" s="1" t="s">
        <v>11</v>
      </c>
    </row>
    <row r="305" spans="1:2" x14ac:dyDescent="0.3">
      <c r="A305" s="1" t="s">
        <v>589</v>
      </c>
      <c r="B305" s="1">
        <v>2</v>
      </c>
    </row>
    <row r="306" spans="1:2" x14ac:dyDescent="0.3">
      <c r="A306" s="1" t="s">
        <v>590</v>
      </c>
      <c r="B306" s="1" t="b">
        <v>0</v>
      </c>
    </row>
    <row r="307" spans="1:2" x14ac:dyDescent="0.3">
      <c r="A307" s="1" t="s">
        <v>244</v>
      </c>
      <c r="B307" s="1" t="b">
        <v>0</v>
      </c>
    </row>
    <row r="308" spans="1:2" x14ac:dyDescent="0.3">
      <c r="A308" s="1" t="s">
        <v>245</v>
      </c>
      <c r="B308" s="1" t="b">
        <v>0</v>
      </c>
    </row>
    <row r="309" spans="1:2" x14ac:dyDescent="0.3">
      <c r="A309" s="1" t="s">
        <v>246</v>
      </c>
      <c r="B309" s="1">
        <v>0</v>
      </c>
    </row>
    <row r="310" spans="1:2" x14ac:dyDescent="0.3">
      <c r="A310" s="1" t="s">
        <v>247</v>
      </c>
      <c r="B310" s="1" t="b">
        <v>0</v>
      </c>
    </row>
    <row r="311" spans="1:2" x14ac:dyDescent="0.3">
      <c r="A311" s="1" t="s">
        <v>248</v>
      </c>
      <c r="B311" s="1">
        <v>7048</v>
      </c>
    </row>
    <row r="312" spans="1:2" x14ac:dyDescent="0.3">
      <c r="A312" s="1" t="s">
        <v>249</v>
      </c>
      <c r="B312" s="1">
        <v>1</v>
      </c>
    </row>
    <row r="313" spans="1:2" x14ac:dyDescent="0.3">
      <c r="A313" s="1" t="s">
        <v>250</v>
      </c>
      <c r="B313" s="1">
        <v>62</v>
      </c>
    </row>
    <row r="314" spans="1:2" x14ac:dyDescent="0.3">
      <c r="A314" s="1" t="s">
        <v>251</v>
      </c>
      <c r="B314" s="1" t="s">
        <v>591</v>
      </c>
    </row>
    <row r="315" spans="1:2" x14ac:dyDescent="0.3">
      <c r="A315" s="1" t="s">
        <v>487</v>
      </c>
    </row>
    <row r="316" spans="1:2" x14ac:dyDescent="0.3">
      <c r="A316" s="1" t="s">
        <v>488</v>
      </c>
      <c r="B316" s="1" t="s">
        <v>489</v>
      </c>
    </row>
    <row r="317" spans="1:2" x14ac:dyDescent="0.3">
      <c r="A317" s="1" t="s">
        <v>490</v>
      </c>
      <c r="B317" s="1">
        <v>1</v>
      </c>
    </row>
    <row r="318" spans="1:2" x14ac:dyDescent="0.3">
      <c r="A318" s="1" t="s">
        <v>491</v>
      </c>
      <c r="B318" s="1">
        <v>16384</v>
      </c>
    </row>
    <row r="319" spans="1:2" x14ac:dyDescent="0.3">
      <c r="A319" s="1" t="s">
        <v>492</v>
      </c>
      <c r="B319" s="1">
        <v>-1</v>
      </c>
    </row>
    <row r="320" spans="1:2" x14ac:dyDescent="0.3">
      <c r="A320" s="1" t="s">
        <v>253</v>
      </c>
      <c r="B320" s="1" t="s">
        <v>11</v>
      </c>
    </row>
    <row r="321" spans="1:2" x14ac:dyDescent="0.3">
      <c r="A321" s="1" t="s">
        <v>254</v>
      </c>
      <c r="B321" s="1" t="b">
        <v>1</v>
      </c>
    </row>
    <row r="322" spans="1:2" x14ac:dyDescent="0.3">
      <c r="A322" s="1" t="s">
        <v>493</v>
      </c>
      <c r="B322" s="1">
        <v>-1</v>
      </c>
    </row>
    <row r="323" spans="1:2" x14ac:dyDescent="0.3">
      <c r="A323" s="1" t="s">
        <v>494</v>
      </c>
      <c r="B323" s="1" t="b">
        <v>0</v>
      </c>
    </row>
    <row r="324" spans="1:2" x14ac:dyDescent="0.3">
      <c r="A324" s="1" t="s">
        <v>495</v>
      </c>
      <c r="B324" s="1" t="b">
        <v>0</v>
      </c>
    </row>
    <row r="325" spans="1:2" x14ac:dyDescent="0.3">
      <c r="A325" s="1" t="s">
        <v>496</v>
      </c>
      <c r="B325" s="1" t="b">
        <v>0</v>
      </c>
    </row>
    <row r="326" spans="1:2" x14ac:dyDescent="0.3">
      <c r="A326" s="1" t="s">
        <v>497</v>
      </c>
      <c r="B326" s="1" t="b">
        <v>1</v>
      </c>
    </row>
    <row r="327" spans="1:2" x14ac:dyDescent="0.3">
      <c r="A327" s="1" t="s">
        <v>498</v>
      </c>
      <c r="B327" s="1" t="b">
        <v>1</v>
      </c>
    </row>
    <row r="328" spans="1:2" x14ac:dyDescent="0.3">
      <c r="A328" s="1" t="s">
        <v>499</v>
      </c>
      <c r="B328" s="1" t="b">
        <v>0</v>
      </c>
    </row>
    <row r="329" spans="1:2" x14ac:dyDescent="0.3">
      <c r="A329" s="1" t="s">
        <v>592</v>
      </c>
      <c r="B329" s="1" t="b">
        <v>0</v>
      </c>
    </row>
    <row r="330" spans="1:2" x14ac:dyDescent="0.3">
      <c r="A330" s="1" t="s">
        <v>593</v>
      </c>
      <c r="B330" s="1" t="b">
        <v>0</v>
      </c>
    </row>
    <row r="331" spans="1:2" x14ac:dyDescent="0.3">
      <c r="A331" s="1" t="s">
        <v>594</v>
      </c>
      <c r="B331" s="1" t="b">
        <v>0</v>
      </c>
    </row>
    <row r="332" spans="1:2" x14ac:dyDescent="0.3">
      <c r="A332" s="1" t="s">
        <v>500</v>
      </c>
      <c r="B332" s="1" t="b">
        <v>0</v>
      </c>
    </row>
    <row r="333" spans="1:2" x14ac:dyDescent="0.3">
      <c r="A333" s="1" t="s">
        <v>501</v>
      </c>
      <c r="B333" s="1" t="b">
        <v>0</v>
      </c>
    </row>
    <row r="334" spans="1:2" x14ac:dyDescent="0.3">
      <c r="A334" s="1" t="s">
        <v>502</v>
      </c>
      <c r="B334" s="1" t="b">
        <v>0</v>
      </c>
    </row>
    <row r="335" spans="1:2" x14ac:dyDescent="0.3">
      <c r="A335" s="1" t="s">
        <v>503</v>
      </c>
      <c r="B335" s="1" t="b">
        <v>1</v>
      </c>
    </row>
    <row r="336" spans="1:2" x14ac:dyDescent="0.3">
      <c r="A336" s="1" t="s">
        <v>504</v>
      </c>
      <c r="B336" s="1" t="b">
        <v>1</v>
      </c>
    </row>
    <row r="337" spans="1:2" x14ac:dyDescent="0.3">
      <c r="A337" s="1" t="s">
        <v>505</v>
      </c>
      <c r="B337" s="1" t="b">
        <v>1</v>
      </c>
    </row>
    <row r="338" spans="1:2" x14ac:dyDescent="0.3">
      <c r="A338" s="1" t="s">
        <v>506</v>
      </c>
      <c r="B338" s="1">
        <v>-1</v>
      </c>
    </row>
    <row r="339" spans="1:2" x14ac:dyDescent="0.3">
      <c r="A339" s="1" t="s">
        <v>507</v>
      </c>
      <c r="B339" s="1">
        <v>-1</v>
      </c>
    </row>
    <row r="340" spans="1:2" x14ac:dyDescent="0.3">
      <c r="A340" s="1" t="s">
        <v>508</v>
      </c>
      <c r="B340" s="1">
        <v>-1</v>
      </c>
    </row>
    <row r="341" spans="1:2" x14ac:dyDescent="0.3">
      <c r="A341" s="1" t="s">
        <v>509</v>
      </c>
      <c r="B341" s="1">
        <v>-1</v>
      </c>
    </row>
    <row r="342" spans="1:2" x14ac:dyDescent="0.3">
      <c r="A342" s="1" t="s">
        <v>510</v>
      </c>
      <c r="B342" s="1">
        <v>-1</v>
      </c>
    </row>
    <row r="343" spans="1:2" x14ac:dyDescent="0.3">
      <c r="A343" s="1" t="s">
        <v>595</v>
      </c>
      <c r="B343" s="1">
        <v>-1</v>
      </c>
    </row>
    <row r="344" spans="1:2" x14ac:dyDescent="0.3">
      <c r="A344" s="1" t="s">
        <v>596</v>
      </c>
      <c r="B344" s="1">
        <v>-1</v>
      </c>
    </row>
    <row r="345" spans="1:2" x14ac:dyDescent="0.3">
      <c r="A345" s="1" t="s">
        <v>255</v>
      </c>
      <c r="B345" s="1">
        <v>-1</v>
      </c>
    </row>
    <row r="346" spans="1:2" x14ac:dyDescent="0.3">
      <c r="A346" s="1" t="s">
        <v>256</v>
      </c>
      <c r="B346" s="1">
        <v>-1</v>
      </c>
    </row>
    <row r="347" spans="1:2" x14ac:dyDescent="0.3">
      <c r="A347" s="1" t="s">
        <v>511</v>
      </c>
      <c r="B347" s="1">
        <v>-1</v>
      </c>
    </row>
    <row r="348" spans="1:2" x14ac:dyDescent="0.3">
      <c r="A348" s="1" t="s">
        <v>512</v>
      </c>
    </row>
    <row r="349" spans="1:2" x14ac:dyDescent="0.3">
      <c r="A349" s="1" t="s">
        <v>257</v>
      </c>
      <c r="B349" s="1">
        <v>80</v>
      </c>
    </row>
    <row r="350" spans="1:2" x14ac:dyDescent="0.3">
      <c r="A350" s="1" t="s">
        <v>258</v>
      </c>
      <c r="B350" s="1">
        <v>-1</v>
      </c>
    </row>
    <row r="351" spans="1:2" x14ac:dyDescent="0.3">
      <c r="A351" s="1" t="s">
        <v>513</v>
      </c>
      <c r="B351" s="1">
        <v>1024</v>
      </c>
    </row>
    <row r="352" spans="1:2" x14ac:dyDescent="0.3">
      <c r="A352" s="1" t="s">
        <v>259</v>
      </c>
      <c r="B352" s="1">
        <v>80</v>
      </c>
    </row>
    <row r="353" spans="1:2" x14ac:dyDescent="0.3">
      <c r="A353" s="1" t="s">
        <v>260</v>
      </c>
      <c r="B353" s="1">
        <v>32768</v>
      </c>
    </row>
    <row r="354" spans="1:2" x14ac:dyDescent="0.3">
      <c r="A354" s="1" t="s">
        <v>261</v>
      </c>
      <c r="B354" s="1">
        <v>-1</v>
      </c>
    </row>
    <row r="355" spans="1:2" x14ac:dyDescent="0.3">
      <c r="A355" s="1" t="s">
        <v>597</v>
      </c>
      <c r="B355" s="1">
        <v>-1</v>
      </c>
    </row>
    <row r="356" spans="1:2" x14ac:dyDescent="0.3">
      <c r="A356" s="1" t="s">
        <v>598</v>
      </c>
      <c r="B356" s="1">
        <v>320</v>
      </c>
    </row>
    <row r="357" spans="1:2" x14ac:dyDescent="0.3">
      <c r="A357" s="1" t="s">
        <v>599</v>
      </c>
      <c r="B357" s="1">
        <v>-1</v>
      </c>
    </row>
    <row r="358" spans="1:2" x14ac:dyDescent="0.3">
      <c r="A358" s="1" t="s">
        <v>262</v>
      </c>
      <c r="B358" s="1">
        <v>200</v>
      </c>
    </row>
    <row r="359" spans="1:2" x14ac:dyDescent="0.3">
      <c r="A359" s="1" t="s">
        <v>263</v>
      </c>
      <c r="B359" s="1">
        <v>-1</v>
      </c>
    </row>
    <row r="360" spans="1:2" x14ac:dyDescent="0.3">
      <c r="A360" s="1" t="s">
        <v>600</v>
      </c>
      <c r="B360" s="1">
        <v>-1</v>
      </c>
    </row>
    <row r="361" spans="1:2" x14ac:dyDescent="0.3">
      <c r="A361" s="1" t="s">
        <v>601</v>
      </c>
      <c r="B361" s="1">
        <v>-1</v>
      </c>
    </row>
    <row r="362" spans="1:2" x14ac:dyDescent="0.3">
      <c r="A362" s="1" t="s">
        <v>264</v>
      </c>
      <c r="B362" s="1">
        <v>40</v>
      </c>
    </row>
    <row r="363" spans="1:2" x14ac:dyDescent="0.3">
      <c r="A363" s="1" t="s">
        <v>265</v>
      </c>
      <c r="B363" s="1">
        <v>-1</v>
      </c>
    </row>
    <row r="364" spans="1:2" x14ac:dyDescent="0.3">
      <c r="A364" s="1" t="s">
        <v>514</v>
      </c>
      <c r="B364" s="1">
        <v>10</v>
      </c>
    </row>
    <row r="365" spans="1:2" x14ac:dyDescent="0.3">
      <c r="A365" s="1" t="s">
        <v>515</v>
      </c>
      <c r="B365" s="1">
        <v>-1</v>
      </c>
    </row>
    <row r="366" spans="1:2" x14ac:dyDescent="0.3">
      <c r="A366" s="1" t="s">
        <v>602</v>
      </c>
      <c r="B366" s="1">
        <v>1024</v>
      </c>
    </row>
    <row r="367" spans="1:2" x14ac:dyDescent="0.3">
      <c r="A367" s="1" t="s">
        <v>516</v>
      </c>
      <c r="B367" s="1">
        <v>150</v>
      </c>
    </row>
    <row r="368" spans="1:2" x14ac:dyDescent="0.3">
      <c r="A368" s="1" t="s">
        <v>517</v>
      </c>
      <c r="B368" s="1">
        <v>192</v>
      </c>
    </row>
    <row r="369" spans="1:2" x14ac:dyDescent="0.3">
      <c r="A369" s="1" t="s">
        <v>603</v>
      </c>
      <c r="B369" s="1">
        <v>10</v>
      </c>
    </row>
    <row r="370" spans="1:2" x14ac:dyDescent="0.3">
      <c r="A370" s="1" t="s">
        <v>266</v>
      </c>
      <c r="B370" s="1">
        <v>-1</v>
      </c>
    </row>
    <row r="371" spans="1:2" x14ac:dyDescent="0.3">
      <c r="A371" s="1" t="s">
        <v>267</v>
      </c>
      <c r="B371" s="1">
        <v>-1</v>
      </c>
    </row>
    <row r="372" spans="1:2" x14ac:dyDescent="0.3">
      <c r="A372" s="1" t="s">
        <v>604</v>
      </c>
      <c r="B372" s="1">
        <v>-1</v>
      </c>
    </row>
    <row r="373" spans="1:2" x14ac:dyDescent="0.3">
      <c r="A373" s="1" t="s">
        <v>268</v>
      </c>
      <c r="B373" s="1">
        <v>50</v>
      </c>
    </row>
    <row r="374" spans="1:2" x14ac:dyDescent="0.3">
      <c r="A374" s="1" t="s">
        <v>269</v>
      </c>
      <c r="B374" s="1">
        <v>-1</v>
      </c>
    </row>
    <row r="375" spans="1:2" x14ac:dyDescent="0.3">
      <c r="A375" s="1" t="s">
        <v>518</v>
      </c>
      <c r="B375" s="1">
        <v>-1</v>
      </c>
    </row>
    <row r="376" spans="1:2" x14ac:dyDescent="0.3">
      <c r="A376" s="1" t="s">
        <v>519</v>
      </c>
      <c r="B376" s="1">
        <v>-1</v>
      </c>
    </row>
    <row r="377" spans="1:2" x14ac:dyDescent="0.3">
      <c r="A377" s="1" t="s">
        <v>520</v>
      </c>
      <c r="B377" s="1">
        <v>-1</v>
      </c>
    </row>
    <row r="378" spans="1:2" x14ac:dyDescent="0.3">
      <c r="A378" s="1" t="s">
        <v>521</v>
      </c>
      <c r="B378" s="1">
        <v>-1</v>
      </c>
    </row>
    <row r="379" spans="1:2" x14ac:dyDescent="0.3">
      <c r="A379" s="1" t="s">
        <v>270</v>
      </c>
      <c r="B379" s="1" t="s">
        <v>605</v>
      </c>
    </row>
    <row r="380" spans="1:2" x14ac:dyDescent="0.3">
      <c r="A380" s="1" t="s">
        <v>272</v>
      </c>
      <c r="B380" s="1" t="s">
        <v>606</v>
      </c>
    </row>
    <row r="381" spans="1:2" x14ac:dyDescent="0.3">
      <c r="A381" s="1" t="s">
        <v>275</v>
      </c>
      <c r="B381" s="1">
        <v>3306</v>
      </c>
    </row>
    <row r="382" spans="1:2" x14ac:dyDescent="0.3">
      <c r="A382" s="1" t="s">
        <v>276</v>
      </c>
      <c r="B382" s="1">
        <v>0</v>
      </c>
    </row>
    <row r="383" spans="1:2" x14ac:dyDescent="0.3">
      <c r="A383" s="1" t="s">
        <v>277</v>
      </c>
      <c r="B383" s="1">
        <v>32768</v>
      </c>
    </row>
    <row r="384" spans="1:2" x14ac:dyDescent="0.3">
      <c r="A384" s="1" t="s">
        <v>278</v>
      </c>
      <c r="B384" s="1">
        <v>15</v>
      </c>
    </row>
    <row r="385" spans="1:2" x14ac:dyDescent="0.3">
      <c r="A385" s="1" t="s">
        <v>279</v>
      </c>
      <c r="B385" s="1">
        <v>8192</v>
      </c>
    </row>
    <row r="386" spans="1:2" x14ac:dyDescent="0.3">
      <c r="A386" s="1" t="s">
        <v>280</v>
      </c>
      <c r="B386" s="1">
        <v>1048576</v>
      </c>
    </row>
    <row r="387" spans="1:2" x14ac:dyDescent="0.3">
      <c r="A387" s="1" t="s">
        <v>281</v>
      </c>
      <c r="B387" s="1">
        <v>4096</v>
      </c>
    </row>
    <row r="388" spans="1:2" x14ac:dyDescent="0.3">
      <c r="A388" s="1" t="s">
        <v>282</v>
      </c>
      <c r="B388" s="1">
        <v>1048576</v>
      </c>
    </row>
    <row r="389" spans="1:2" x14ac:dyDescent="0.3">
      <c r="A389" s="1" t="s">
        <v>283</v>
      </c>
      <c r="B389" s="1" t="s">
        <v>64</v>
      </c>
    </row>
    <row r="390" spans="1:2" x14ac:dyDescent="0.3">
      <c r="A390" s="1" t="s">
        <v>284</v>
      </c>
      <c r="B390" s="1" t="b">
        <v>0</v>
      </c>
    </row>
    <row r="391" spans="1:2" x14ac:dyDescent="0.3">
      <c r="A391" s="1" t="s">
        <v>285</v>
      </c>
      <c r="B391" s="1">
        <v>8192</v>
      </c>
    </row>
    <row r="392" spans="1:2" x14ac:dyDescent="0.3">
      <c r="A392" s="1" t="s">
        <v>286</v>
      </c>
      <c r="B392" s="1">
        <v>4096</v>
      </c>
    </row>
    <row r="393" spans="1:2" x14ac:dyDescent="0.3">
      <c r="A393" s="1" t="s">
        <v>607</v>
      </c>
      <c r="B393" s="1">
        <v>1536000</v>
      </c>
    </row>
    <row r="394" spans="1:2" x14ac:dyDescent="0.3">
      <c r="A394" s="1" t="s">
        <v>287</v>
      </c>
      <c r="B394" s="1">
        <v>131072</v>
      </c>
    </row>
    <row r="395" spans="1:2" x14ac:dyDescent="0.3">
      <c r="A395" s="1" t="s">
        <v>288</v>
      </c>
      <c r="B395" s="1" t="b">
        <v>0</v>
      </c>
    </row>
    <row r="396" spans="1:2" x14ac:dyDescent="0.3">
      <c r="A396" s="1" t="s">
        <v>289</v>
      </c>
      <c r="B396" s="1">
        <v>262144</v>
      </c>
    </row>
    <row r="397" spans="1:2" x14ac:dyDescent="0.3">
      <c r="A397" s="1" t="s">
        <v>290</v>
      </c>
      <c r="B397" s="1" t="s">
        <v>641</v>
      </c>
    </row>
    <row r="398" spans="1:2" x14ac:dyDescent="0.3">
      <c r="A398" s="1" t="s">
        <v>291</v>
      </c>
      <c r="B398" s="1" t="s">
        <v>641</v>
      </c>
    </row>
    <row r="399" spans="1:2" x14ac:dyDescent="0.3">
      <c r="A399" s="1" t="s">
        <v>292</v>
      </c>
      <c r="B399" s="1" t="s">
        <v>293</v>
      </c>
    </row>
    <row r="400" spans="1:2" x14ac:dyDescent="0.3">
      <c r="A400" s="1" t="s">
        <v>524</v>
      </c>
      <c r="B400" s="1" t="s">
        <v>185</v>
      </c>
    </row>
    <row r="401" spans="1:2" x14ac:dyDescent="0.3">
      <c r="A401" s="1" t="s">
        <v>294</v>
      </c>
      <c r="B401" s="1" t="b">
        <v>1</v>
      </c>
    </row>
    <row r="402" spans="1:2" x14ac:dyDescent="0.3">
      <c r="A402" s="1" t="s">
        <v>295</v>
      </c>
      <c r="B402" s="1" t="b">
        <v>0</v>
      </c>
    </row>
    <row r="403" spans="1:2" x14ac:dyDescent="0.3">
      <c r="A403" s="1" t="s">
        <v>296</v>
      </c>
      <c r="B403" s="1">
        <v>0</v>
      </c>
    </row>
    <row r="404" spans="1:2" x14ac:dyDescent="0.3">
      <c r="A404" s="1" t="s">
        <v>297</v>
      </c>
      <c r="B404" s="1" t="b">
        <v>0</v>
      </c>
    </row>
    <row r="405" spans="1:2" x14ac:dyDescent="0.3">
      <c r="A405" s="1" t="s">
        <v>298</v>
      </c>
      <c r="B405" s="1" t="s">
        <v>641</v>
      </c>
    </row>
    <row r="406" spans="1:2" x14ac:dyDescent="0.3">
      <c r="A406" s="1" t="s">
        <v>299</v>
      </c>
      <c r="B406" s="1" t="s">
        <v>641</v>
      </c>
    </row>
    <row r="407" spans="1:2" x14ac:dyDescent="0.3">
      <c r="A407" s="1" t="s">
        <v>300</v>
      </c>
      <c r="B407" s="1">
        <v>0</v>
      </c>
    </row>
    <row r="408" spans="1:2" x14ac:dyDescent="0.3">
      <c r="A408" s="1" t="s">
        <v>301</v>
      </c>
      <c r="B408" s="1" t="s">
        <v>641</v>
      </c>
    </row>
    <row r="409" spans="1:2" x14ac:dyDescent="0.3">
      <c r="A409" s="1" t="s">
        <v>608</v>
      </c>
      <c r="B409" s="1" t="b">
        <v>0</v>
      </c>
    </row>
    <row r="410" spans="1:2" x14ac:dyDescent="0.3">
      <c r="A410" s="1" t="s">
        <v>525</v>
      </c>
      <c r="B410" s="1">
        <v>31536000</v>
      </c>
    </row>
    <row r="411" spans="1:2" x14ac:dyDescent="0.3">
      <c r="A411" s="1" t="s">
        <v>303</v>
      </c>
      <c r="B411" s="1" t="b">
        <v>0</v>
      </c>
    </row>
    <row r="412" spans="1:2" x14ac:dyDescent="0.3">
      <c r="A412" s="1" t="s">
        <v>304</v>
      </c>
      <c r="B412" s="1" t="b">
        <v>1</v>
      </c>
    </row>
    <row r="413" spans="1:2" x14ac:dyDescent="0.3">
      <c r="A413" s="1" t="s">
        <v>305</v>
      </c>
    </row>
    <row r="414" spans="1:2" x14ac:dyDescent="0.3">
      <c r="A414" s="1" t="s">
        <v>306</v>
      </c>
      <c r="B414" s="1">
        <v>0</v>
      </c>
    </row>
    <row r="415" spans="1:2" x14ac:dyDescent="0.3">
      <c r="A415" s="1" t="s">
        <v>526</v>
      </c>
      <c r="B415" s="1">
        <v>32</v>
      </c>
    </row>
    <row r="416" spans="1:2" x14ac:dyDescent="0.3">
      <c r="A416" s="1" t="s">
        <v>609</v>
      </c>
      <c r="B416" s="1" t="s">
        <v>64</v>
      </c>
    </row>
    <row r="417" spans="1:2" x14ac:dyDescent="0.3">
      <c r="A417" s="1" t="s">
        <v>610</v>
      </c>
      <c r="B417" s="1" t="b">
        <v>1</v>
      </c>
    </row>
    <row r="418" spans="1:2" x14ac:dyDescent="0.3">
      <c r="A418" s="1" t="s">
        <v>611</v>
      </c>
      <c r="B418" s="1" t="b">
        <v>0</v>
      </c>
    </row>
    <row r="419" spans="1:2" x14ac:dyDescent="0.3">
      <c r="A419" s="1" t="s">
        <v>612</v>
      </c>
      <c r="B419" s="1" t="s">
        <v>613</v>
      </c>
    </row>
    <row r="420" spans="1:2" x14ac:dyDescent="0.3">
      <c r="A420" s="1" t="s">
        <v>614</v>
      </c>
      <c r="B420" s="1" t="s">
        <v>64</v>
      </c>
    </row>
    <row r="421" spans="1:2" x14ac:dyDescent="0.3">
      <c r="A421" s="1" t="s">
        <v>615</v>
      </c>
      <c r="B421" s="1" t="b">
        <v>0</v>
      </c>
    </row>
    <row r="422" spans="1:2" x14ac:dyDescent="0.3">
      <c r="A422" s="1" t="s">
        <v>307</v>
      </c>
      <c r="B422" s="1" t="b">
        <v>0</v>
      </c>
    </row>
    <row r="423" spans="1:2" x14ac:dyDescent="0.3">
      <c r="A423" s="1" t="s">
        <v>308</v>
      </c>
      <c r="B423" s="1" t="s">
        <v>309</v>
      </c>
    </row>
    <row r="424" spans="1:2" x14ac:dyDescent="0.3">
      <c r="A424" s="1" t="s">
        <v>616</v>
      </c>
      <c r="B424" s="1" t="b">
        <v>0</v>
      </c>
    </row>
    <row r="425" spans="1:2" x14ac:dyDescent="0.3">
      <c r="A425" s="1" t="s">
        <v>527</v>
      </c>
      <c r="B425" s="1" t="b">
        <v>0</v>
      </c>
    </row>
    <row r="426" spans="1:2" x14ac:dyDescent="0.3">
      <c r="A426" s="1" t="s">
        <v>310</v>
      </c>
      <c r="B426" s="1" t="b">
        <v>0</v>
      </c>
    </row>
    <row r="427" spans="1:2" x14ac:dyDescent="0.3">
      <c r="A427" s="1" t="s">
        <v>311</v>
      </c>
      <c r="B427" s="1" t="b">
        <v>0</v>
      </c>
    </row>
    <row r="428" spans="1:2" x14ac:dyDescent="0.3">
      <c r="A428" s="1" t="s">
        <v>312</v>
      </c>
      <c r="B428" s="1" t="b">
        <v>0</v>
      </c>
    </row>
    <row r="429" spans="1:2" x14ac:dyDescent="0.3">
      <c r="A429" s="1" t="s">
        <v>313</v>
      </c>
      <c r="B429" s="1" t="b">
        <v>0</v>
      </c>
    </row>
    <row r="430" spans="1:2" x14ac:dyDescent="0.3">
      <c r="A430" s="1" t="s">
        <v>314</v>
      </c>
      <c r="B430" s="1" t="b">
        <v>0</v>
      </c>
    </row>
    <row r="431" spans="1:2" x14ac:dyDescent="0.3">
      <c r="A431" s="1" t="s">
        <v>315</v>
      </c>
      <c r="B431" s="1" t="b">
        <v>0</v>
      </c>
    </row>
    <row r="432" spans="1:2" x14ac:dyDescent="0.3">
      <c r="A432" s="1" t="s">
        <v>529</v>
      </c>
      <c r="B432" s="1" t="b">
        <v>0</v>
      </c>
    </row>
    <row r="433" spans="1:2" x14ac:dyDescent="0.3">
      <c r="A433" s="1" t="s">
        <v>530</v>
      </c>
      <c r="B433" s="1">
        <v>512</v>
      </c>
    </row>
    <row r="434" spans="1:2" x14ac:dyDescent="0.3">
      <c r="A434" s="1" t="s">
        <v>531</v>
      </c>
      <c r="B434" s="1">
        <v>300</v>
      </c>
    </row>
    <row r="435" spans="1:2" x14ac:dyDescent="0.3">
      <c r="A435" s="1" t="s">
        <v>316</v>
      </c>
      <c r="B435" s="1" t="b">
        <v>0</v>
      </c>
    </row>
    <row r="436" spans="1:2" x14ac:dyDescent="0.3">
      <c r="A436" s="1" t="s">
        <v>317</v>
      </c>
      <c r="B436" s="1" t="s">
        <v>318</v>
      </c>
    </row>
    <row r="437" spans="1:2" x14ac:dyDescent="0.3">
      <c r="A437" s="1" t="s">
        <v>319</v>
      </c>
      <c r="B437" s="1" t="s">
        <v>320</v>
      </c>
    </row>
    <row r="438" spans="1:2" x14ac:dyDescent="0.3">
      <c r="A438" s="1" t="s">
        <v>321</v>
      </c>
      <c r="B438" s="1">
        <v>1073741824</v>
      </c>
    </row>
    <row r="439" spans="1:2" x14ac:dyDescent="0.3">
      <c r="A439" s="1" t="s">
        <v>322</v>
      </c>
      <c r="B439" s="1">
        <v>60</v>
      </c>
    </row>
    <row r="440" spans="1:2" x14ac:dyDescent="0.3">
      <c r="A440" s="1" t="s">
        <v>617</v>
      </c>
      <c r="B440" s="1" t="s">
        <v>618</v>
      </c>
    </row>
    <row r="441" spans="1:2" x14ac:dyDescent="0.3">
      <c r="A441" s="1" t="s">
        <v>532</v>
      </c>
      <c r="B441" s="1">
        <v>0</v>
      </c>
    </row>
    <row r="442" spans="1:2" x14ac:dyDescent="0.3">
      <c r="A442" s="1" t="s">
        <v>533</v>
      </c>
      <c r="B442" s="1">
        <v>16777216</v>
      </c>
    </row>
    <row r="443" spans="1:2" x14ac:dyDescent="0.3">
      <c r="A443" s="1" t="s">
        <v>619</v>
      </c>
      <c r="B443" s="1" t="b">
        <v>0</v>
      </c>
    </row>
    <row r="444" spans="1:2" x14ac:dyDescent="0.3">
      <c r="A444" s="1" t="s">
        <v>534</v>
      </c>
      <c r="B444" s="1" t="s">
        <v>535</v>
      </c>
    </row>
    <row r="445" spans="1:2" x14ac:dyDescent="0.3">
      <c r="A445" s="1" t="s">
        <v>323</v>
      </c>
      <c r="B445" s="1" t="s">
        <v>641</v>
      </c>
    </row>
    <row r="446" spans="1:2" x14ac:dyDescent="0.3">
      <c r="A446" s="1" t="s">
        <v>536</v>
      </c>
      <c r="B446" s="1" t="b">
        <v>1</v>
      </c>
    </row>
    <row r="447" spans="1:2" x14ac:dyDescent="0.3">
      <c r="A447" s="1" t="s">
        <v>324</v>
      </c>
      <c r="B447" s="1">
        <v>10</v>
      </c>
    </row>
    <row r="448" spans="1:2" x14ac:dyDescent="0.3">
      <c r="A448" s="1" t="s">
        <v>325</v>
      </c>
    </row>
    <row r="449" spans="1:2" x14ac:dyDescent="0.3">
      <c r="A449" s="1" t="s">
        <v>326</v>
      </c>
      <c r="B449" s="1">
        <v>2</v>
      </c>
    </row>
    <row r="450" spans="1:2" x14ac:dyDescent="0.3">
      <c r="A450" s="1" t="s">
        <v>327</v>
      </c>
      <c r="B450" s="1" t="b">
        <v>0</v>
      </c>
    </row>
    <row r="451" spans="1:2" x14ac:dyDescent="0.3">
      <c r="A451" s="1" t="s">
        <v>328</v>
      </c>
      <c r="B451" s="1" t="s">
        <v>620</v>
      </c>
    </row>
    <row r="452" spans="1:2" x14ac:dyDescent="0.3">
      <c r="A452" s="1" t="s">
        <v>329</v>
      </c>
      <c r="B452" s="1">
        <v>15000</v>
      </c>
    </row>
    <row r="453" spans="1:2" x14ac:dyDescent="0.3">
      <c r="A453" s="1" t="s">
        <v>330</v>
      </c>
      <c r="B453" s="1" t="s">
        <v>331</v>
      </c>
    </row>
    <row r="454" spans="1:2" x14ac:dyDescent="0.3">
      <c r="A454" s="1" t="s">
        <v>332</v>
      </c>
      <c r="B454" s="1">
        <v>262144</v>
      </c>
    </row>
    <row r="455" spans="1:2" x14ac:dyDescent="0.3">
      <c r="A455" s="1" t="s">
        <v>333</v>
      </c>
      <c r="B455" s="1" t="b">
        <v>0</v>
      </c>
    </row>
    <row r="456" spans="1:2" x14ac:dyDescent="0.3">
      <c r="A456" s="1" t="s">
        <v>334</v>
      </c>
      <c r="B456" s="1" t="s">
        <v>621</v>
      </c>
    </row>
    <row r="457" spans="1:2" x14ac:dyDescent="0.3">
      <c r="A457" s="1" t="s">
        <v>335</v>
      </c>
      <c r="B457" s="1" t="b">
        <v>1</v>
      </c>
    </row>
    <row r="458" spans="1:2" x14ac:dyDescent="0.3">
      <c r="A458" s="1" t="s">
        <v>336</v>
      </c>
      <c r="B458" s="1" t="s">
        <v>641</v>
      </c>
    </row>
    <row r="459" spans="1:2" x14ac:dyDescent="0.3">
      <c r="A459" s="1" t="s">
        <v>337</v>
      </c>
      <c r="B459" s="1" t="s">
        <v>641</v>
      </c>
    </row>
    <row r="460" spans="1:2" x14ac:dyDescent="0.3">
      <c r="A460" s="1" t="s">
        <v>338</v>
      </c>
      <c r="B460" s="1" t="s">
        <v>641</v>
      </c>
    </row>
    <row r="461" spans="1:2" x14ac:dyDescent="0.3">
      <c r="A461" s="1" t="s">
        <v>339</v>
      </c>
      <c r="B461" s="1" t="s">
        <v>641</v>
      </c>
    </row>
    <row r="462" spans="1:2" x14ac:dyDescent="0.3">
      <c r="A462" s="1" t="s">
        <v>539</v>
      </c>
      <c r="B462" s="1" t="s">
        <v>641</v>
      </c>
    </row>
    <row r="463" spans="1:2" x14ac:dyDescent="0.3">
      <c r="A463" s="1" t="s">
        <v>540</v>
      </c>
      <c r="B463" s="1" t="s">
        <v>641</v>
      </c>
    </row>
    <row r="464" spans="1:2" x14ac:dyDescent="0.3">
      <c r="A464" s="1" t="s">
        <v>340</v>
      </c>
      <c r="B464" s="1" t="s">
        <v>641</v>
      </c>
    </row>
    <row r="465" spans="1:2" x14ac:dyDescent="0.3">
      <c r="A465" s="1" t="s">
        <v>341</v>
      </c>
      <c r="B465" s="1">
        <v>256</v>
      </c>
    </row>
    <row r="466" spans="1:2" x14ac:dyDescent="0.3">
      <c r="A466" s="1" t="s">
        <v>622</v>
      </c>
      <c r="B466" s="1" t="b">
        <v>0</v>
      </c>
    </row>
    <row r="467" spans="1:2" x14ac:dyDescent="0.3">
      <c r="A467" s="1" t="s">
        <v>342</v>
      </c>
      <c r="B467" s="1" t="b">
        <v>1</v>
      </c>
    </row>
    <row r="468" spans="1:2" x14ac:dyDescent="0.3">
      <c r="A468" s="1" t="s">
        <v>343</v>
      </c>
      <c r="B468" s="1">
        <v>1</v>
      </c>
    </row>
    <row r="469" spans="1:2" x14ac:dyDescent="0.3">
      <c r="A469" s="1" t="s">
        <v>344</v>
      </c>
      <c r="B469" s="1" t="b">
        <v>1</v>
      </c>
    </row>
    <row r="470" spans="1:2" x14ac:dyDescent="0.3">
      <c r="A470" s="1" t="s">
        <v>345</v>
      </c>
      <c r="B470" s="1">
        <v>10000</v>
      </c>
    </row>
    <row r="471" spans="1:2" x14ac:dyDescent="0.3">
      <c r="A471" s="1" t="s">
        <v>346</v>
      </c>
      <c r="B471" s="1">
        <v>10000</v>
      </c>
    </row>
    <row r="472" spans="1:2" x14ac:dyDescent="0.3">
      <c r="A472" s="1" t="s">
        <v>347</v>
      </c>
      <c r="B472" s="1">
        <v>10000</v>
      </c>
    </row>
    <row r="473" spans="1:2" x14ac:dyDescent="0.3">
      <c r="A473" s="1" t="s">
        <v>348</v>
      </c>
      <c r="B473" s="1" t="b">
        <v>0</v>
      </c>
    </row>
    <row r="474" spans="1:2" x14ac:dyDescent="0.3">
      <c r="A474" s="1" t="s">
        <v>350</v>
      </c>
      <c r="B474" s="1">
        <v>1400</v>
      </c>
    </row>
    <row r="475" spans="1:2" x14ac:dyDescent="0.3">
      <c r="A475" s="1" t="s">
        <v>351</v>
      </c>
      <c r="B475" s="1">
        <v>2000</v>
      </c>
    </row>
    <row r="476" spans="1:2" x14ac:dyDescent="0.3">
      <c r="A476" s="1" t="s">
        <v>541</v>
      </c>
      <c r="B476" s="1">
        <v>16</v>
      </c>
    </row>
    <row r="477" spans="1:2" x14ac:dyDescent="0.3">
      <c r="A477" s="1" t="s">
        <v>352</v>
      </c>
      <c r="B477" s="1" t="s">
        <v>64</v>
      </c>
    </row>
    <row r="478" spans="1:2" x14ac:dyDescent="0.3">
      <c r="A478" s="1" t="s">
        <v>354</v>
      </c>
      <c r="B478" s="1" t="b">
        <v>0</v>
      </c>
    </row>
    <row r="479" spans="1:2" x14ac:dyDescent="0.3">
      <c r="A479" s="1" t="s">
        <v>355</v>
      </c>
      <c r="B479" s="1">
        <v>9</v>
      </c>
    </row>
    <row r="480" spans="1:2" x14ac:dyDescent="0.3">
      <c r="A480" s="1" t="s">
        <v>357</v>
      </c>
      <c r="B480" s="1" t="s">
        <v>358</v>
      </c>
    </row>
    <row r="481" spans="1:2" x14ac:dyDescent="0.3">
      <c r="A481" s="1" t="s">
        <v>359</v>
      </c>
      <c r="B481" s="1">
        <v>262144</v>
      </c>
    </row>
    <row r="482" spans="1:2" x14ac:dyDescent="0.3">
      <c r="A482" s="1" t="s">
        <v>360</v>
      </c>
      <c r="B482" s="1" t="s">
        <v>50</v>
      </c>
    </row>
    <row r="483" spans="1:2" x14ac:dyDescent="0.3">
      <c r="A483" s="1" t="s">
        <v>362</v>
      </c>
      <c r="B483" s="1">
        <v>16777216</v>
      </c>
    </row>
    <row r="484" spans="1:2" x14ac:dyDescent="0.3">
      <c r="A484" s="1" t="s">
        <v>363</v>
      </c>
      <c r="B484" s="1" t="s">
        <v>320</v>
      </c>
    </row>
    <row r="485" spans="1:2" x14ac:dyDescent="0.3">
      <c r="A485" s="1" t="s">
        <v>364</v>
      </c>
      <c r="B485" s="1">
        <v>8192</v>
      </c>
    </row>
    <row r="486" spans="1:2" x14ac:dyDescent="0.3">
      <c r="A486" s="1" t="s">
        <v>365</v>
      </c>
      <c r="B486" s="1" t="s">
        <v>366</v>
      </c>
    </row>
    <row r="487" spans="1:2" x14ac:dyDescent="0.3">
      <c r="A487" s="1" t="s">
        <v>367</v>
      </c>
      <c r="B487" s="1">
        <v>4096</v>
      </c>
    </row>
    <row r="488" spans="1:2" x14ac:dyDescent="0.3">
      <c r="A488" s="1" t="s">
        <v>542</v>
      </c>
      <c r="B488" s="1" t="b">
        <v>0</v>
      </c>
    </row>
    <row r="489" spans="1:2" x14ac:dyDescent="0.3">
      <c r="A489" s="1" t="s">
        <v>623</v>
      </c>
      <c r="B489" s="1" t="s">
        <v>64</v>
      </c>
    </row>
    <row r="490" spans="1:2" x14ac:dyDescent="0.3">
      <c r="A490" s="1" t="s">
        <v>368</v>
      </c>
      <c r="B490" s="1" t="s">
        <v>369</v>
      </c>
    </row>
    <row r="491" spans="1:2" x14ac:dyDescent="0.3">
      <c r="A491" s="1" t="s">
        <v>543</v>
      </c>
      <c r="B491" s="1" t="b">
        <v>1</v>
      </c>
    </row>
    <row r="492" spans="1:2" x14ac:dyDescent="0.3">
      <c r="A492" s="1" t="s">
        <v>370</v>
      </c>
      <c r="B492" s="1" t="b">
        <v>1</v>
      </c>
    </row>
    <row r="493" spans="1:2" x14ac:dyDescent="0.3">
      <c r="A493" s="1" t="s">
        <v>371</v>
      </c>
      <c r="B493" s="1">
        <v>28800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00"/>
  <sheetViews>
    <sheetView workbookViewId="0"/>
  </sheetViews>
  <sheetFormatPr defaultColWidth="13.73046875" defaultRowHeight="13.5" x14ac:dyDescent="0.3"/>
  <cols>
    <col min="1" max="1" width="67.1328125" style="1" bestFit="1" customWidth="1"/>
    <col min="2" max="2" width="51.3984375" style="1" customWidth="1"/>
    <col min="3" max="16384" width="13.73046875" style="1"/>
  </cols>
  <sheetData>
    <row r="1" spans="1:2" x14ac:dyDescent="0.3">
      <c r="A1" s="1" t="s">
        <v>8</v>
      </c>
      <c r="B1" s="1">
        <v>0</v>
      </c>
    </row>
    <row r="2" spans="1:2" x14ac:dyDescent="0.3">
      <c r="A2" s="1" t="s">
        <v>9</v>
      </c>
      <c r="B2" s="1" t="b">
        <v>0</v>
      </c>
    </row>
    <row r="3" spans="1:2" x14ac:dyDescent="0.3">
      <c r="A3" s="1" t="s">
        <v>10</v>
      </c>
      <c r="B3" s="1" t="s">
        <v>11</v>
      </c>
    </row>
    <row r="4" spans="1:2" x14ac:dyDescent="0.3">
      <c r="A4" s="1" t="s">
        <v>12</v>
      </c>
      <c r="B4" s="1">
        <v>1</v>
      </c>
    </row>
    <row r="5" spans="1:2" x14ac:dyDescent="0.3">
      <c r="A5" s="1" t="s">
        <v>13</v>
      </c>
      <c r="B5" s="1">
        <v>1</v>
      </c>
    </row>
    <row r="6" spans="1:2" x14ac:dyDescent="0.3">
      <c r="A6" s="1" t="s">
        <v>14</v>
      </c>
      <c r="B6" s="1" t="b">
        <v>1</v>
      </c>
    </row>
    <row r="7" spans="1:2" x14ac:dyDescent="0.3">
      <c r="A7" s="1" t="s">
        <v>15</v>
      </c>
      <c r="B7" s="1" t="b">
        <v>1</v>
      </c>
    </row>
    <row r="8" spans="1:2" x14ac:dyDescent="0.3">
      <c r="A8" s="1" t="s">
        <v>372</v>
      </c>
      <c r="B8" s="1" t="b">
        <v>0</v>
      </c>
    </row>
    <row r="9" spans="1:2" x14ac:dyDescent="0.3">
      <c r="A9" s="1" t="s">
        <v>16</v>
      </c>
      <c r="B9" s="1">
        <v>80</v>
      </c>
    </row>
    <row r="10" spans="1:2" x14ac:dyDescent="0.3">
      <c r="A10" s="1" t="s">
        <v>17</v>
      </c>
      <c r="B10" s="1" t="s">
        <v>624</v>
      </c>
    </row>
    <row r="11" spans="1:2" x14ac:dyDescent="0.3">
      <c r="A11" s="1" t="s">
        <v>19</v>
      </c>
      <c r="B11" s="1" t="b">
        <v>0</v>
      </c>
    </row>
    <row r="12" spans="1:2" x14ac:dyDescent="0.3">
      <c r="A12" s="1" t="s">
        <v>20</v>
      </c>
      <c r="B12" s="1" t="s">
        <v>374</v>
      </c>
    </row>
    <row r="13" spans="1:2" x14ac:dyDescent="0.3">
      <c r="A13" s="1" t="s">
        <v>21</v>
      </c>
      <c r="B13" s="1">
        <v>32768</v>
      </c>
    </row>
    <row r="14" spans="1:2" x14ac:dyDescent="0.3">
      <c r="A14" s="1" t="s">
        <v>375</v>
      </c>
      <c r="B14" s="1" t="s">
        <v>376</v>
      </c>
    </row>
    <row r="15" spans="1:2" x14ac:dyDescent="0.3">
      <c r="A15" s="1" t="s">
        <v>22</v>
      </c>
      <c r="B15" s="1" t="b">
        <v>0</v>
      </c>
    </row>
    <row r="16" spans="1:2" x14ac:dyDescent="0.3">
      <c r="A16" s="1" t="s">
        <v>377</v>
      </c>
      <c r="B16" s="1" t="s">
        <v>545</v>
      </c>
    </row>
    <row r="17" spans="1:2" x14ac:dyDescent="0.3">
      <c r="A17" s="1" t="s">
        <v>23</v>
      </c>
      <c r="B17" s="1" t="s">
        <v>546</v>
      </c>
    </row>
    <row r="18" spans="1:2" x14ac:dyDescent="0.3">
      <c r="A18" s="1" t="s">
        <v>547</v>
      </c>
      <c r="B18" s="1">
        <v>0</v>
      </c>
    </row>
    <row r="19" spans="1:2" x14ac:dyDescent="0.3">
      <c r="A19" s="1" t="s">
        <v>548</v>
      </c>
      <c r="B19" s="1">
        <v>0</v>
      </c>
    </row>
    <row r="20" spans="1:2" x14ac:dyDescent="0.3">
      <c r="A20" s="1" t="s">
        <v>379</v>
      </c>
      <c r="B20" s="1" t="b">
        <v>1</v>
      </c>
    </row>
    <row r="21" spans="1:2" x14ac:dyDescent="0.3">
      <c r="A21" s="1" t="s">
        <v>380</v>
      </c>
      <c r="B21" s="1">
        <v>0</v>
      </c>
    </row>
    <row r="22" spans="1:2" x14ac:dyDescent="0.3">
      <c r="A22" s="1" t="s">
        <v>381</v>
      </c>
      <c r="B22" s="1" t="b">
        <v>1</v>
      </c>
    </row>
    <row r="23" spans="1:2" x14ac:dyDescent="0.3">
      <c r="A23" s="1" t="s">
        <v>25</v>
      </c>
      <c r="B23" s="1">
        <v>8192</v>
      </c>
    </row>
    <row r="24" spans="1:2" x14ac:dyDescent="0.3">
      <c r="A24" s="1" t="s">
        <v>382</v>
      </c>
      <c r="B24" s="1" t="s">
        <v>383</v>
      </c>
    </row>
    <row r="25" spans="1:2" x14ac:dyDescent="0.3">
      <c r="A25" s="1" t="s">
        <v>384</v>
      </c>
      <c r="B25" s="1" t="b">
        <v>0</v>
      </c>
    </row>
    <row r="26" spans="1:2" x14ac:dyDescent="0.3">
      <c r="A26" s="1" t="s">
        <v>26</v>
      </c>
      <c r="B26" s="1">
        <v>32768</v>
      </c>
    </row>
    <row r="27" spans="1:2" x14ac:dyDescent="0.3">
      <c r="A27" s="1" t="s">
        <v>27</v>
      </c>
      <c r="B27" s="1" t="s">
        <v>11</v>
      </c>
    </row>
    <row r="28" spans="1:2" x14ac:dyDescent="0.3">
      <c r="A28" s="1" t="s">
        <v>386</v>
      </c>
      <c r="B28" s="1" t="s">
        <v>387</v>
      </c>
    </row>
    <row r="29" spans="1:2" x14ac:dyDescent="0.3">
      <c r="A29" s="1" t="s">
        <v>28</v>
      </c>
      <c r="B29" s="1">
        <v>8388608</v>
      </c>
    </row>
    <row r="30" spans="1:2" x14ac:dyDescent="0.3">
      <c r="A30" s="1" t="s">
        <v>29</v>
      </c>
      <c r="B30" s="1" t="b">
        <v>1</v>
      </c>
    </row>
    <row r="31" spans="1:2" x14ac:dyDescent="0.3">
      <c r="A31" s="1" t="s">
        <v>30</v>
      </c>
      <c r="B31" s="1" t="s">
        <v>31</v>
      </c>
    </row>
    <row r="32" spans="1:2" x14ac:dyDescent="0.3">
      <c r="A32" s="1" t="s">
        <v>32</v>
      </c>
      <c r="B32" s="1" t="s">
        <v>33</v>
      </c>
    </row>
    <row r="33" spans="1:2" x14ac:dyDescent="0.3">
      <c r="A33" s="1" t="s">
        <v>34</v>
      </c>
      <c r="B33" s="1" t="s">
        <v>625</v>
      </c>
    </row>
    <row r="34" spans="1:2" x14ac:dyDescent="0.3">
      <c r="A34" s="1" t="s">
        <v>550</v>
      </c>
      <c r="B34" s="1" t="b">
        <v>0</v>
      </c>
    </row>
    <row r="35" spans="1:2" x14ac:dyDescent="0.3">
      <c r="A35" s="1" t="s">
        <v>36</v>
      </c>
      <c r="B35" s="1" t="s">
        <v>641</v>
      </c>
    </row>
    <row r="36" spans="1:2" x14ac:dyDescent="0.3">
      <c r="A36" s="1" t="s">
        <v>37</v>
      </c>
      <c r="B36" s="1" t="s">
        <v>38</v>
      </c>
    </row>
    <row r="37" spans="1:2" x14ac:dyDescent="0.3">
      <c r="A37" s="1" t="s">
        <v>39</v>
      </c>
      <c r="B37" s="1" t="s">
        <v>40</v>
      </c>
    </row>
    <row r="38" spans="1:2" x14ac:dyDescent="0.3">
      <c r="A38" s="1" t="s">
        <v>41</v>
      </c>
      <c r="B38" s="1" t="s">
        <v>42</v>
      </c>
    </row>
    <row r="39" spans="1:2" x14ac:dyDescent="0.3">
      <c r="A39" s="1" t="s">
        <v>43</v>
      </c>
      <c r="B39" s="1">
        <v>10</v>
      </c>
    </row>
    <row r="40" spans="1:2" x14ac:dyDescent="0.3">
      <c r="A40" s="1" t="s">
        <v>44</v>
      </c>
      <c r="B40" s="1" t="b">
        <v>0</v>
      </c>
    </row>
    <row r="41" spans="1:2" x14ac:dyDescent="0.3">
      <c r="A41" s="1" t="s">
        <v>45</v>
      </c>
      <c r="B41" s="1" t="s">
        <v>626</v>
      </c>
    </row>
    <row r="42" spans="1:2" x14ac:dyDescent="0.3">
      <c r="A42" s="1" t="s">
        <v>47</v>
      </c>
      <c r="B42" s="1" t="s">
        <v>48</v>
      </c>
    </row>
    <row r="43" spans="1:2" x14ac:dyDescent="0.3">
      <c r="A43" s="1" t="s">
        <v>49</v>
      </c>
      <c r="B43" s="1" t="s">
        <v>642</v>
      </c>
    </row>
    <row r="44" spans="1:2" x14ac:dyDescent="0.3">
      <c r="A44" s="1" t="s">
        <v>552</v>
      </c>
      <c r="B44" s="1" t="s">
        <v>553</v>
      </c>
    </row>
    <row r="45" spans="1:2" x14ac:dyDescent="0.3">
      <c r="A45" s="1" t="s">
        <v>554</v>
      </c>
      <c r="B45" s="1">
        <v>0</v>
      </c>
    </row>
    <row r="46" spans="1:2" x14ac:dyDescent="0.3">
      <c r="A46" s="1" t="s">
        <v>51</v>
      </c>
      <c r="B46" s="1" t="s">
        <v>52</v>
      </c>
    </row>
    <row r="47" spans="1:2" x14ac:dyDescent="0.3">
      <c r="A47" s="1" t="s">
        <v>53</v>
      </c>
      <c r="B47" s="1" t="s">
        <v>641</v>
      </c>
    </row>
    <row r="48" spans="1:2" x14ac:dyDescent="0.3">
      <c r="A48" s="1" t="s">
        <v>390</v>
      </c>
      <c r="B48" s="1" t="s">
        <v>52</v>
      </c>
    </row>
    <row r="49" spans="1:2" x14ac:dyDescent="0.3">
      <c r="A49" s="1" t="s">
        <v>54</v>
      </c>
      <c r="B49" s="1">
        <v>0</v>
      </c>
    </row>
    <row r="50" spans="1:2" x14ac:dyDescent="0.3">
      <c r="A50" s="1" t="s">
        <v>55</v>
      </c>
      <c r="B50" s="1" t="s">
        <v>11</v>
      </c>
    </row>
    <row r="51" spans="1:2" x14ac:dyDescent="0.3">
      <c r="A51" s="1" t="s">
        <v>56</v>
      </c>
      <c r="B51" s="1">
        <v>100</v>
      </c>
    </row>
    <row r="52" spans="1:2" x14ac:dyDescent="0.3">
      <c r="A52" s="1" t="s">
        <v>57</v>
      </c>
      <c r="B52" s="1">
        <v>300</v>
      </c>
    </row>
    <row r="53" spans="1:2" x14ac:dyDescent="0.3">
      <c r="A53" s="1" t="s">
        <v>58</v>
      </c>
      <c r="B53" s="1">
        <v>1000</v>
      </c>
    </row>
    <row r="54" spans="1:2" x14ac:dyDescent="0.3">
      <c r="A54" s="1" t="s">
        <v>59</v>
      </c>
      <c r="B54" s="1" t="s">
        <v>641</v>
      </c>
    </row>
    <row r="55" spans="1:2" x14ac:dyDescent="0.3">
      <c r="A55" s="1" t="s">
        <v>627</v>
      </c>
      <c r="B55" s="1" t="b">
        <v>0</v>
      </c>
    </row>
    <row r="56" spans="1:2" x14ac:dyDescent="0.3">
      <c r="A56" s="1" t="s">
        <v>555</v>
      </c>
    </row>
    <row r="57" spans="1:2" x14ac:dyDescent="0.3">
      <c r="A57" s="1" t="s">
        <v>391</v>
      </c>
      <c r="B57" s="1" t="b">
        <v>1</v>
      </c>
    </row>
    <row r="58" spans="1:2" x14ac:dyDescent="0.3">
      <c r="A58" s="1" t="s">
        <v>60</v>
      </c>
      <c r="B58" s="1">
        <v>0</v>
      </c>
    </row>
    <row r="59" spans="1:2" x14ac:dyDescent="0.3">
      <c r="A59" s="1" t="s">
        <v>61</v>
      </c>
      <c r="B59" s="1">
        <v>4</v>
      </c>
    </row>
    <row r="60" spans="1:2" x14ac:dyDescent="0.3">
      <c r="A60" s="1" t="s">
        <v>392</v>
      </c>
      <c r="B60" s="1" t="b">
        <v>0</v>
      </c>
    </row>
    <row r="61" spans="1:2" x14ac:dyDescent="0.3">
      <c r="A61" s="1" t="s">
        <v>393</v>
      </c>
      <c r="B61" s="1" t="b">
        <v>0</v>
      </c>
    </row>
    <row r="62" spans="1:2" x14ac:dyDescent="0.3">
      <c r="A62" s="1" t="s">
        <v>394</v>
      </c>
      <c r="B62" s="1">
        <v>200</v>
      </c>
    </row>
    <row r="63" spans="1:2" x14ac:dyDescent="0.3">
      <c r="A63" s="1" t="s">
        <v>63</v>
      </c>
      <c r="B63" s="1" t="s">
        <v>64</v>
      </c>
    </row>
    <row r="64" spans="1:2" x14ac:dyDescent="0.3">
      <c r="A64" s="1" t="s">
        <v>65</v>
      </c>
      <c r="B64" s="1">
        <v>0</v>
      </c>
    </row>
    <row r="65" spans="1:2" x14ac:dyDescent="0.3">
      <c r="A65" s="1" t="s">
        <v>395</v>
      </c>
      <c r="B65" s="1" t="b">
        <v>0</v>
      </c>
    </row>
    <row r="66" spans="1:2" x14ac:dyDescent="0.3">
      <c r="A66" s="1" t="s">
        <v>66</v>
      </c>
      <c r="B66" s="1" t="b">
        <v>0</v>
      </c>
    </row>
    <row r="67" spans="1:2" x14ac:dyDescent="0.3">
      <c r="A67" s="1" t="s">
        <v>67</v>
      </c>
      <c r="B67" s="1" t="s">
        <v>11</v>
      </c>
    </row>
    <row r="68" spans="1:2" x14ac:dyDescent="0.3">
      <c r="A68" s="1" t="s">
        <v>68</v>
      </c>
      <c r="B68" s="1" t="b">
        <v>0</v>
      </c>
    </row>
    <row r="69" spans="1:2" x14ac:dyDescent="0.3">
      <c r="A69" s="1" t="s">
        <v>69</v>
      </c>
      <c r="B69" s="1">
        <v>0</v>
      </c>
    </row>
    <row r="70" spans="1:2" x14ac:dyDescent="0.3">
      <c r="A70" s="1" t="s">
        <v>70</v>
      </c>
      <c r="B70" s="1" t="s">
        <v>643</v>
      </c>
    </row>
    <row r="71" spans="1:2" x14ac:dyDescent="0.3">
      <c r="A71" s="1" t="s">
        <v>71</v>
      </c>
      <c r="B71" s="1">
        <v>84</v>
      </c>
    </row>
    <row r="72" spans="1:2" x14ac:dyDescent="0.3">
      <c r="A72" s="1" t="s">
        <v>72</v>
      </c>
      <c r="B72" s="1">
        <v>4</v>
      </c>
    </row>
    <row r="73" spans="1:2" x14ac:dyDescent="0.3">
      <c r="A73" s="1" t="s">
        <v>73</v>
      </c>
      <c r="B73" s="1">
        <v>20</v>
      </c>
    </row>
    <row r="74" spans="1:2" x14ac:dyDescent="0.3">
      <c r="A74" s="1" t="s">
        <v>74</v>
      </c>
      <c r="B74" s="1" t="s">
        <v>641</v>
      </c>
    </row>
    <row r="75" spans="1:2" x14ac:dyDescent="0.3">
      <c r="A75" s="1" t="s">
        <v>75</v>
      </c>
      <c r="B75" s="1" t="b">
        <v>0</v>
      </c>
    </row>
    <row r="76" spans="1:2" x14ac:dyDescent="0.3">
      <c r="A76" s="1" t="s">
        <v>76</v>
      </c>
      <c r="B76" s="1" t="b">
        <v>0</v>
      </c>
    </row>
    <row r="77" spans="1:2" x14ac:dyDescent="0.3">
      <c r="A77" s="1" t="s">
        <v>77</v>
      </c>
      <c r="B77" s="1" t="s">
        <v>628</v>
      </c>
    </row>
    <row r="78" spans="1:2" x14ac:dyDescent="0.3">
      <c r="A78" s="1" t="s">
        <v>79</v>
      </c>
      <c r="B78" s="1">
        <v>1024</v>
      </c>
    </row>
    <row r="79" spans="1:2" x14ac:dyDescent="0.3">
      <c r="A79" s="1" t="s">
        <v>557</v>
      </c>
      <c r="B79" s="1">
        <v>1000</v>
      </c>
    </row>
    <row r="80" spans="1:2" x14ac:dyDescent="0.3">
      <c r="A80" s="1" t="s">
        <v>397</v>
      </c>
      <c r="B80" s="1" t="s">
        <v>64</v>
      </c>
    </row>
    <row r="81" spans="1:2" x14ac:dyDescent="0.3">
      <c r="A81" s="1" t="s">
        <v>80</v>
      </c>
      <c r="B81" s="1" t="b">
        <v>1</v>
      </c>
    </row>
    <row r="82" spans="1:2" x14ac:dyDescent="0.3">
      <c r="A82" s="1" t="s">
        <v>398</v>
      </c>
      <c r="B82" s="1">
        <v>279</v>
      </c>
    </row>
    <row r="83" spans="1:2" x14ac:dyDescent="0.3">
      <c r="A83" s="1" t="s">
        <v>81</v>
      </c>
      <c r="B83" s="1" t="b">
        <v>0</v>
      </c>
    </row>
    <row r="84" spans="1:2" x14ac:dyDescent="0.3">
      <c r="A84" s="1" t="s">
        <v>82</v>
      </c>
    </row>
    <row r="85" spans="1:2" x14ac:dyDescent="0.3">
      <c r="A85" s="1" t="s">
        <v>83</v>
      </c>
      <c r="B85" s="1" t="s">
        <v>641</v>
      </c>
    </row>
    <row r="86" spans="1:2" x14ac:dyDescent="0.3">
      <c r="A86" s="1" t="s">
        <v>86</v>
      </c>
    </row>
    <row r="87" spans="1:2" x14ac:dyDescent="0.3">
      <c r="A87" s="1" t="s">
        <v>558</v>
      </c>
      <c r="B87" s="1" t="b">
        <v>0</v>
      </c>
    </row>
    <row r="88" spans="1:2" x14ac:dyDescent="0.3">
      <c r="A88" s="1" t="s">
        <v>559</v>
      </c>
      <c r="B88" s="1" t="b">
        <v>0</v>
      </c>
    </row>
    <row r="89" spans="1:2" x14ac:dyDescent="0.3">
      <c r="A89" s="1" t="s">
        <v>88</v>
      </c>
      <c r="B89" s="1" t="b">
        <v>1</v>
      </c>
    </row>
    <row r="90" spans="1:2" x14ac:dyDescent="0.3">
      <c r="A90" s="1" t="s">
        <v>399</v>
      </c>
      <c r="B90" s="1">
        <v>10</v>
      </c>
    </row>
    <row r="91" spans="1:2" x14ac:dyDescent="0.3">
      <c r="A91" s="1" t="s">
        <v>89</v>
      </c>
      <c r="B91" s="1" t="b">
        <v>1</v>
      </c>
    </row>
    <row r="92" spans="1:2" x14ac:dyDescent="0.3">
      <c r="A92" s="1" t="s">
        <v>560</v>
      </c>
      <c r="B92" s="1">
        <v>8</v>
      </c>
    </row>
    <row r="93" spans="1:2" x14ac:dyDescent="0.3">
      <c r="A93" s="1" t="s">
        <v>400</v>
      </c>
      <c r="B93" s="1">
        <v>150000</v>
      </c>
    </row>
    <row r="94" spans="1:2" x14ac:dyDescent="0.3">
      <c r="A94" s="1" t="s">
        <v>401</v>
      </c>
      <c r="B94" s="1">
        <v>5</v>
      </c>
    </row>
    <row r="95" spans="1:2" x14ac:dyDescent="0.3">
      <c r="A95" s="1" t="s">
        <v>402</v>
      </c>
      <c r="B95" s="1" t="b">
        <v>0</v>
      </c>
    </row>
    <row r="96" spans="1:2" x14ac:dyDescent="0.3">
      <c r="A96" s="1" t="s">
        <v>403</v>
      </c>
      <c r="B96" s="1" t="b">
        <v>0</v>
      </c>
    </row>
    <row r="97" spans="1:2" x14ac:dyDescent="0.3">
      <c r="A97" s="1" t="s">
        <v>404</v>
      </c>
      <c r="B97" s="1" t="b">
        <v>0</v>
      </c>
    </row>
    <row r="98" spans="1:2" x14ac:dyDescent="0.3">
      <c r="A98" s="1" t="s">
        <v>405</v>
      </c>
      <c r="B98" s="1">
        <v>0</v>
      </c>
    </row>
    <row r="99" spans="1:2" x14ac:dyDescent="0.3">
      <c r="A99" s="1" t="s">
        <v>91</v>
      </c>
      <c r="B99" s="1">
        <v>64</v>
      </c>
    </row>
    <row r="100" spans="1:2" x14ac:dyDescent="0.3">
      <c r="A100" s="1" t="s">
        <v>92</v>
      </c>
      <c r="B100" s="1">
        <v>1</v>
      </c>
    </row>
    <row r="101" spans="1:2" x14ac:dyDescent="0.3">
      <c r="A101" s="1" t="s">
        <v>561</v>
      </c>
      <c r="B101" s="1">
        <v>134217728</v>
      </c>
    </row>
    <row r="102" spans="1:2" x14ac:dyDescent="0.3">
      <c r="A102" s="1" t="s">
        <v>406</v>
      </c>
      <c r="B102" s="1" t="b">
        <v>1</v>
      </c>
    </row>
    <row r="103" spans="1:2" x14ac:dyDescent="0.3">
      <c r="A103" s="1" t="s">
        <v>407</v>
      </c>
      <c r="B103" s="1" t="b">
        <v>0</v>
      </c>
    </row>
    <row r="104" spans="1:2" x14ac:dyDescent="0.3">
      <c r="A104" s="1" t="s">
        <v>562</v>
      </c>
      <c r="B104" s="1">
        <v>25</v>
      </c>
    </row>
    <row r="105" spans="1:2" x14ac:dyDescent="0.3">
      <c r="A105" s="1" t="s">
        <v>408</v>
      </c>
      <c r="B105" s="1" t="s">
        <v>409</v>
      </c>
    </row>
    <row r="106" spans="1:2" x14ac:dyDescent="0.3">
      <c r="A106" s="1" t="s">
        <v>95</v>
      </c>
      <c r="B106" s="1">
        <v>0</v>
      </c>
    </row>
    <row r="107" spans="1:2" x14ac:dyDescent="0.3">
      <c r="A107" s="1" t="s">
        <v>410</v>
      </c>
      <c r="B107" s="1" t="b">
        <v>0</v>
      </c>
    </row>
    <row r="108" spans="1:2" x14ac:dyDescent="0.3">
      <c r="A108" s="1" t="s">
        <v>411</v>
      </c>
      <c r="B108" s="1" t="b">
        <v>1</v>
      </c>
    </row>
    <row r="109" spans="1:2" x14ac:dyDescent="0.3">
      <c r="A109" s="1" t="s">
        <v>412</v>
      </c>
      <c r="B109" s="1" t="b">
        <v>0</v>
      </c>
    </row>
    <row r="110" spans="1:2" x14ac:dyDescent="0.3">
      <c r="A110" s="1" t="s">
        <v>96</v>
      </c>
      <c r="B110" s="1">
        <v>134217728</v>
      </c>
    </row>
    <row r="111" spans="1:2" x14ac:dyDescent="0.3">
      <c r="A111" s="1" t="s">
        <v>413</v>
      </c>
      <c r="B111" s="1">
        <v>25</v>
      </c>
    </row>
    <row r="112" spans="1:2" x14ac:dyDescent="0.3">
      <c r="A112" s="1" t="s">
        <v>98</v>
      </c>
      <c r="B112" s="1" t="s">
        <v>99</v>
      </c>
    </row>
    <row r="113" spans="1:2" x14ac:dyDescent="0.3">
      <c r="A113" s="1" t="s">
        <v>414</v>
      </c>
      <c r="B113" s="1" t="s">
        <v>563</v>
      </c>
    </row>
    <row r="114" spans="1:2" x14ac:dyDescent="0.3">
      <c r="A114" s="1" t="s">
        <v>100</v>
      </c>
      <c r="B114" s="1" t="b">
        <v>1</v>
      </c>
    </row>
    <row r="115" spans="1:2" x14ac:dyDescent="0.3">
      <c r="A115" s="1" t="s">
        <v>416</v>
      </c>
      <c r="B115" s="1" t="b">
        <v>0</v>
      </c>
    </row>
    <row r="116" spans="1:2" x14ac:dyDescent="0.3">
      <c r="A116" s="1" t="s">
        <v>105</v>
      </c>
      <c r="B116" s="1">
        <v>0</v>
      </c>
    </row>
    <row r="117" spans="1:2" x14ac:dyDescent="0.3">
      <c r="A117" s="1" t="s">
        <v>418</v>
      </c>
      <c r="B117" s="1">
        <v>5</v>
      </c>
    </row>
    <row r="118" spans="1:2" x14ac:dyDescent="0.3">
      <c r="A118" s="1" t="s">
        <v>419</v>
      </c>
      <c r="B118" s="1">
        <v>6</v>
      </c>
    </row>
    <row r="119" spans="1:2" x14ac:dyDescent="0.3">
      <c r="A119" s="1" t="s">
        <v>420</v>
      </c>
      <c r="B119" s="1">
        <v>50</v>
      </c>
    </row>
    <row r="120" spans="1:2" x14ac:dyDescent="0.3">
      <c r="A120" s="1" t="s">
        <v>106</v>
      </c>
      <c r="B120" s="1">
        <v>5000</v>
      </c>
    </row>
    <row r="121" spans="1:2" x14ac:dyDescent="0.3">
      <c r="A121" s="1" t="s">
        <v>107</v>
      </c>
      <c r="B121" s="1" t="s">
        <v>641</v>
      </c>
    </row>
    <row r="122" spans="1:2" x14ac:dyDescent="0.3">
      <c r="A122" s="1" t="s">
        <v>108</v>
      </c>
      <c r="B122" s="1" t="s">
        <v>641</v>
      </c>
    </row>
    <row r="123" spans="1:2" x14ac:dyDescent="0.3">
      <c r="A123" s="1" t="s">
        <v>629</v>
      </c>
      <c r="B123" s="1" t="b">
        <v>1</v>
      </c>
    </row>
    <row r="124" spans="1:2" x14ac:dyDescent="0.3">
      <c r="A124" s="1" t="s">
        <v>564</v>
      </c>
      <c r="B124" s="1" t="s">
        <v>565</v>
      </c>
    </row>
    <row r="125" spans="1:2" x14ac:dyDescent="0.3">
      <c r="A125" s="1" t="s">
        <v>421</v>
      </c>
      <c r="B125" s="1" t="b">
        <v>0</v>
      </c>
    </row>
    <row r="126" spans="1:2" x14ac:dyDescent="0.3">
      <c r="A126" s="1" t="s">
        <v>109</v>
      </c>
      <c r="B126" s="1" t="b">
        <v>1</v>
      </c>
    </row>
    <row r="127" spans="1:2" x14ac:dyDescent="0.3">
      <c r="A127" s="1" t="s">
        <v>110</v>
      </c>
      <c r="B127" s="1">
        <v>1</v>
      </c>
    </row>
    <row r="128" spans="1:2" x14ac:dyDescent="0.3">
      <c r="A128" s="1" t="s">
        <v>111</v>
      </c>
      <c r="B128" s="1" t="s">
        <v>566</v>
      </c>
    </row>
    <row r="129" spans="1:2" x14ac:dyDescent="0.3">
      <c r="A129" s="1" t="s">
        <v>113</v>
      </c>
      <c r="B129" s="1" t="b">
        <v>1</v>
      </c>
    </row>
    <row r="130" spans="1:2" x14ac:dyDescent="0.3">
      <c r="A130" s="1" t="s">
        <v>114</v>
      </c>
      <c r="B130" s="1" t="s">
        <v>112</v>
      </c>
    </row>
    <row r="131" spans="1:2" x14ac:dyDescent="0.3">
      <c r="A131" s="1" t="s">
        <v>116</v>
      </c>
      <c r="B131" s="1" t="b">
        <v>1</v>
      </c>
    </row>
    <row r="132" spans="1:2" x14ac:dyDescent="0.3">
      <c r="A132" s="1" t="s">
        <v>567</v>
      </c>
      <c r="B132" s="1">
        <v>100</v>
      </c>
    </row>
    <row r="133" spans="1:2" x14ac:dyDescent="0.3">
      <c r="A133" s="1" t="s">
        <v>422</v>
      </c>
      <c r="B133" s="1">
        <v>1</v>
      </c>
    </row>
    <row r="134" spans="1:2" x14ac:dyDescent="0.3">
      <c r="A134" s="1" t="s">
        <v>117</v>
      </c>
      <c r="B134" s="1">
        <v>1</v>
      </c>
    </row>
    <row r="135" spans="1:2" x14ac:dyDescent="0.3">
      <c r="A135" s="1" t="s">
        <v>118</v>
      </c>
      <c r="B135" s="1" t="s">
        <v>641</v>
      </c>
    </row>
    <row r="136" spans="1:2" x14ac:dyDescent="0.3">
      <c r="A136" s="1" t="s">
        <v>423</v>
      </c>
      <c r="B136" s="1">
        <v>1</v>
      </c>
    </row>
    <row r="137" spans="1:2" x14ac:dyDescent="0.3">
      <c r="A137" s="1" t="s">
        <v>568</v>
      </c>
      <c r="B137" s="1" t="b">
        <v>1</v>
      </c>
    </row>
    <row r="138" spans="1:2" x14ac:dyDescent="0.3">
      <c r="A138" s="1" t="s">
        <v>424</v>
      </c>
      <c r="B138" s="1">
        <v>30</v>
      </c>
    </row>
    <row r="139" spans="1:2" x14ac:dyDescent="0.3">
      <c r="A139" s="1" t="s">
        <v>119</v>
      </c>
      <c r="B139" s="1" t="b">
        <v>0</v>
      </c>
    </row>
    <row r="140" spans="1:2" x14ac:dyDescent="0.3">
      <c r="A140" s="1" t="s">
        <v>120</v>
      </c>
      <c r="B140" s="1">
        <v>0</v>
      </c>
    </row>
    <row r="141" spans="1:2" x14ac:dyDescent="0.3">
      <c r="A141" s="1" t="s">
        <v>425</v>
      </c>
      <c r="B141" s="1" t="s">
        <v>641</v>
      </c>
    </row>
    <row r="142" spans="1:2" x14ac:dyDescent="0.3">
      <c r="A142" s="1" t="s">
        <v>427</v>
      </c>
      <c r="B142" s="1">
        <v>8000000</v>
      </c>
    </row>
    <row r="143" spans="1:2" x14ac:dyDescent="0.3">
      <c r="A143" s="1" t="s">
        <v>431</v>
      </c>
      <c r="B143" s="1" t="b">
        <v>0</v>
      </c>
    </row>
    <row r="144" spans="1:2" x14ac:dyDescent="0.3">
      <c r="A144" s="1" t="s">
        <v>432</v>
      </c>
      <c r="B144" s="1" t="b">
        <v>1</v>
      </c>
    </row>
    <row r="145" spans="1:2" x14ac:dyDescent="0.3">
      <c r="A145" s="1" t="s">
        <v>435</v>
      </c>
      <c r="B145" s="1">
        <v>84</v>
      </c>
    </row>
    <row r="146" spans="1:2" x14ac:dyDescent="0.3">
      <c r="A146" s="1" t="s">
        <v>436</v>
      </c>
      <c r="B146" s="1">
        <v>3</v>
      </c>
    </row>
    <row r="147" spans="1:2" x14ac:dyDescent="0.3">
      <c r="A147" s="1" t="s">
        <v>437</v>
      </c>
      <c r="B147" s="1">
        <v>2000</v>
      </c>
    </row>
    <row r="148" spans="1:2" x14ac:dyDescent="0.3">
      <c r="A148" s="1" t="s">
        <v>438</v>
      </c>
      <c r="B148" s="1">
        <v>2000000000</v>
      </c>
    </row>
    <row r="149" spans="1:2" x14ac:dyDescent="0.3">
      <c r="A149" s="1" t="s">
        <v>439</v>
      </c>
      <c r="B149" s="1" t="s">
        <v>641</v>
      </c>
    </row>
    <row r="150" spans="1:2" x14ac:dyDescent="0.3">
      <c r="A150" s="1" t="s">
        <v>440</v>
      </c>
      <c r="B150" s="1">
        <v>2</v>
      </c>
    </row>
    <row r="151" spans="1:2" x14ac:dyDescent="0.3">
      <c r="A151" s="1" t="s">
        <v>441</v>
      </c>
      <c r="B151" s="1">
        <v>640000000</v>
      </c>
    </row>
    <row r="152" spans="1:2" x14ac:dyDescent="0.3">
      <c r="A152" s="1" t="s">
        <v>442</v>
      </c>
      <c r="B152" s="1" t="s">
        <v>641</v>
      </c>
    </row>
    <row r="153" spans="1:2" x14ac:dyDescent="0.3">
      <c r="A153" s="1" t="s">
        <v>121</v>
      </c>
      <c r="B153" s="1">
        <v>200</v>
      </c>
    </row>
    <row r="154" spans="1:2" x14ac:dyDescent="0.3">
      <c r="A154" s="1" t="s">
        <v>443</v>
      </c>
      <c r="B154" s="1">
        <v>4294967295</v>
      </c>
    </row>
    <row r="155" spans="1:2" x14ac:dyDescent="0.3">
      <c r="A155" s="1" t="s">
        <v>122</v>
      </c>
      <c r="B155" s="1" t="b">
        <v>1</v>
      </c>
    </row>
    <row r="156" spans="1:2" x14ac:dyDescent="0.3">
      <c r="A156" s="1" t="s">
        <v>123</v>
      </c>
      <c r="B156" s="1">
        <v>50</v>
      </c>
    </row>
    <row r="157" spans="1:2" x14ac:dyDescent="0.3">
      <c r="A157" s="1" t="s">
        <v>126</v>
      </c>
      <c r="B157" s="1" t="b">
        <v>0</v>
      </c>
    </row>
    <row r="158" spans="1:2" x14ac:dyDescent="0.3">
      <c r="A158" s="1" t="s">
        <v>127</v>
      </c>
      <c r="B158" s="1">
        <v>16777216</v>
      </c>
    </row>
    <row r="159" spans="1:2" x14ac:dyDescent="0.3">
      <c r="A159" s="1" t="s">
        <v>569</v>
      </c>
      <c r="B159" s="1" t="b">
        <v>1</v>
      </c>
    </row>
    <row r="160" spans="1:2" x14ac:dyDescent="0.3">
      <c r="A160" s="1" t="s">
        <v>444</v>
      </c>
      <c r="B160" s="1" t="b">
        <v>1</v>
      </c>
    </row>
    <row r="161" spans="1:2" x14ac:dyDescent="0.3">
      <c r="A161" s="1" t="s">
        <v>128</v>
      </c>
      <c r="B161" s="1">
        <v>50331648</v>
      </c>
    </row>
    <row r="162" spans="1:2" x14ac:dyDescent="0.3">
      <c r="A162" s="1" t="s">
        <v>129</v>
      </c>
      <c r="B162" s="1">
        <v>2</v>
      </c>
    </row>
    <row r="163" spans="1:2" x14ac:dyDescent="0.3">
      <c r="A163" s="1" t="s">
        <v>130</v>
      </c>
      <c r="B163" s="1" t="s">
        <v>641</v>
      </c>
    </row>
    <row r="164" spans="1:2" x14ac:dyDescent="0.3">
      <c r="A164" s="1" t="s">
        <v>570</v>
      </c>
      <c r="B164" s="1">
        <v>8192</v>
      </c>
    </row>
    <row r="165" spans="1:2" x14ac:dyDescent="0.3">
      <c r="A165" s="1" t="s">
        <v>445</v>
      </c>
      <c r="B165" s="1">
        <v>1024</v>
      </c>
    </row>
    <row r="166" spans="1:2" x14ac:dyDescent="0.3">
      <c r="A166" s="1" t="s">
        <v>131</v>
      </c>
      <c r="B166" s="1">
        <v>75</v>
      </c>
    </row>
    <row r="167" spans="1:2" x14ac:dyDescent="0.3">
      <c r="A167" s="1" t="s">
        <v>446</v>
      </c>
      <c r="B167" s="1">
        <v>0</v>
      </c>
    </row>
    <row r="168" spans="1:2" x14ac:dyDescent="0.3">
      <c r="A168" s="1" t="s">
        <v>132</v>
      </c>
      <c r="B168" s="1">
        <v>0</v>
      </c>
    </row>
    <row r="169" spans="1:2" x14ac:dyDescent="0.3">
      <c r="A169" s="1" t="s">
        <v>447</v>
      </c>
      <c r="B169" s="1">
        <v>0</v>
      </c>
    </row>
    <row r="170" spans="1:2" x14ac:dyDescent="0.3">
      <c r="A170" s="1" t="s">
        <v>571</v>
      </c>
      <c r="B170" s="1">
        <v>1073741824</v>
      </c>
    </row>
    <row r="171" spans="1:2" x14ac:dyDescent="0.3">
      <c r="A171" s="1" t="s">
        <v>449</v>
      </c>
      <c r="B171" s="1" t="s">
        <v>641</v>
      </c>
    </row>
    <row r="172" spans="1:2" x14ac:dyDescent="0.3">
      <c r="A172" s="1" t="s">
        <v>450</v>
      </c>
      <c r="B172" s="1" t="s">
        <v>641</v>
      </c>
    </row>
    <row r="173" spans="1:2" x14ac:dyDescent="0.3">
      <c r="A173" s="1" t="s">
        <v>451</v>
      </c>
      <c r="B173" s="1" t="s">
        <v>641</v>
      </c>
    </row>
    <row r="174" spans="1:2" x14ac:dyDescent="0.3">
      <c r="A174" s="1" t="s">
        <v>452</v>
      </c>
      <c r="B174" s="1" t="s">
        <v>641</v>
      </c>
    </row>
    <row r="175" spans="1:2" x14ac:dyDescent="0.3">
      <c r="A175" s="1" t="s">
        <v>134</v>
      </c>
      <c r="B175" s="1">
        <v>37</v>
      </c>
    </row>
    <row r="176" spans="1:2" x14ac:dyDescent="0.3">
      <c r="A176" s="1" t="s">
        <v>135</v>
      </c>
      <c r="B176" s="1">
        <v>1000</v>
      </c>
    </row>
    <row r="177" spans="1:2" x14ac:dyDescent="0.3">
      <c r="A177" s="1" t="s">
        <v>453</v>
      </c>
      <c r="B177" s="1">
        <v>134217728</v>
      </c>
    </row>
    <row r="178" spans="1:2" x14ac:dyDescent="0.3">
      <c r="A178" s="1" t="s">
        <v>136</v>
      </c>
      <c r="B178" s="1">
        <v>0</v>
      </c>
    </row>
    <row r="179" spans="1:2" x14ac:dyDescent="0.3">
      <c r="A179" s="1" t="s">
        <v>454</v>
      </c>
      <c r="B179" s="1" t="b">
        <v>0</v>
      </c>
    </row>
    <row r="180" spans="1:2" x14ac:dyDescent="0.3">
      <c r="A180" s="1" t="s">
        <v>572</v>
      </c>
      <c r="B180" s="1">
        <v>4</v>
      </c>
    </row>
    <row r="181" spans="1:2" x14ac:dyDescent="0.3">
      <c r="A181" s="1" t="s">
        <v>455</v>
      </c>
      <c r="B181" s="1">
        <v>16384</v>
      </c>
    </row>
    <row r="182" spans="1:2" x14ac:dyDescent="0.3">
      <c r="A182" s="1" t="s">
        <v>137</v>
      </c>
      <c r="B182" s="1" t="b">
        <v>0</v>
      </c>
    </row>
    <row r="183" spans="1:2" x14ac:dyDescent="0.3">
      <c r="A183" s="1" t="s">
        <v>138</v>
      </c>
      <c r="B183" s="1">
        <v>300</v>
      </c>
    </row>
    <row r="184" spans="1:2" x14ac:dyDescent="0.3">
      <c r="A184" s="1" t="s">
        <v>573</v>
      </c>
      <c r="B184" s="1">
        <v>128</v>
      </c>
    </row>
    <row r="185" spans="1:2" x14ac:dyDescent="0.3">
      <c r="A185" s="1" t="s">
        <v>139</v>
      </c>
      <c r="B185" s="1">
        <v>4</v>
      </c>
    </row>
    <row r="186" spans="1:2" x14ac:dyDescent="0.3">
      <c r="A186" s="1" t="s">
        <v>140</v>
      </c>
      <c r="B186" s="1" t="b">
        <v>0</v>
      </c>
    </row>
    <row r="187" spans="1:2" x14ac:dyDescent="0.3">
      <c r="A187" s="1" t="s">
        <v>141</v>
      </c>
      <c r="B187" s="1">
        <v>56</v>
      </c>
    </row>
    <row r="188" spans="1:2" x14ac:dyDescent="0.3">
      <c r="A188" s="1" t="s">
        <v>142</v>
      </c>
      <c r="B188" s="1">
        <v>4</v>
      </c>
    </row>
    <row r="189" spans="1:2" x14ac:dyDescent="0.3">
      <c r="A189" s="1" t="s">
        <v>456</v>
      </c>
      <c r="B189" s="1" t="b">
        <v>0</v>
      </c>
    </row>
    <row r="190" spans="1:2" x14ac:dyDescent="0.3">
      <c r="A190" s="1" t="s">
        <v>143</v>
      </c>
      <c r="B190" s="1">
        <v>0</v>
      </c>
    </row>
    <row r="191" spans="1:2" x14ac:dyDescent="0.3">
      <c r="A191" s="1" t="s">
        <v>144</v>
      </c>
      <c r="B191" s="1" t="b">
        <v>0</v>
      </c>
    </row>
    <row r="192" spans="1:2" x14ac:dyDescent="0.3">
      <c r="A192" s="1" t="s">
        <v>145</v>
      </c>
      <c r="B192" s="1">
        <v>128</v>
      </c>
    </row>
    <row r="193" spans="1:2" x14ac:dyDescent="0.3">
      <c r="A193" s="1" t="s">
        <v>457</v>
      </c>
      <c r="B193" s="1">
        <v>1048576</v>
      </c>
    </row>
    <row r="194" spans="1:2" x14ac:dyDescent="0.3">
      <c r="A194" s="1" t="s">
        <v>146</v>
      </c>
      <c r="B194" s="1">
        <v>6</v>
      </c>
    </row>
    <row r="195" spans="1:2" x14ac:dyDescent="0.3">
      <c r="A195" s="1" t="s">
        <v>458</v>
      </c>
      <c r="B195" s="1" t="b">
        <v>1</v>
      </c>
    </row>
    <row r="196" spans="1:2" x14ac:dyDescent="0.3">
      <c r="A196" s="1" t="s">
        <v>630</v>
      </c>
      <c r="B196" s="1" t="b">
        <v>0</v>
      </c>
    </row>
    <row r="197" spans="1:2" x14ac:dyDescent="0.3">
      <c r="A197" s="1" t="s">
        <v>147</v>
      </c>
      <c r="B197" s="1" t="s">
        <v>148</v>
      </c>
    </row>
    <row r="198" spans="1:2" x14ac:dyDescent="0.3">
      <c r="A198" s="1" t="s">
        <v>149</v>
      </c>
      <c r="B198" s="1" t="b">
        <v>0</v>
      </c>
    </row>
    <row r="199" spans="1:2" x14ac:dyDescent="0.3">
      <c r="A199" s="1" t="s">
        <v>459</v>
      </c>
      <c r="B199" s="1" t="b">
        <v>1</v>
      </c>
    </row>
    <row r="200" spans="1:2" x14ac:dyDescent="0.3">
      <c r="A200" s="1" t="s">
        <v>460</v>
      </c>
      <c r="B200" s="1">
        <v>20</v>
      </c>
    </row>
    <row r="201" spans="1:2" x14ac:dyDescent="0.3">
      <c r="A201" s="1" t="s">
        <v>150</v>
      </c>
      <c r="B201" s="1">
        <v>8</v>
      </c>
    </row>
    <row r="202" spans="1:2" x14ac:dyDescent="0.3">
      <c r="A202" s="1" t="s">
        <v>461</v>
      </c>
      <c r="B202" s="1">
        <v>8</v>
      </c>
    </row>
    <row r="203" spans="1:2" x14ac:dyDescent="0.3">
      <c r="A203" s="1" t="s">
        <v>151</v>
      </c>
      <c r="B203" s="1" t="b">
        <v>0</v>
      </c>
    </row>
    <row r="204" spans="1:2" x14ac:dyDescent="0.3">
      <c r="A204" s="1" t="s">
        <v>462</v>
      </c>
      <c r="B204" s="1" t="b">
        <v>0</v>
      </c>
    </row>
    <row r="205" spans="1:2" x14ac:dyDescent="0.3">
      <c r="A205" s="1" t="s">
        <v>463</v>
      </c>
      <c r="B205" s="1" t="b">
        <v>0</v>
      </c>
    </row>
    <row r="206" spans="1:2" x14ac:dyDescent="0.3">
      <c r="A206" s="1" t="s">
        <v>152</v>
      </c>
      <c r="B206" s="1" t="b">
        <v>1</v>
      </c>
    </row>
    <row r="207" spans="1:2" x14ac:dyDescent="0.3">
      <c r="A207" s="1" t="s">
        <v>153</v>
      </c>
      <c r="B207" s="1" t="b">
        <v>1</v>
      </c>
    </row>
    <row r="208" spans="1:2" x14ac:dyDescent="0.3">
      <c r="A208" s="1" t="s">
        <v>464</v>
      </c>
      <c r="B208" s="1">
        <v>1</v>
      </c>
    </row>
    <row r="209" spans="1:2" x14ac:dyDescent="0.3">
      <c r="A209" s="1" t="s">
        <v>154</v>
      </c>
      <c r="B209" s="1">
        <v>30</v>
      </c>
    </row>
    <row r="210" spans="1:2" x14ac:dyDescent="0.3">
      <c r="A210" s="1" t="s">
        <v>155</v>
      </c>
      <c r="B210" s="1" t="b">
        <v>1</v>
      </c>
    </row>
    <row r="211" spans="1:2" x14ac:dyDescent="0.3">
      <c r="A211" s="1" t="s">
        <v>574</v>
      </c>
      <c r="B211" s="1" t="s">
        <v>641</v>
      </c>
    </row>
    <row r="212" spans="1:2" x14ac:dyDescent="0.3">
      <c r="A212" s="1" t="s">
        <v>156</v>
      </c>
      <c r="B212" s="1">
        <v>0</v>
      </c>
    </row>
    <row r="213" spans="1:2" x14ac:dyDescent="0.3">
      <c r="A213" s="1" t="s">
        <v>157</v>
      </c>
      <c r="B213" s="1">
        <v>10000</v>
      </c>
    </row>
    <row r="214" spans="1:2" x14ac:dyDescent="0.3">
      <c r="A214" s="1" t="s">
        <v>631</v>
      </c>
      <c r="B214" s="1" t="s">
        <v>641</v>
      </c>
    </row>
    <row r="215" spans="1:2" x14ac:dyDescent="0.3">
      <c r="A215" s="1" t="s">
        <v>474</v>
      </c>
      <c r="B215" s="1" t="s">
        <v>641</v>
      </c>
    </row>
    <row r="216" spans="1:2" x14ac:dyDescent="0.3">
      <c r="A216" s="1" t="s">
        <v>575</v>
      </c>
      <c r="B216" s="1" t="b">
        <v>0</v>
      </c>
    </row>
    <row r="217" spans="1:2" x14ac:dyDescent="0.3">
      <c r="A217" s="1" t="s">
        <v>476</v>
      </c>
      <c r="B217" s="1">
        <v>128</v>
      </c>
    </row>
    <row r="218" spans="1:2" x14ac:dyDescent="0.3">
      <c r="A218" s="1" t="s">
        <v>477</v>
      </c>
      <c r="B218" s="1">
        <v>0</v>
      </c>
    </row>
    <row r="219" spans="1:2" x14ac:dyDescent="0.3">
      <c r="A219" s="1" t="s">
        <v>159</v>
      </c>
      <c r="B219" s="1" t="b">
        <v>1</v>
      </c>
    </row>
    <row r="220" spans="1:2" x14ac:dyDescent="0.3">
      <c r="A220" s="1" t="s">
        <v>161</v>
      </c>
      <c r="B220" s="1">
        <v>4</v>
      </c>
    </row>
    <row r="221" spans="1:2" x14ac:dyDescent="0.3">
      <c r="A221" s="1" t="s">
        <v>162</v>
      </c>
      <c r="B221" s="1">
        <v>28800</v>
      </c>
    </row>
    <row r="222" spans="1:2" x14ac:dyDescent="0.3">
      <c r="A222" s="1" t="s">
        <v>576</v>
      </c>
      <c r="B222" s="1" t="s">
        <v>52</v>
      </c>
    </row>
    <row r="223" spans="1:2" x14ac:dyDescent="0.3">
      <c r="A223" s="1" t="s">
        <v>163</v>
      </c>
      <c r="B223" s="1">
        <v>262144</v>
      </c>
    </row>
    <row r="224" spans="1:2" x14ac:dyDescent="0.3">
      <c r="A224" s="1" t="s">
        <v>164</v>
      </c>
      <c r="B224" s="1" t="b">
        <v>0</v>
      </c>
    </row>
    <row r="225" spans="1:2" x14ac:dyDescent="0.3">
      <c r="A225" s="1" t="s">
        <v>165</v>
      </c>
      <c r="B225" s="1">
        <v>8388608</v>
      </c>
    </row>
    <row r="226" spans="1:2" x14ac:dyDescent="0.3">
      <c r="A226" s="1" t="s">
        <v>166</v>
      </c>
      <c r="B226" s="1">
        <v>300</v>
      </c>
    </row>
    <row r="227" spans="1:2" x14ac:dyDescent="0.3">
      <c r="A227" s="1" t="s">
        <v>167</v>
      </c>
      <c r="B227" s="1">
        <v>1024</v>
      </c>
    </row>
    <row r="228" spans="1:2" x14ac:dyDescent="0.3">
      <c r="A228" s="1" t="s">
        <v>168</v>
      </c>
      <c r="B228" s="1">
        <v>100</v>
      </c>
    </row>
    <row r="229" spans="1:2" x14ac:dyDescent="0.3">
      <c r="A229" s="1" t="s">
        <v>169</v>
      </c>
      <c r="B229" s="1" t="s">
        <v>632</v>
      </c>
    </row>
    <row r="230" spans="1:2" x14ac:dyDescent="0.3">
      <c r="A230" s="1" t="s">
        <v>171</v>
      </c>
      <c r="B230" s="1" t="s">
        <v>172</v>
      </c>
    </row>
    <row r="231" spans="1:2" x14ac:dyDescent="0.3">
      <c r="A231" s="1" t="s">
        <v>173</v>
      </c>
      <c r="B231" s="1" t="s">
        <v>632</v>
      </c>
    </row>
    <row r="232" spans="1:2" x14ac:dyDescent="0.3">
      <c r="A232" s="1" t="s">
        <v>174</v>
      </c>
      <c r="B232" s="1" t="s">
        <v>172</v>
      </c>
    </row>
    <row r="233" spans="1:2" x14ac:dyDescent="0.3">
      <c r="A233" s="1" t="s">
        <v>175</v>
      </c>
      <c r="B233" s="1" t="b">
        <v>1</v>
      </c>
    </row>
    <row r="234" spans="1:2" x14ac:dyDescent="0.3">
      <c r="A234" s="1" t="s">
        <v>176</v>
      </c>
      <c r="B234" s="1">
        <v>31536000</v>
      </c>
    </row>
    <row r="235" spans="1:2" x14ac:dyDescent="0.3">
      <c r="A235" s="1" t="s">
        <v>178</v>
      </c>
      <c r="B235" s="1" t="s">
        <v>641</v>
      </c>
    </row>
    <row r="236" spans="1:2" x14ac:dyDescent="0.3">
      <c r="A236" s="1" t="s">
        <v>179</v>
      </c>
      <c r="B236" s="1" t="s">
        <v>641</v>
      </c>
    </row>
    <row r="237" spans="1:2" x14ac:dyDescent="0.3">
      <c r="A237" s="1" t="s">
        <v>180</v>
      </c>
      <c r="B237" s="1" t="b">
        <v>0</v>
      </c>
    </row>
    <row r="238" spans="1:2" x14ac:dyDescent="0.3">
      <c r="A238" s="1" t="s">
        <v>479</v>
      </c>
      <c r="B238" s="1" t="b">
        <v>0</v>
      </c>
    </row>
    <row r="239" spans="1:2" x14ac:dyDescent="0.3">
      <c r="A239" s="1" t="s">
        <v>578</v>
      </c>
      <c r="B239" s="1" t="b">
        <v>0</v>
      </c>
    </row>
    <row r="240" spans="1:2" x14ac:dyDescent="0.3">
      <c r="A240" s="1" t="s">
        <v>181</v>
      </c>
      <c r="B240" s="1" t="s">
        <v>579</v>
      </c>
    </row>
    <row r="241" spans="1:2" x14ac:dyDescent="0.3">
      <c r="A241" s="1" t="s">
        <v>580</v>
      </c>
      <c r="B241" s="1">
        <v>1</v>
      </c>
    </row>
    <row r="242" spans="1:2" x14ac:dyDescent="0.3">
      <c r="A242" s="1" t="s">
        <v>182</v>
      </c>
      <c r="B242" s="1" t="s">
        <v>183</v>
      </c>
    </row>
    <row r="243" spans="1:2" x14ac:dyDescent="0.3">
      <c r="A243" s="1" t="s">
        <v>184</v>
      </c>
      <c r="B243" s="1" t="s">
        <v>185</v>
      </c>
    </row>
    <row r="244" spans="1:2" x14ac:dyDescent="0.3">
      <c r="A244" s="1" t="s">
        <v>186</v>
      </c>
      <c r="B244" s="1" t="b">
        <v>0</v>
      </c>
    </row>
    <row r="245" spans="1:2" x14ac:dyDescent="0.3">
      <c r="A245" s="1" t="s">
        <v>480</v>
      </c>
      <c r="B245" s="1" t="b">
        <v>0</v>
      </c>
    </row>
    <row r="246" spans="1:2" x14ac:dyDescent="0.3">
      <c r="A246" s="1" t="s">
        <v>187</v>
      </c>
      <c r="B246" s="1" t="b">
        <v>0</v>
      </c>
    </row>
    <row r="247" spans="1:2" x14ac:dyDescent="0.3">
      <c r="A247" s="1" t="s">
        <v>188</v>
      </c>
      <c r="B247" s="1" t="b">
        <v>0</v>
      </c>
    </row>
    <row r="248" spans="1:2" x14ac:dyDescent="0.3">
      <c r="A248" s="1" t="s">
        <v>189</v>
      </c>
      <c r="B248" s="1" t="b">
        <v>0</v>
      </c>
    </row>
    <row r="249" spans="1:2" x14ac:dyDescent="0.3">
      <c r="A249" s="1" t="s">
        <v>192</v>
      </c>
      <c r="B249" s="1" t="b">
        <v>0</v>
      </c>
    </row>
    <row r="250" spans="1:2" x14ac:dyDescent="0.3">
      <c r="A250" s="1" t="s">
        <v>633</v>
      </c>
      <c r="B250" s="1" t="b">
        <v>1</v>
      </c>
    </row>
    <row r="251" spans="1:2" x14ac:dyDescent="0.3">
      <c r="A251" s="1" t="s">
        <v>581</v>
      </c>
      <c r="B251" s="1" t="b">
        <v>1</v>
      </c>
    </row>
    <row r="252" spans="1:2" x14ac:dyDescent="0.3">
      <c r="A252" s="1" t="s">
        <v>582</v>
      </c>
    </row>
    <row r="253" spans="1:2" x14ac:dyDescent="0.3">
      <c r="A253" s="1" t="s">
        <v>193</v>
      </c>
      <c r="B253" s="1" t="s">
        <v>194</v>
      </c>
    </row>
    <row r="254" spans="1:2" x14ac:dyDescent="0.3">
      <c r="A254" s="1" t="s">
        <v>195</v>
      </c>
      <c r="B254" s="1">
        <v>24576</v>
      </c>
    </row>
    <row r="255" spans="1:2" x14ac:dyDescent="0.3">
      <c r="A255" s="1" t="s">
        <v>481</v>
      </c>
      <c r="B255" s="1">
        <v>0</v>
      </c>
    </row>
    <row r="256" spans="1:2" x14ac:dyDescent="0.3">
      <c r="A256" s="1" t="s">
        <v>583</v>
      </c>
      <c r="B256" s="1" t="s">
        <v>584</v>
      </c>
    </row>
    <row r="257" spans="1:2" x14ac:dyDescent="0.3">
      <c r="A257" s="1" t="s">
        <v>196</v>
      </c>
      <c r="B257" s="1">
        <v>0</v>
      </c>
    </row>
    <row r="258" spans="1:2" x14ac:dyDescent="0.3">
      <c r="A258" s="1" t="s">
        <v>197</v>
      </c>
      <c r="B258" s="1">
        <v>10</v>
      </c>
    </row>
    <row r="259" spans="1:2" x14ac:dyDescent="0.3">
      <c r="A259" s="1" t="s">
        <v>198</v>
      </c>
      <c r="B259" s="1" t="b">
        <v>0</v>
      </c>
    </row>
    <row r="260" spans="1:2" x14ac:dyDescent="0.3">
      <c r="A260" s="1" t="s">
        <v>199</v>
      </c>
      <c r="B260" s="1">
        <v>1</v>
      </c>
    </row>
    <row r="261" spans="1:2" x14ac:dyDescent="0.3">
      <c r="A261" s="1" t="s">
        <v>200</v>
      </c>
      <c r="B261" s="1" t="s">
        <v>201</v>
      </c>
    </row>
    <row r="262" spans="1:2" x14ac:dyDescent="0.3">
      <c r="A262" s="1" t="s">
        <v>482</v>
      </c>
      <c r="B262" s="1" t="s">
        <v>185</v>
      </c>
    </row>
    <row r="263" spans="1:2" x14ac:dyDescent="0.3">
      <c r="A263" s="1" t="s">
        <v>202</v>
      </c>
      <c r="B263" s="1">
        <v>86400</v>
      </c>
    </row>
    <row r="264" spans="1:2" x14ac:dyDescent="0.3">
      <c r="A264" s="1" t="s">
        <v>483</v>
      </c>
      <c r="B264" s="1" t="b">
        <v>0</v>
      </c>
    </row>
    <row r="265" spans="1:2" x14ac:dyDescent="0.3">
      <c r="A265" s="1" t="s">
        <v>203</v>
      </c>
      <c r="B265" s="1">
        <v>4194304</v>
      </c>
    </row>
    <row r="266" spans="1:2" x14ac:dyDescent="0.3">
      <c r="A266" s="1" t="s">
        <v>204</v>
      </c>
      <c r="B266" s="1" t="s">
        <v>645</v>
      </c>
    </row>
    <row r="267" spans="1:2" x14ac:dyDescent="0.3">
      <c r="A267" s="1" t="s">
        <v>205</v>
      </c>
      <c r="B267" s="1">
        <v>0</v>
      </c>
    </row>
    <row r="268" spans="1:2" x14ac:dyDescent="0.3">
      <c r="A268" s="1" t="s">
        <v>206</v>
      </c>
      <c r="B268" s="1">
        <v>1073741824</v>
      </c>
    </row>
    <row r="269" spans="1:2" x14ac:dyDescent="0.3">
      <c r="A269" s="1" t="s">
        <v>207</v>
      </c>
      <c r="B269" s="1" t="s">
        <v>649</v>
      </c>
    </row>
    <row r="270" spans="1:2" x14ac:dyDescent="0.3">
      <c r="A270" s="1" t="s">
        <v>208</v>
      </c>
      <c r="B270" s="1">
        <v>100</v>
      </c>
    </row>
    <row r="271" spans="1:2" x14ac:dyDescent="0.3">
      <c r="A271" s="1" t="s">
        <v>209</v>
      </c>
      <c r="B271" s="1">
        <v>151</v>
      </c>
    </row>
    <row r="272" spans="1:2" x14ac:dyDescent="0.3">
      <c r="A272" s="1" t="s">
        <v>210</v>
      </c>
      <c r="B272" s="1">
        <v>20</v>
      </c>
    </row>
    <row r="273" spans="1:2" x14ac:dyDescent="0.3">
      <c r="A273" s="1" t="s">
        <v>484</v>
      </c>
      <c r="B273" s="1">
        <v>1024</v>
      </c>
    </row>
    <row r="274" spans="1:2" x14ac:dyDescent="0.3">
      <c r="A274" s="1" t="s">
        <v>211</v>
      </c>
      <c r="B274" s="1">
        <v>64</v>
      </c>
    </row>
    <row r="275" spans="1:2" x14ac:dyDescent="0.3">
      <c r="A275" s="1" t="s">
        <v>585</v>
      </c>
      <c r="B275" s="1">
        <v>0</v>
      </c>
    </row>
    <row r="276" spans="1:2" x14ac:dyDescent="0.3">
      <c r="A276" s="1" t="s">
        <v>212</v>
      </c>
      <c r="B276" s="1">
        <v>16777216</v>
      </c>
    </row>
    <row r="277" spans="1:2" x14ac:dyDescent="0.3">
      <c r="A277" s="1" t="s">
        <v>213</v>
      </c>
      <c r="B277" s="1" t="s">
        <v>645</v>
      </c>
    </row>
    <row r="278" spans="1:2" x14ac:dyDescent="0.3">
      <c r="A278" s="1" t="s">
        <v>214</v>
      </c>
      <c r="B278" s="1">
        <v>1024</v>
      </c>
    </row>
    <row r="279" spans="1:2" x14ac:dyDescent="0.3">
      <c r="A279" s="1" t="s">
        <v>586</v>
      </c>
      <c r="B279" s="1">
        <v>65536</v>
      </c>
    </row>
    <row r="280" spans="1:2" x14ac:dyDescent="0.3">
      <c r="A280" s="1" t="s">
        <v>216</v>
      </c>
      <c r="B280" s="1">
        <v>16382</v>
      </c>
    </row>
    <row r="281" spans="1:2" x14ac:dyDescent="0.3">
      <c r="A281" s="1" t="s">
        <v>217</v>
      </c>
      <c r="B281" s="1">
        <v>0</v>
      </c>
    </row>
    <row r="282" spans="1:2" x14ac:dyDescent="0.3">
      <c r="A282" s="1" t="s">
        <v>218</v>
      </c>
      <c r="B282" s="1">
        <v>4294967295</v>
      </c>
    </row>
    <row r="283" spans="1:2" x14ac:dyDescent="0.3">
      <c r="A283" s="1" t="s">
        <v>219</v>
      </c>
      <c r="B283" s="1">
        <v>1024</v>
      </c>
    </row>
    <row r="284" spans="1:2" x14ac:dyDescent="0.3">
      <c r="A284" s="1" t="s">
        <v>220</v>
      </c>
      <c r="B284" s="1">
        <v>0</v>
      </c>
    </row>
    <row r="285" spans="1:2" x14ac:dyDescent="0.3">
      <c r="A285" s="1" t="s">
        <v>221</v>
      </c>
      <c r="B285" s="1">
        <v>32</v>
      </c>
    </row>
    <row r="286" spans="1:2" x14ac:dyDescent="0.3">
      <c r="A286" s="1" t="s">
        <v>222</v>
      </c>
      <c r="B286" s="1">
        <v>0</v>
      </c>
    </row>
    <row r="287" spans="1:2" x14ac:dyDescent="0.3">
      <c r="A287" s="1" t="s">
        <v>223</v>
      </c>
      <c r="B287" s="1">
        <v>4294967295</v>
      </c>
    </row>
    <row r="288" spans="1:2" x14ac:dyDescent="0.3">
      <c r="A288" s="1" t="s">
        <v>224</v>
      </c>
      <c r="B288" s="1" t="b">
        <v>0</v>
      </c>
    </row>
    <row r="289" spans="1:2" x14ac:dyDescent="0.3">
      <c r="A289" s="1" t="s">
        <v>225</v>
      </c>
      <c r="B289" s="1">
        <v>1024</v>
      </c>
    </row>
    <row r="290" spans="1:2" x14ac:dyDescent="0.3">
      <c r="A290" s="1" t="s">
        <v>485</v>
      </c>
      <c r="B290" s="1">
        <v>8</v>
      </c>
    </row>
    <row r="291" spans="1:2" x14ac:dyDescent="0.3">
      <c r="A291" s="1" t="s">
        <v>226</v>
      </c>
      <c r="B291" s="1">
        <v>0</v>
      </c>
    </row>
    <row r="292" spans="1:2" x14ac:dyDescent="0.3">
      <c r="A292" s="1" t="s">
        <v>227</v>
      </c>
      <c r="B292" s="1">
        <v>256</v>
      </c>
    </row>
    <row r="293" spans="1:2" x14ac:dyDescent="0.3">
      <c r="A293" s="1" t="s">
        <v>228</v>
      </c>
      <c r="B293" s="1">
        <v>1024</v>
      </c>
    </row>
    <row r="294" spans="1:2" x14ac:dyDescent="0.3">
      <c r="A294" s="1" t="s">
        <v>229</v>
      </c>
      <c r="B294" s="1">
        <v>6</v>
      </c>
    </row>
    <row r="295" spans="1:2" x14ac:dyDescent="0.3">
      <c r="A295" s="1" t="s">
        <v>230</v>
      </c>
      <c r="B295" s="1">
        <v>2146435072</v>
      </c>
    </row>
    <row r="296" spans="1:2" x14ac:dyDescent="0.3">
      <c r="A296" s="1" t="s">
        <v>231</v>
      </c>
      <c r="B296" s="1" t="s">
        <v>645</v>
      </c>
    </row>
    <row r="297" spans="1:2" x14ac:dyDescent="0.3">
      <c r="A297" s="1" t="s">
        <v>232</v>
      </c>
      <c r="B297" s="1" t="s">
        <v>64</v>
      </c>
    </row>
    <row r="298" spans="1:2" x14ac:dyDescent="0.3">
      <c r="A298" s="1" t="s">
        <v>233</v>
      </c>
      <c r="B298" s="1">
        <v>1</v>
      </c>
    </row>
    <row r="299" spans="1:2" x14ac:dyDescent="0.3">
      <c r="A299" s="1" t="s">
        <v>234</v>
      </c>
      <c r="B299" s="1">
        <v>8388608</v>
      </c>
    </row>
    <row r="300" spans="1:2" x14ac:dyDescent="0.3">
      <c r="A300" s="1" t="s">
        <v>235</v>
      </c>
      <c r="B300" s="1" t="s">
        <v>236</v>
      </c>
    </row>
    <row r="301" spans="1:2" x14ac:dyDescent="0.3">
      <c r="A301" s="1" t="s">
        <v>237</v>
      </c>
      <c r="B301" s="1" t="b">
        <v>0</v>
      </c>
    </row>
    <row r="302" spans="1:2" x14ac:dyDescent="0.3">
      <c r="A302" s="1" t="s">
        <v>587</v>
      </c>
      <c r="B302" s="1" t="b">
        <v>0</v>
      </c>
    </row>
    <row r="303" spans="1:2" x14ac:dyDescent="0.3">
      <c r="A303" s="1" t="s">
        <v>238</v>
      </c>
      <c r="B303" s="1" t="b">
        <v>0</v>
      </c>
    </row>
    <row r="304" spans="1:2" x14ac:dyDescent="0.3">
      <c r="A304" s="1" t="s">
        <v>239</v>
      </c>
      <c r="B304" s="1">
        <v>16384</v>
      </c>
    </row>
    <row r="305" spans="1:2" x14ac:dyDescent="0.3">
      <c r="A305" s="1" t="s">
        <v>240</v>
      </c>
      <c r="B305" s="1">
        <v>30</v>
      </c>
    </row>
    <row r="306" spans="1:2" x14ac:dyDescent="0.3">
      <c r="A306" s="1" t="s">
        <v>241</v>
      </c>
      <c r="B306" s="1">
        <v>10</v>
      </c>
    </row>
    <row r="307" spans="1:2" x14ac:dyDescent="0.3">
      <c r="A307" s="1" t="s">
        <v>242</v>
      </c>
      <c r="B307" s="1">
        <v>60</v>
      </c>
    </row>
    <row r="308" spans="1:2" x14ac:dyDescent="0.3">
      <c r="A308" s="1" t="s">
        <v>243</v>
      </c>
      <c r="B308" s="1" t="b">
        <v>0</v>
      </c>
    </row>
    <row r="309" spans="1:2" x14ac:dyDescent="0.3">
      <c r="A309" s="1" t="s">
        <v>588</v>
      </c>
      <c r="B309" s="1" t="s">
        <v>11</v>
      </c>
    </row>
    <row r="310" spans="1:2" x14ac:dyDescent="0.3">
      <c r="A310" s="1" t="s">
        <v>589</v>
      </c>
      <c r="B310" s="1">
        <v>2</v>
      </c>
    </row>
    <row r="311" spans="1:2" x14ac:dyDescent="0.3">
      <c r="A311" s="1" t="s">
        <v>590</v>
      </c>
      <c r="B311" s="1" t="b">
        <v>0</v>
      </c>
    </row>
    <row r="312" spans="1:2" x14ac:dyDescent="0.3">
      <c r="A312" s="1" t="s">
        <v>244</v>
      </c>
      <c r="B312" s="1" t="b">
        <v>0</v>
      </c>
    </row>
    <row r="313" spans="1:2" x14ac:dyDescent="0.3">
      <c r="A313" s="1" t="s">
        <v>245</v>
      </c>
      <c r="B313" s="1" t="b">
        <v>0</v>
      </c>
    </row>
    <row r="314" spans="1:2" x14ac:dyDescent="0.3">
      <c r="A314" s="1" t="s">
        <v>246</v>
      </c>
      <c r="B314" s="1">
        <v>0</v>
      </c>
    </row>
    <row r="315" spans="1:2" x14ac:dyDescent="0.3">
      <c r="A315" s="1" t="s">
        <v>247</v>
      </c>
      <c r="B315" s="1" t="b">
        <v>0</v>
      </c>
    </row>
    <row r="316" spans="1:2" x14ac:dyDescent="0.3">
      <c r="A316" s="1" t="s">
        <v>248</v>
      </c>
      <c r="B316" s="1">
        <v>7048</v>
      </c>
    </row>
    <row r="317" spans="1:2" x14ac:dyDescent="0.3">
      <c r="A317" s="1" t="s">
        <v>249</v>
      </c>
      <c r="B317" s="1">
        <v>1</v>
      </c>
    </row>
    <row r="318" spans="1:2" x14ac:dyDescent="0.3">
      <c r="A318" s="1" t="s">
        <v>250</v>
      </c>
      <c r="B318" s="1">
        <v>62</v>
      </c>
    </row>
    <row r="319" spans="1:2" x14ac:dyDescent="0.3">
      <c r="A319" s="1" t="s">
        <v>251</v>
      </c>
      <c r="B319" s="1" t="s">
        <v>591</v>
      </c>
    </row>
    <row r="320" spans="1:2" x14ac:dyDescent="0.3">
      <c r="A320" s="1" t="s">
        <v>487</v>
      </c>
    </row>
    <row r="321" spans="1:2" x14ac:dyDescent="0.3">
      <c r="A321" s="1" t="s">
        <v>488</v>
      </c>
      <c r="B321" s="1" t="s">
        <v>489</v>
      </c>
    </row>
    <row r="322" spans="1:2" x14ac:dyDescent="0.3">
      <c r="A322" s="1" t="s">
        <v>490</v>
      </c>
      <c r="B322" s="1">
        <v>1</v>
      </c>
    </row>
    <row r="323" spans="1:2" x14ac:dyDescent="0.3">
      <c r="A323" s="1" t="s">
        <v>491</v>
      </c>
      <c r="B323" s="1">
        <v>16384</v>
      </c>
    </row>
    <row r="324" spans="1:2" x14ac:dyDescent="0.3">
      <c r="A324" s="1" t="s">
        <v>492</v>
      </c>
      <c r="B324" s="1">
        <v>-1</v>
      </c>
    </row>
    <row r="325" spans="1:2" x14ac:dyDescent="0.3">
      <c r="A325" s="1" t="s">
        <v>634</v>
      </c>
      <c r="B325" s="1" t="s">
        <v>645</v>
      </c>
    </row>
    <row r="326" spans="1:2" x14ac:dyDescent="0.3">
      <c r="A326" s="1" t="s">
        <v>253</v>
      </c>
      <c r="B326" s="1" t="s">
        <v>11</v>
      </c>
    </row>
    <row r="327" spans="1:2" x14ac:dyDescent="0.3">
      <c r="A327" s="1" t="s">
        <v>254</v>
      </c>
      <c r="B327" s="1" t="b">
        <v>1</v>
      </c>
    </row>
    <row r="328" spans="1:2" x14ac:dyDescent="0.3">
      <c r="A328" s="1" t="s">
        <v>493</v>
      </c>
      <c r="B328" s="1">
        <v>-1</v>
      </c>
    </row>
    <row r="329" spans="1:2" x14ac:dyDescent="0.3">
      <c r="A329" s="1" t="s">
        <v>494</v>
      </c>
      <c r="B329" s="1" t="b">
        <v>0</v>
      </c>
    </row>
    <row r="330" spans="1:2" x14ac:dyDescent="0.3">
      <c r="A330" s="1" t="s">
        <v>495</v>
      </c>
      <c r="B330" s="1" t="b">
        <v>0</v>
      </c>
    </row>
    <row r="331" spans="1:2" x14ac:dyDescent="0.3">
      <c r="A331" s="1" t="s">
        <v>496</v>
      </c>
      <c r="B331" s="1" t="b">
        <v>0</v>
      </c>
    </row>
    <row r="332" spans="1:2" x14ac:dyDescent="0.3">
      <c r="A332" s="1" t="s">
        <v>497</v>
      </c>
      <c r="B332" s="1" t="b">
        <v>1</v>
      </c>
    </row>
    <row r="333" spans="1:2" x14ac:dyDescent="0.3">
      <c r="A333" s="1" t="s">
        <v>498</v>
      </c>
      <c r="B333" s="1" t="b">
        <v>1</v>
      </c>
    </row>
    <row r="334" spans="1:2" x14ac:dyDescent="0.3">
      <c r="A334" s="1" t="s">
        <v>499</v>
      </c>
      <c r="B334" s="1" t="b">
        <v>0</v>
      </c>
    </row>
    <row r="335" spans="1:2" x14ac:dyDescent="0.3">
      <c r="A335" s="1" t="s">
        <v>592</v>
      </c>
      <c r="B335" s="1" t="b">
        <v>0</v>
      </c>
    </row>
    <row r="336" spans="1:2" x14ac:dyDescent="0.3">
      <c r="A336" s="1" t="s">
        <v>593</v>
      </c>
      <c r="B336" s="1" t="b">
        <v>0</v>
      </c>
    </row>
    <row r="337" spans="1:2" x14ac:dyDescent="0.3">
      <c r="A337" s="1" t="s">
        <v>594</v>
      </c>
      <c r="B337" s="1" t="b">
        <v>0</v>
      </c>
    </row>
    <row r="338" spans="1:2" x14ac:dyDescent="0.3">
      <c r="A338" s="1" t="s">
        <v>500</v>
      </c>
      <c r="B338" s="1" t="b">
        <v>0</v>
      </c>
    </row>
    <row r="339" spans="1:2" x14ac:dyDescent="0.3">
      <c r="A339" s="1" t="s">
        <v>501</v>
      </c>
      <c r="B339" s="1" t="b">
        <v>0</v>
      </c>
    </row>
    <row r="340" spans="1:2" x14ac:dyDescent="0.3">
      <c r="A340" s="1" t="s">
        <v>502</v>
      </c>
      <c r="B340" s="1" t="b">
        <v>0</v>
      </c>
    </row>
    <row r="341" spans="1:2" x14ac:dyDescent="0.3">
      <c r="A341" s="1" t="s">
        <v>503</v>
      </c>
      <c r="B341" s="1" t="b">
        <v>1</v>
      </c>
    </row>
    <row r="342" spans="1:2" x14ac:dyDescent="0.3">
      <c r="A342" s="1" t="s">
        <v>504</v>
      </c>
      <c r="B342" s="1" t="b">
        <v>1</v>
      </c>
    </row>
    <row r="343" spans="1:2" x14ac:dyDescent="0.3">
      <c r="A343" s="1" t="s">
        <v>505</v>
      </c>
      <c r="B343" s="1" t="b">
        <v>1</v>
      </c>
    </row>
    <row r="344" spans="1:2" x14ac:dyDescent="0.3">
      <c r="A344" s="1" t="s">
        <v>506</v>
      </c>
      <c r="B344" s="1">
        <v>-1</v>
      </c>
    </row>
    <row r="345" spans="1:2" x14ac:dyDescent="0.3">
      <c r="A345" s="1" t="s">
        <v>507</v>
      </c>
      <c r="B345" s="1">
        <v>-1</v>
      </c>
    </row>
    <row r="346" spans="1:2" x14ac:dyDescent="0.3">
      <c r="A346" s="1" t="s">
        <v>508</v>
      </c>
      <c r="B346" s="1">
        <v>-1</v>
      </c>
    </row>
    <row r="347" spans="1:2" x14ac:dyDescent="0.3">
      <c r="A347" s="1" t="s">
        <v>509</v>
      </c>
      <c r="B347" s="1">
        <v>-1</v>
      </c>
    </row>
    <row r="348" spans="1:2" x14ac:dyDescent="0.3">
      <c r="A348" s="1" t="s">
        <v>510</v>
      </c>
      <c r="B348" s="1">
        <v>-1</v>
      </c>
    </row>
    <row r="349" spans="1:2" x14ac:dyDescent="0.3">
      <c r="A349" s="1" t="s">
        <v>595</v>
      </c>
      <c r="B349" s="1">
        <v>-1</v>
      </c>
    </row>
    <row r="350" spans="1:2" x14ac:dyDescent="0.3">
      <c r="A350" s="1" t="s">
        <v>596</v>
      </c>
      <c r="B350" s="1">
        <v>-1</v>
      </c>
    </row>
    <row r="351" spans="1:2" x14ac:dyDescent="0.3">
      <c r="A351" s="1" t="s">
        <v>255</v>
      </c>
      <c r="B351" s="1">
        <v>-1</v>
      </c>
    </row>
    <row r="352" spans="1:2" x14ac:dyDescent="0.3">
      <c r="A352" s="1" t="s">
        <v>256</v>
      </c>
      <c r="B352" s="1">
        <v>-1</v>
      </c>
    </row>
    <row r="353" spans="1:2" x14ac:dyDescent="0.3">
      <c r="A353" s="1" t="s">
        <v>511</v>
      </c>
      <c r="B353" s="1">
        <v>-1</v>
      </c>
    </row>
    <row r="354" spans="1:2" x14ac:dyDescent="0.3">
      <c r="A354" s="1" t="s">
        <v>512</v>
      </c>
    </row>
    <row r="355" spans="1:2" x14ac:dyDescent="0.3">
      <c r="A355" s="1" t="s">
        <v>257</v>
      </c>
      <c r="B355" s="1">
        <v>80</v>
      </c>
    </row>
    <row r="356" spans="1:2" x14ac:dyDescent="0.3">
      <c r="A356" s="1" t="s">
        <v>258</v>
      </c>
      <c r="B356" s="1">
        <v>-1</v>
      </c>
    </row>
    <row r="357" spans="1:2" x14ac:dyDescent="0.3">
      <c r="A357" s="1" t="s">
        <v>513</v>
      </c>
      <c r="B357" s="1">
        <v>1024</v>
      </c>
    </row>
    <row r="358" spans="1:2" x14ac:dyDescent="0.3">
      <c r="A358" s="1" t="s">
        <v>259</v>
      </c>
      <c r="B358" s="1">
        <v>80</v>
      </c>
    </row>
    <row r="359" spans="1:2" x14ac:dyDescent="0.3">
      <c r="A359" s="1" t="s">
        <v>260</v>
      </c>
      <c r="B359" s="1">
        <v>32768</v>
      </c>
    </row>
    <row r="360" spans="1:2" x14ac:dyDescent="0.3">
      <c r="A360" s="1" t="s">
        <v>261</v>
      </c>
      <c r="B360" s="1">
        <v>-1</v>
      </c>
    </row>
    <row r="361" spans="1:2" x14ac:dyDescent="0.3">
      <c r="A361" s="1" t="s">
        <v>597</v>
      </c>
      <c r="B361" s="1">
        <v>-1</v>
      </c>
    </row>
    <row r="362" spans="1:2" x14ac:dyDescent="0.3">
      <c r="A362" s="1" t="s">
        <v>598</v>
      </c>
      <c r="B362" s="1">
        <v>320</v>
      </c>
    </row>
    <row r="363" spans="1:2" x14ac:dyDescent="0.3">
      <c r="A363" s="1" t="s">
        <v>599</v>
      </c>
      <c r="B363" s="1">
        <v>-1</v>
      </c>
    </row>
    <row r="364" spans="1:2" x14ac:dyDescent="0.3">
      <c r="A364" s="1" t="s">
        <v>262</v>
      </c>
      <c r="B364" s="1">
        <v>200</v>
      </c>
    </row>
    <row r="365" spans="1:2" x14ac:dyDescent="0.3">
      <c r="A365" s="1" t="s">
        <v>263</v>
      </c>
      <c r="B365" s="1">
        <v>-1</v>
      </c>
    </row>
    <row r="366" spans="1:2" x14ac:dyDescent="0.3">
      <c r="A366" s="1" t="s">
        <v>600</v>
      </c>
      <c r="B366" s="1">
        <v>-1</v>
      </c>
    </row>
    <row r="367" spans="1:2" x14ac:dyDescent="0.3">
      <c r="A367" s="1" t="s">
        <v>601</v>
      </c>
      <c r="B367" s="1">
        <v>-1</v>
      </c>
    </row>
    <row r="368" spans="1:2" x14ac:dyDescent="0.3">
      <c r="A368" s="1" t="s">
        <v>264</v>
      </c>
      <c r="B368" s="1">
        <v>40</v>
      </c>
    </row>
    <row r="369" spans="1:2" x14ac:dyDescent="0.3">
      <c r="A369" s="1" t="s">
        <v>265</v>
      </c>
      <c r="B369" s="1">
        <v>-1</v>
      </c>
    </row>
    <row r="370" spans="1:2" x14ac:dyDescent="0.3">
      <c r="A370" s="1" t="s">
        <v>514</v>
      </c>
      <c r="B370" s="1">
        <v>10</v>
      </c>
    </row>
    <row r="371" spans="1:2" x14ac:dyDescent="0.3">
      <c r="A371" s="1" t="s">
        <v>515</v>
      </c>
      <c r="B371" s="1">
        <v>-1</v>
      </c>
    </row>
    <row r="372" spans="1:2" x14ac:dyDescent="0.3">
      <c r="A372" s="1" t="s">
        <v>602</v>
      </c>
      <c r="B372" s="1">
        <v>1024</v>
      </c>
    </row>
    <row r="373" spans="1:2" x14ac:dyDescent="0.3">
      <c r="A373" s="1" t="s">
        <v>516</v>
      </c>
      <c r="B373" s="1">
        <v>150</v>
      </c>
    </row>
    <row r="374" spans="1:2" x14ac:dyDescent="0.3">
      <c r="A374" s="1" t="s">
        <v>517</v>
      </c>
      <c r="B374" s="1">
        <v>193</v>
      </c>
    </row>
    <row r="375" spans="1:2" x14ac:dyDescent="0.3">
      <c r="A375" s="1" t="s">
        <v>603</v>
      </c>
      <c r="B375" s="1">
        <v>10</v>
      </c>
    </row>
    <row r="376" spans="1:2" x14ac:dyDescent="0.3">
      <c r="A376" s="1" t="s">
        <v>266</v>
      </c>
      <c r="B376" s="1">
        <v>-1</v>
      </c>
    </row>
    <row r="377" spans="1:2" x14ac:dyDescent="0.3">
      <c r="A377" s="1" t="s">
        <v>267</v>
      </c>
      <c r="B377" s="1">
        <v>-1</v>
      </c>
    </row>
    <row r="378" spans="1:2" x14ac:dyDescent="0.3">
      <c r="A378" s="1" t="s">
        <v>604</v>
      </c>
      <c r="B378" s="1">
        <v>-1</v>
      </c>
    </row>
    <row r="379" spans="1:2" x14ac:dyDescent="0.3">
      <c r="A379" s="1" t="s">
        <v>268</v>
      </c>
      <c r="B379" s="1">
        <v>50</v>
      </c>
    </row>
    <row r="380" spans="1:2" x14ac:dyDescent="0.3">
      <c r="A380" s="1" t="s">
        <v>269</v>
      </c>
      <c r="B380" s="1">
        <v>-1</v>
      </c>
    </row>
    <row r="381" spans="1:2" x14ac:dyDescent="0.3">
      <c r="A381" s="1" t="s">
        <v>518</v>
      </c>
      <c r="B381" s="1">
        <v>-1</v>
      </c>
    </row>
    <row r="382" spans="1:2" x14ac:dyDescent="0.3">
      <c r="A382" s="1" t="s">
        <v>519</v>
      </c>
      <c r="B382" s="1">
        <v>-1</v>
      </c>
    </row>
    <row r="383" spans="1:2" x14ac:dyDescent="0.3">
      <c r="A383" s="1" t="s">
        <v>520</v>
      </c>
      <c r="B383" s="1">
        <v>-1</v>
      </c>
    </row>
    <row r="384" spans="1:2" x14ac:dyDescent="0.3">
      <c r="A384" s="1" t="s">
        <v>521</v>
      </c>
      <c r="B384" s="1">
        <v>-1</v>
      </c>
    </row>
    <row r="385" spans="1:2" x14ac:dyDescent="0.3">
      <c r="A385" s="1" t="s">
        <v>270</v>
      </c>
      <c r="B385" s="1" t="s">
        <v>635</v>
      </c>
    </row>
    <row r="386" spans="1:2" x14ac:dyDescent="0.3">
      <c r="A386" s="1" t="s">
        <v>272</v>
      </c>
      <c r="B386" s="1" t="s">
        <v>636</v>
      </c>
    </row>
    <row r="387" spans="1:2" x14ac:dyDescent="0.3">
      <c r="A387" s="1" t="s">
        <v>275</v>
      </c>
      <c r="B387" s="1">
        <v>3306</v>
      </c>
    </row>
    <row r="388" spans="1:2" x14ac:dyDescent="0.3">
      <c r="A388" s="1" t="s">
        <v>276</v>
      </c>
      <c r="B388" s="1">
        <v>0</v>
      </c>
    </row>
    <row r="389" spans="1:2" x14ac:dyDescent="0.3">
      <c r="A389" s="1" t="s">
        <v>277</v>
      </c>
      <c r="B389" s="1">
        <v>32768</v>
      </c>
    </row>
    <row r="390" spans="1:2" x14ac:dyDescent="0.3">
      <c r="A390" s="1" t="s">
        <v>278</v>
      </c>
      <c r="B390" s="1">
        <v>15</v>
      </c>
    </row>
    <row r="391" spans="1:2" x14ac:dyDescent="0.3">
      <c r="A391" s="1" t="s">
        <v>279</v>
      </c>
      <c r="B391" s="1">
        <v>8192</v>
      </c>
    </row>
    <row r="392" spans="1:2" x14ac:dyDescent="0.3">
      <c r="A392" s="1" t="s">
        <v>280</v>
      </c>
      <c r="B392" s="1">
        <v>1048576</v>
      </c>
    </row>
    <row r="393" spans="1:2" x14ac:dyDescent="0.3">
      <c r="A393" s="1" t="s">
        <v>281</v>
      </c>
      <c r="B393" s="1">
        <v>4096</v>
      </c>
    </row>
    <row r="394" spans="1:2" x14ac:dyDescent="0.3">
      <c r="A394" s="1" t="s">
        <v>282</v>
      </c>
      <c r="B394" s="1">
        <v>1048576</v>
      </c>
    </row>
    <row r="395" spans="1:2" x14ac:dyDescent="0.3">
      <c r="A395" s="1" t="s">
        <v>283</v>
      </c>
      <c r="B395" s="1" t="s">
        <v>64</v>
      </c>
    </row>
    <row r="396" spans="1:2" x14ac:dyDescent="0.3">
      <c r="A396" s="1" t="s">
        <v>284</v>
      </c>
      <c r="B396" s="1" t="b">
        <v>0</v>
      </c>
    </row>
    <row r="397" spans="1:2" x14ac:dyDescent="0.3">
      <c r="A397" s="1" t="s">
        <v>285</v>
      </c>
      <c r="B397" s="1">
        <v>8192</v>
      </c>
    </row>
    <row r="398" spans="1:2" x14ac:dyDescent="0.3">
      <c r="A398" s="1" t="s">
        <v>286</v>
      </c>
      <c r="B398" s="1">
        <v>4096</v>
      </c>
    </row>
    <row r="399" spans="1:2" x14ac:dyDescent="0.3">
      <c r="A399" s="1" t="s">
        <v>607</v>
      </c>
      <c r="B399" s="1">
        <v>8388608</v>
      </c>
    </row>
    <row r="400" spans="1:2" x14ac:dyDescent="0.3">
      <c r="A400" s="1" t="s">
        <v>287</v>
      </c>
      <c r="B400" s="1">
        <v>131072</v>
      </c>
    </row>
    <row r="401" spans="1:2" x14ac:dyDescent="0.3">
      <c r="A401" s="1" t="s">
        <v>288</v>
      </c>
      <c r="B401" s="1" t="b">
        <v>0</v>
      </c>
    </row>
    <row r="402" spans="1:2" x14ac:dyDescent="0.3">
      <c r="A402" s="1" t="s">
        <v>289</v>
      </c>
      <c r="B402" s="1">
        <v>262144</v>
      </c>
    </row>
    <row r="403" spans="1:2" x14ac:dyDescent="0.3">
      <c r="A403" s="1" t="s">
        <v>290</v>
      </c>
      <c r="B403" s="1" t="s">
        <v>641</v>
      </c>
    </row>
    <row r="404" spans="1:2" x14ac:dyDescent="0.3">
      <c r="A404" s="1" t="s">
        <v>291</v>
      </c>
      <c r="B404" s="1" t="s">
        <v>641</v>
      </c>
    </row>
    <row r="405" spans="1:2" x14ac:dyDescent="0.3">
      <c r="A405" s="1" t="s">
        <v>292</v>
      </c>
      <c r="B405" s="1" t="s">
        <v>293</v>
      </c>
    </row>
    <row r="406" spans="1:2" x14ac:dyDescent="0.3">
      <c r="A406" s="1" t="s">
        <v>524</v>
      </c>
      <c r="B406" s="1" t="s">
        <v>185</v>
      </c>
    </row>
    <row r="407" spans="1:2" x14ac:dyDescent="0.3">
      <c r="A407" s="1" t="s">
        <v>294</v>
      </c>
      <c r="B407" s="1" t="b">
        <v>1</v>
      </c>
    </row>
    <row r="408" spans="1:2" x14ac:dyDescent="0.3">
      <c r="A408" s="1" t="s">
        <v>295</v>
      </c>
      <c r="B408" s="1" t="b">
        <v>0</v>
      </c>
    </row>
    <row r="409" spans="1:2" x14ac:dyDescent="0.3">
      <c r="A409" s="1" t="s">
        <v>296</v>
      </c>
      <c r="B409" s="1">
        <v>0</v>
      </c>
    </row>
    <row r="410" spans="1:2" x14ac:dyDescent="0.3">
      <c r="A410" s="1" t="s">
        <v>297</v>
      </c>
      <c r="B410" s="1" t="b">
        <v>0</v>
      </c>
    </row>
    <row r="411" spans="1:2" x14ac:dyDescent="0.3">
      <c r="A411" s="1" t="s">
        <v>298</v>
      </c>
      <c r="B411" s="1" t="s">
        <v>641</v>
      </c>
    </row>
    <row r="412" spans="1:2" x14ac:dyDescent="0.3">
      <c r="A412" s="1" t="s">
        <v>299</v>
      </c>
      <c r="B412" s="1" t="s">
        <v>641</v>
      </c>
    </row>
    <row r="413" spans="1:2" x14ac:dyDescent="0.3">
      <c r="A413" s="1" t="s">
        <v>300</v>
      </c>
      <c r="B413" s="1">
        <v>0</v>
      </c>
    </row>
    <row r="414" spans="1:2" x14ac:dyDescent="0.3">
      <c r="A414" s="1" t="s">
        <v>301</v>
      </c>
      <c r="B414" s="1" t="s">
        <v>641</v>
      </c>
    </row>
    <row r="415" spans="1:2" x14ac:dyDescent="0.3">
      <c r="A415" s="1" t="s">
        <v>608</v>
      </c>
      <c r="B415" s="1" t="b">
        <v>0</v>
      </c>
    </row>
    <row r="416" spans="1:2" x14ac:dyDescent="0.3">
      <c r="A416" s="1" t="s">
        <v>525</v>
      </c>
      <c r="B416" s="1">
        <v>31536000</v>
      </c>
    </row>
    <row r="417" spans="1:2" x14ac:dyDescent="0.3">
      <c r="A417" s="1" t="s">
        <v>303</v>
      </c>
      <c r="B417" s="1" t="b">
        <v>0</v>
      </c>
    </row>
    <row r="418" spans="1:2" x14ac:dyDescent="0.3">
      <c r="A418" s="1" t="s">
        <v>304</v>
      </c>
      <c r="B418" s="1" t="b">
        <v>1</v>
      </c>
    </row>
    <row r="419" spans="1:2" x14ac:dyDescent="0.3">
      <c r="A419" s="1" t="s">
        <v>305</v>
      </c>
      <c r="B419" s="1" t="s">
        <v>637</v>
      </c>
    </row>
    <row r="420" spans="1:2" x14ac:dyDescent="0.3">
      <c r="A420" s="1" t="s">
        <v>306</v>
      </c>
      <c r="B420" s="1">
        <v>0</v>
      </c>
    </row>
    <row r="421" spans="1:2" x14ac:dyDescent="0.3">
      <c r="A421" s="1" t="s">
        <v>526</v>
      </c>
      <c r="B421" s="1">
        <v>32</v>
      </c>
    </row>
    <row r="422" spans="1:2" x14ac:dyDescent="0.3">
      <c r="A422" s="1" t="s">
        <v>609</v>
      </c>
      <c r="B422" s="1" t="s">
        <v>64</v>
      </c>
    </row>
    <row r="423" spans="1:2" x14ac:dyDescent="0.3">
      <c r="A423" s="1" t="s">
        <v>610</v>
      </c>
      <c r="B423" s="1" t="b">
        <v>1</v>
      </c>
    </row>
    <row r="424" spans="1:2" x14ac:dyDescent="0.3">
      <c r="A424" s="1" t="s">
        <v>611</v>
      </c>
      <c r="B424" s="1" t="b">
        <v>0</v>
      </c>
    </row>
    <row r="425" spans="1:2" x14ac:dyDescent="0.3">
      <c r="A425" s="1" t="s">
        <v>612</v>
      </c>
      <c r="B425" s="1" t="s">
        <v>613</v>
      </c>
    </row>
    <row r="426" spans="1:2" x14ac:dyDescent="0.3">
      <c r="A426" s="1" t="s">
        <v>614</v>
      </c>
      <c r="B426" s="1" t="s">
        <v>64</v>
      </c>
    </row>
    <row r="427" spans="1:2" x14ac:dyDescent="0.3">
      <c r="A427" s="1" t="s">
        <v>615</v>
      </c>
      <c r="B427" s="1" t="b">
        <v>0</v>
      </c>
    </row>
    <row r="428" spans="1:2" x14ac:dyDescent="0.3">
      <c r="A428" s="1" t="s">
        <v>307</v>
      </c>
      <c r="B428" s="1" t="b">
        <v>0</v>
      </c>
    </row>
    <row r="429" spans="1:2" x14ac:dyDescent="0.3">
      <c r="A429" s="1" t="s">
        <v>308</v>
      </c>
      <c r="B429" s="1" t="s">
        <v>309</v>
      </c>
    </row>
    <row r="430" spans="1:2" x14ac:dyDescent="0.3">
      <c r="A430" s="1" t="s">
        <v>616</v>
      </c>
      <c r="B430" s="1" t="b">
        <v>0</v>
      </c>
    </row>
    <row r="431" spans="1:2" x14ac:dyDescent="0.3">
      <c r="A431" s="1" t="s">
        <v>527</v>
      </c>
      <c r="B431" s="1" t="b">
        <v>0</v>
      </c>
    </row>
    <row r="432" spans="1:2" x14ac:dyDescent="0.3">
      <c r="A432" s="1" t="s">
        <v>310</v>
      </c>
      <c r="B432" s="1" t="b">
        <v>0</v>
      </c>
    </row>
    <row r="433" spans="1:2" x14ac:dyDescent="0.3">
      <c r="A433" s="1" t="s">
        <v>311</v>
      </c>
      <c r="B433" s="1" t="b">
        <v>0</v>
      </c>
    </row>
    <row r="434" spans="1:2" x14ac:dyDescent="0.3">
      <c r="A434" s="1" t="s">
        <v>312</v>
      </c>
      <c r="B434" s="1" t="b">
        <v>0</v>
      </c>
    </row>
    <row r="435" spans="1:2" x14ac:dyDescent="0.3">
      <c r="A435" s="1" t="s">
        <v>313</v>
      </c>
      <c r="B435" s="1" t="b">
        <v>0</v>
      </c>
    </row>
    <row r="436" spans="1:2" x14ac:dyDescent="0.3">
      <c r="A436" s="1" t="s">
        <v>314</v>
      </c>
      <c r="B436" s="1" t="b">
        <v>0</v>
      </c>
    </row>
    <row r="437" spans="1:2" x14ac:dyDescent="0.3">
      <c r="A437" s="1" t="s">
        <v>315</v>
      </c>
      <c r="B437" s="1" t="b">
        <v>0</v>
      </c>
    </row>
    <row r="438" spans="1:2" x14ac:dyDescent="0.3">
      <c r="A438" s="1" t="s">
        <v>529</v>
      </c>
      <c r="B438" s="1" t="b">
        <v>0</v>
      </c>
    </row>
    <row r="439" spans="1:2" x14ac:dyDescent="0.3">
      <c r="A439" s="1" t="s">
        <v>530</v>
      </c>
      <c r="B439" s="1">
        <v>512</v>
      </c>
    </row>
    <row r="440" spans="1:2" x14ac:dyDescent="0.3">
      <c r="A440" s="1" t="s">
        <v>531</v>
      </c>
      <c r="B440" s="1">
        <v>300</v>
      </c>
    </row>
    <row r="441" spans="1:2" x14ac:dyDescent="0.3">
      <c r="A441" s="1" t="s">
        <v>316</v>
      </c>
      <c r="B441" s="1" t="b">
        <v>0</v>
      </c>
    </row>
    <row r="442" spans="1:2" x14ac:dyDescent="0.3">
      <c r="A442" s="1" t="s">
        <v>317</v>
      </c>
      <c r="B442" s="1" t="s">
        <v>318</v>
      </c>
    </row>
    <row r="443" spans="1:2" x14ac:dyDescent="0.3">
      <c r="A443" s="1" t="s">
        <v>319</v>
      </c>
      <c r="B443" s="1" t="s">
        <v>320</v>
      </c>
    </row>
    <row r="444" spans="1:2" x14ac:dyDescent="0.3">
      <c r="A444" s="1" t="s">
        <v>321</v>
      </c>
      <c r="B444" s="1">
        <v>1073741824</v>
      </c>
    </row>
    <row r="445" spans="1:2" x14ac:dyDescent="0.3">
      <c r="A445" s="1" t="s">
        <v>322</v>
      </c>
      <c r="B445" s="1">
        <v>60</v>
      </c>
    </row>
    <row r="446" spans="1:2" x14ac:dyDescent="0.3">
      <c r="A446" s="1" t="s">
        <v>617</v>
      </c>
      <c r="B446" s="1" t="s">
        <v>618</v>
      </c>
    </row>
    <row r="447" spans="1:2" x14ac:dyDescent="0.3">
      <c r="A447" s="1" t="s">
        <v>532</v>
      </c>
      <c r="B447" s="1">
        <v>0</v>
      </c>
    </row>
    <row r="448" spans="1:2" x14ac:dyDescent="0.3">
      <c r="A448" s="1" t="s">
        <v>533</v>
      </c>
      <c r="B448" s="1">
        <v>16777216</v>
      </c>
    </row>
    <row r="449" spans="1:2" x14ac:dyDescent="0.3">
      <c r="A449" s="1" t="s">
        <v>619</v>
      </c>
      <c r="B449" s="1" t="b">
        <v>0</v>
      </c>
    </row>
    <row r="450" spans="1:2" x14ac:dyDescent="0.3">
      <c r="A450" s="1" t="s">
        <v>534</v>
      </c>
      <c r="B450" s="1" t="s">
        <v>535</v>
      </c>
    </row>
    <row r="451" spans="1:2" x14ac:dyDescent="0.3">
      <c r="A451" s="1" t="s">
        <v>323</v>
      </c>
      <c r="B451" s="1" t="s">
        <v>641</v>
      </c>
    </row>
    <row r="452" spans="1:2" x14ac:dyDescent="0.3">
      <c r="A452" s="1" t="s">
        <v>536</v>
      </c>
      <c r="B452" s="1" t="b">
        <v>1</v>
      </c>
    </row>
    <row r="453" spans="1:2" x14ac:dyDescent="0.3">
      <c r="A453" s="1" t="s">
        <v>324</v>
      </c>
      <c r="B453" s="1">
        <v>10</v>
      </c>
    </row>
    <row r="454" spans="1:2" x14ac:dyDescent="0.3">
      <c r="A454" s="1" t="s">
        <v>325</v>
      </c>
    </row>
    <row r="455" spans="1:2" x14ac:dyDescent="0.3">
      <c r="A455" s="1" t="s">
        <v>326</v>
      </c>
      <c r="B455" s="1">
        <v>2</v>
      </c>
    </row>
    <row r="456" spans="1:2" x14ac:dyDescent="0.3">
      <c r="A456" s="1" t="s">
        <v>327</v>
      </c>
      <c r="B456" s="1" t="b">
        <v>0</v>
      </c>
    </row>
    <row r="457" spans="1:2" x14ac:dyDescent="0.3">
      <c r="A457" s="1" t="s">
        <v>328</v>
      </c>
      <c r="B457" s="1" t="s">
        <v>638</v>
      </c>
    </row>
    <row r="458" spans="1:2" x14ac:dyDescent="0.3">
      <c r="A458" s="1" t="s">
        <v>329</v>
      </c>
      <c r="B458" s="1">
        <v>15000</v>
      </c>
    </row>
    <row r="459" spans="1:2" x14ac:dyDescent="0.3">
      <c r="A459" s="1" t="s">
        <v>330</v>
      </c>
      <c r="B459" s="1" t="s">
        <v>331</v>
      </c>
    </row>
    <row r="460" spans="1:2" x14ac:dyDescent="0.3">
      <c r="A460" s="1" t="s">
        <v>332</v>
      </c>
      <c r="B460" s="1">
        <v>262144</v>
      </c>
    </row>
    <row r="461" spans="1:2" x14ac:dyDescent="0.3">
      <c r="A461" s="1" t="s">
        <v>333</v>
      </c>
      <c r="B461" s="1" t="b">
        <v>0</v>
      </c>
    </row>
    <row r="462" spans="1:2" x14ac:dyDescent="0.3">
      <c r="A462" s="1" t="s">
        <v>334</v>
      </c>
      <c r="B462" s="1" t="s">
        <v>621</v>
      </c>
    </row>
    <row r="463" spans="1:2" x14ac:dyDescent="0.3">
      <c r="A463" s="1" t="s">
        <v>335</v>
      </c>
      <c r="B463" s="1" t="b">
        <v>1</v>
      </c>
    </row>
    <row r="464" spans="1:2" x14ac:dyDescent="0.3">
      <c r="A464" s="1" t="s">
        <v>336</v>
      </c>
      <c r="B464" s="1" t="s">
        <v>641</v>
      </c>
    </row>
    <row r="465" spans="1:2" x14ac:dyDescent="0.3">
      <c r="A465" s="1" t="s">
        <v>337</v>
      </c>
      <c r="B465" s="1" t="s">
        <v>641</v>
      </c>
    </row>
    <row r="466" spans="1:2" x14ac:dyDescent="0.3">
      <c r="A466" s="1" t="s">
        <v>338</v>
      </c>
      <c r="B466" s="1" t="s">
        <v>641</v>
      </c>
    </row>
    <row r="467" spans="1:2" x14ac:dyDescent="0.3">
      <c r="A467" s="1" t="s">
        <v>339</v>
      </c>
      <c r="B467" s="1" t="s">
        <v>641</v>
      </c>
    </row>
    <row r="468" spans="1:2" x14ac:dyDescent="0.3">
      <c r="A468" s="1" t="s">
        <v>539</v>
      </c>
      <c r="B468" s="1" t="s">
        <v>641</v>
      </c>
    </row>
    <row r="469" spans="1:2" x14ac:dyDescent="0.3">
      <c r="A469" s="1" t="s">
        <v>540</v>
      </c>
      <c r="B469" s="1" t="s">
        <v>641</v>
      </c>
    </row>
    <row r="470" spans="1:2" x14ac:dyDescent="0.3">
      <c r="A470" s="1" t="s">
        <v>340</v>
      </c>
      <c r="B470" s="1" t="s">
        <v>641</v>
      </c>
    </row>
    <row r="471" spans="1:2" x14ac:dyDescent="0.3">
      <c r="A471" s="1" t="s">
        <v>341</v>
      </c>
      <c r="B471" s="1">
        <v>256</v>
      </c>
    </row>
    <row r="472" spans="1:2" x14ac:dyDescent="0.3">
      <c r="A472" s="1" t="s">
        <v>622</v>
      </c>
      <c r="B472" s="1" t="b">
        <v>0</v>
      </c>
    </row>
    <row r="473" spans="1:2" x14ac:dyDescent="0.3">
      <c r="A473" s="1" t="s">
        <v>342</v>
      </c>
      <c r="B473" s="1" t="b">
        <v>1</v>
      </c>
    </row>
    <row r="474" spans="1:2" x14ac:dyDescent="0.3">
      <c r="A474" s="1" t="s">
        <v>343</v>
      </c>
      <c r="B474" s="1">
        <v>1</v>
      </c>
    </row>
    <row r="475" spans="1:2" x14ac:dyDescent="0.3">
      <c r="A475" s="1" t="s">
        <v>344</v>
      </c>
      <c r="B475" s="1" t="b">
        <v>1</v>
      </c>
    </row>
    <row r="476" spans="1:2" x14ac:dyDescent="0.3">
      <c r="A476" s="1" t="s">
        <v>345</v>
      </c>
      <c r="B476" s="1">
        <v>10000</v>
      </c>
    </row>
    <row r="477" spans="1:2" x14ac:dyDescent="0.3">
      <c r="A477" s="1" t="s">
        <v>346</v>
      </c>
      <c r="B477" s="1">
        <v>10000</v>
      </c>
    </row>
    <row r="478" spans="1:2" x14ac:dyDescent="0.3">
      <c r="A478" s="1" t="s">
        <v>347</v>
      </c>
      <c r="B478" s="1">
        <v>10000</v>
      </c>
    </row>
    <row r="479" spans="1:2" x14ac:dyDescent="0.3">
      <c r="A479" s="1" t="s">
        <v>348</v>
      </c>
      <c r="B479" s="1" t="b">
        <v>0</v>
      </c>
    </row>
    <row r="480" spans="1:2" x14ac:dyDescent="0.3">
      <c r="A480" s="1" t="s">
        <v>350</v>
      </c>
      <c r="B480" s="1">
        <v>1400</v>
      </c>
    </row>
    <row r="481" spans="1:2" x14ac:dyDescent="0.3">
      <c r="A481" s="1" t="s">
        <v>351</v>
      </c>
      <c r="B481" s="1">
        <v>2000</v>
      </c>
    </row>
    <row r="482" spans="1:2" x14ac:dyDescent="0.3">
      <c r="A482" s="1" t="s">
        <v>541</v>
      </c>
      <c r="B482" s="1">
        <v>16</v>
      </c>
    </row>
    <row r="483" spans="1:2" x14ac:dyDescent="0.3">
      <c r="A483" s="1" t="s">
        <v>352</v>
      </c>
      <c r="B483" s="1" t="s">
        <v>64</v>
      </c>
    </row>
    <row r="484" spans="1:2" x14ac:dyDescent="0.3">
      <c r="A484" s="1" t="s">
        <v>354</v>
      </c>
      <c r="B484" s="1" t="b">
        <v>0</v>
      </c>
    </row>
    <row r="485" spans="1:2" x14ac:dyDescent="0.3">
      <c r="A485" s="1" t="s">
        <v>355</v>
      </c>
      <c r="B485" s="1">
        <v>9</v>
      </c>
    </row>
    <row r="486" spans="1:2" x14ac:dyDescent="0.3">
      <c r="A486" s="1" t="s">
        <v>357</v>
      </c>
      <c r="B486" s="1" t="s">
        <v>358</v>
      </c>
    </row>
    <row r="487" spans="1:2" x14ac:dyDescent="0.3">
      <c r="A487" s="1" t="s">
        <v>359</v>
      </c>
      <c r="B487" s="1">
        <v>262144</v>
      </c>
    </row>
    <row r="488" spans="1:2" x14ac:dyDescent="0.3">
      <c r="A488" s="1" t="s">
        <v>360</v>
      </c>
      <c r="B488" s="1" t="s">
        <v>50</v>
      </c>
    </row>
    <row r="489" spans="1:2" x14ac:dyDescent="0.3">
      <c r="A489" s="1" t="s">
        <v>639</v>
      </c>
      <c r="B489" s="1" t="s">
        <v>640</v>
      </c>
    </row>
    <row r="490" spans="1:2" x14ac:dyDescent="0.3">
      <c r="A490" s="1" t="s">
        <v>362</v>
      </c>
      <c r="B490" s="1">
        <v>16777216</v>
      </c>
    </row>
    <row r="491" spans="1:2" x14ac:dyDescent="0.3">
      <c r="A491" s="1" t="s">
        <v>363</v>
      </c>
      <c r="B491" s="1" t="s">
        <v>320</v>
      </c>
    </row>
    <row r="492" spans="1:2" x14ac:dyDescent="0.3">
      <c r="A492" s="1" t="s">
        <v>364</v>
      </c>
      <c r="B492" s="1">
        <v>8192</v>
      </c>
    </row>
    <row r="493" spans="1:2" x14ac:dyDescent="0.3">
      <c r="A493" s="1" t="s">
        <v>365</v>
      </c>
      <c r="B493" s="1" t="s">
        <v>366</v>
      </c>
    </row>
    <row r="494" spans="1:2" x14ac:dyDescent="0.3">
      <c r="A494" s="1" t="s">
        <v>367</v>
      </c>
      <c r="B494" s="1">
        <v>4096</v>
      </c>
    </row>
    <row r="495" spans="1:2" x14ac:dyDescent="0.3">
      <c r="A495" s="1" t="s">
        <v>542</v>
      </c>
      <c r="B495" s="1" t="b">
        <v>0</v>
      </c>
    </row>
    <row r="496" spans="1:2" x14ac:dyDescent="0.3">
      <c r="A496" s="1" t="s">
        <v>623</v>
      </c>
      <c r="B496" s="1" t="s">
        <v>64</v>
      </c>
    </row>
    <row r="497" spans="1:2" x14ac:dyDescent="0.3">
      <c r="A497" s="1" t="s">
        <v>368</v>
      </c>
      <c r="B497" s="1" t="s">
        <v>369</v>
      </c>
    </row>
    <row r="498" spans="1:2" x14ac:dyDescent="0.3">
      <c r="A498" s="1" t="s">
        <v>543</v>
      </c>
      <c r="B498" s="1" t="b">
        <v>1</v>
      </c>
    </row>
    <row r="499" spans="1:2" x14ac:dyDescent="0.3">
      <c r="A499" s="1" t="s">
        <v>370</v>
      </c>
      <c r="B499" s="1" t="b">
        <v>1</v>
      </c>
    </row>
    <row r="500" spans="1:2" x14ac:dyDescent="0.3">
      <c r="A500" s="1" t="s">
        <v>371</v>
      </c>
      <c r="B500" s="1">
        <v>28800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13"/>
  <sheetViews>
    <sheetView tabSelected="1" workbookViewId="0">
      <selection activeCell="B8" sqref="B8"/>
    </sheetView>
  </sheetViews>
  <sheetFormatPr defaultRowHeight="13.5" x14ac:dyDescent="0.3"/>
  <cols>
    <col min="1" max="1" width="3.59765625" customWidth="1"/>
  </cols>
  <sheetData>
    <row r="2" spans="2:2" x14ac:dyDescent="0.3">
      <c r="B2" s="16" t="s">
        <v>692</v>
      </c>
    </row>
    <row r="3" spans="2:2" x14ac:dyDescent="0.3">
      <c r="B3" s="15" t="s">
        <v>667</v>
      </c>
    </row>
    <row r="4" spans="2:2" x14ac:dyDescent="0.3">
      <c r="B4" s="15" t="s">
        <v>668</v>
      </c>
    </row>
    <row r="5" spans="2:2" x14ac:dyDescent="0.3">
      <c r="B5" s="15" t="s">
        <v>669</v>
      </c>
    </row>
    <row r="7" spans="2:2" x14ac:dyDescent="0.3">
      <c r="B7" s="16" t="s">
        <v>694</v>
      </c>
    </row>
    <row r="8" spans="2:2" x14ac:dyDescent="0.3">
      <c r="B8" s="15" t="s">
        <v>673</v>
      </c>
    </row>
    <row r="10" spans="2:2" x14ac:dyDescent="0.3">
      <c r="B10" s="16" t="s">
        <v>693</v>
      </c>
    </row>
    <row r="11" spans="2:2" x14ac:dyDescent="0.3">
      <c r="B11" s="15" t="s">
        <v>670</v>
      </c>
    </row>
    <row r="12" spans="2:2" x14ac:dyDescent="0.3">
      <c r="B12" s="15" t="s">
        <v>671</v>
      </c>
    </row>
    <row r="13" spans="2:2" x14ac:dyDescent="0.3">
      <c r="B13" s="15" t="s">
        <v>672</v>
      </c>
    </row>
  </sheetData>
  <phoneticPr fontId="1"/>
  <hyperlinks>
    <hyperlink ref="B3" r:id="rId1" xr:uid="{00000000-0004-0000-0500-000000000000}"/>
    <hyperlink ref="B4" r:id="rId2" xr:uid="{00000000-0004-0000-0500-000001000000}"/>
    <hyperlink ref="B5" r:id="rId3" xr:uid="{00000000-0004-0000-0500-000002000000}"/>
    <hyperlink ref="B11" r:id="rId4" xr:uid="{00000000-0004-0000-0500-000003000000}"/>
    <hyperlink ref="B12" r:id="rId5" xr:uid="{00000000-0004-0000-0500-000004000000}"/>
    <hyperlink ref="B13" r:id="rId6" xr:uid="{00000000-0004-0000-0500-000005000000}"/>
    <hyperlink ref="B8" r:id="rId7" xr:uid="{00000000-0004-0000-0500-000006000000}"/>
  </hyperlinks>
  <pageMargins left="0.7" right="0.7" top="0.75" bottom="0.75" header="0.3" footer="0.3"/>
  <pageSetup paperSize="9"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默认值一览</vt:lpstr>
      <vt:lpstr>5.5.46</vt:lpstr>
      <vt:lpstr>5.6.27</vt:lpstr>
      <vt:lpstr>5.7.9</vt:lpstr>
      <vt:lpstr>5.7.17</vt:lpstr>
      <vt:lpstr>参考手册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2024-04-15T01:21:49Z</dcterms:modified>
</cp:coreProperties>
</file>