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aten\Software_Projekte\ExcelExtractor\"/>
    </mc:Choice>
  </mc:AlternateContent>
  <xr:revisionPtr revIDLastSave="0" documentId="13_ncr:1_{BEFB2802-C2BA-437A-8AED-E6E90321FE3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Haushalt 202X" sheetId="24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9" i="24" l="1"/>
  <c r="N229" i="24"/>
  <c r="M229" i="24"/>
  <c r="L229" i="24"/>
  <c r="K229" i="24"/>
  <c r="J229" i="24"/>
  <c r="I229" i="24"/>
  <c r="H229" i="24"/>
  <c r="G229" i="24"/>
  <c r="F229" i="24"/>
  <c r="E229" i="24"/>
  <c r="D229" i="24"/>
  <c r="C229" i="24"/>
  <c r="O227" i="24"/>
  <c r="O226" i="24"/>
  <c r="O225" i="24"/>
  <c r="O224" i="24"/>
  <c r="O223" i="24"/>
  <c r="O217" i="24"/>
  <c r="O216" i="24"/>
  <c r="N215" i="24"/>
  <c r="N219" i="24" s="1"/>
  <c r="N231" i="24" s="1"/>
  <c r="M215" i="24"/>
  <c r="M219" i="24" s="1"/>
  <c r="M231" i="24" s="1"/>
  <c r="L215" i="24"/>
  <c r="L219" i="24" s="1"/>
  <c r="L231" i="24" s="1"/>
  <c r="K215" i="24"/>
  <c r="K219" i="24" s="1"/>
  <c r="K231" i="24" s="1"/>
  <c r="J215" i="24"/>
  <c r="J219" i="24" s="1"/>
  <c r="J231" i="24" s="1"/>
  <c r="I215" i="24"/>
  <c r="I219" i="24" s="1"/>
  <c r="I231" i="24" s="1"/>
  <c r="H215" i="24"/>
  <c r="H219" i="24" s="1"/>
  <c r="G215" i="24"/>
  <c r="G219" i="24" s="1"/>
  <c r="G231" i="24" s="1"/>
  <c r="F215" i="24"/>
  <c r="F219" i="24" s="1"/>
  <c r="F231" i="24" s="1"/>
  <c r="E215" i="24"/>
  <c r="E219" i="24" s="1"/>
  <c r="E231" i="24" s="1"/>
  <c r="D215" i="24"/>
  <c r="D219" i="24" s="1"/>
  <c r="D231" i="24" s="1"/>
  <c r="C215" i="24"/>
  <c r="N197" i="24"/>
  <c r="M197" i="24"/>
  <c r="L197" i="24"/>
  <c r="K197" i="24"/>
  <c r="J197" i="24"/>
  <c r="I197" i="24"/>
  <c r="H197" i="24"/>
  <c r="G197" i="24"/>
  <c r="F197" i="24"/>
  <c r="E197" i="24"/>
  <c r="D197" i="24"/>
  <c r="C197" i="24"/>
  <c r="O195" i="24"/>
  <c r="O194" i="24"/>
  <c r="O193" i="24"/>
  <c r="O192" i="24"/>
  <c r="O191" i="24"/>
  <c r="O190" i="24"/>
  <c r="L186" i="24"/>
  <c r="L199" i="24" s="1"/>
  <c r="G186" i="24"/>
  <c r="G199" i="24" s="1"/>
  <c r="O184" i="24"/>
  <c r="O183" i="24"/>
  <c r="N182" i="24"/>
  <c r="N186" i="24" s="1"/>
  <c r="N199" i="24" s="1"/>
  <c r="M182" i="24"/>
  <c r="M186" i="24" s="1"/>
  <c r="M199" i="24" s="1"/>
  <c r="L182" i="24"/>
  <c r="K182" i="24"/>
  <c r="K186" i="24" s="1"/>
  <c r="J182" i="24"/>
  <c r="J186" i="24" s="1"/>
  <c r="I182" i="24"/>
  <c r="I186" i="24" s="1"/>
  <c r="I199" i="24" s="1"/>
  <c r="H182" i="24"/>
  <c r="H186" i="24" s="1"/>
  <c r="H199" i="24" s="1"/>
  <c r="G182" i="24"/>
  <c r="F182" i="24"/>
  <c r="F186" i="24" s="1"/>
  <c r="E182" i="24"/>
  <c r="E186" i="24" s="1"/>
  <c r="E199" i="24" s="1"/>
  <c r="D182" i="24"/>
  <c r="D186" i="24" s="1"/>
  <c r="D199" i="24" s="1"/>
  <c r="C182" i="24"/>
  <c r="C186" i="24" s="1"/>
  <c r="E162" i="24"/>
  <c r="N160" i="24"/>
  <c r="M160" i="24"/>
  <c r="L160" i="24"/>
  <c r="K160" i="24"/>
  <c r="J160" i="24"/>
  <c r="I160" i="24"/>
  <c r="H160" i="24"/>
  <c r="G160" i="24"/>
  <c r="F160" i="24"/>
  <c r="E160" i="24"/>
  <c r="D160" i="24"/>
  <c r="C160" i="24"/>
  <c r="O158" i="24"/>
  <c r="O157" i="24"/>
  <c r="O156" i="24"/>
  <c r="O155" i="24"/>
  <c r="N151" i="24"/>
  <c r="N162" i="24" s="1"/>
  <c r="M151" i="24"/>
  <c r="M162" i="24" s="1"/>
  <c r="L151" i="24"/>
  <c r="L162" i="24" s="1"/>
  <c r="K151" i="24"/>
  <c r="K162" i="24" s="1"/>
  <c r="J151" i="24"/>
  <c r="J162" i="24" s="1"/>
  <c r="I151" i="24"/>
  <c r="I162" i="24" s="1"/>
  <c r="H151" i="24"/>
  <c r="H162" i="24" s="1"/>
  <c r="G151" i="24"/>
  <c r="F151" i="24"/>
  <c r="E151" i="24"/>
  <c r="D151" i="24"/>
  <c r="D162" i="24" s="1"/>
  <c r="C151" i="24"/>
  <c r="O149" i="24"/>
  <c r="O148" i="24"/>
  <c r="O147" i="24"/>
  <c r="O146" i="24"/>
  <c r="O151" i="24" s="1"/>
  <c r="N140" i="24"/>
  <c r="M140" i="24"/>
  <c r="L140" i="24"/>
  <c r="K140" i="24"/>
  <c r="J140" i="24"/>
  <c r="I140" i="24"/>
  <c r="H140" i="24"/>
  <c r="G140" i="24"/>
  <c r="F140" i="24"/>
  <c r="E140" i="24"/>
  <c r="D140" i="24"/>
  <c r="C140" i="24"/>
  <c r="O138" i="24"/>
  <c r="O137" i="24"/>
  <c r="O136" i="24"/>
  <c r="O135" i="24"/>
  <c r="O134" i="24"/>
  <c r="O133" i="24"/>
  <c r="O132" i="24"/>
  <c r="O131" i="24"/>
  <c r="O130" i="24"/>
  <c r="O129" i="24"/>
  <c r="O128" i="24"/>
  <c r="O127" i="24"/>
  <c r="N123" i="24"/>
  <c r="M123" i="24"/>
  <c r="L123" i="24"/>
  <c r="K123" i="24"/>
  <c r="J123" i="24"/>
  <c r="I123" i="24"/>
  <c r="H123" i="24"/>
  <c r="G123" i="24"/>
  <c r="F123" i="24"/>
  <c r="E123" i="24"/>
  <c r="D123" i="24"/>
  <c r="C123" i="24"/>
  <c r="O121" i="24"/>
  <c r="O120" i="24"/>
  <c r="O119" i="24"/>
  <c r="O118" i="24"/>
  <c r="O117" i="24"/>
  <c r="N113" i="24"/>
  <c r="M113" i="24"/>
  <c r="L113" i="24"/>
  <c r="K113" i="24"/>
  <c r="J113" i="24"/>
  <c r="I113" i="24"/>
  <c r="H113" i="24"/>
  <c r="G113" i="24"/>
  <c r="F113" i="24"/>
  <c r="E113" i="24"/>
  <c r="D113" i="24"/>
  <c r="C113" i="24"/>
  <c r="O111" i="24"/>
  <c r="O110" i="24"/>
  <c r="O109" i="24"/>
  <c r="O113" i="24" s="1"/>
  <c r="O108" i="24"/>
  <c r="O107" i="24"/>
  <c r="O106" i="24"/>
  <c r="N102" i="24"/>
  <c r="M102" i="24"/>
  <c r="L102" i="24"/>
  <c r="K102" i="24"/>
  <c r="J102" i="24"/>
  <c r="I102" i="24"/>
  <c r="H102" i="24"/>
  <c r="G102" i="24"/>
  <c r="F102" i="24"/>
  <c r="E102" i="24"/>
  <c r="D102" i="24"/>
  <c r="C102" i="24"/>
  <c r="O100" i="24"/>
  <c r="O99" i="24"/>
  <c r="O98" i="24"/>
  <c r="O97" i="24"/>
  <c r="O96" i="24"/>
  <c r="O95" i="24"/>
  <c r="O94" i="24"/>
  <c r="O93" i="24"/>
  <c r="O92" i="24"/>
  <c r="O91" i="24"/>
  <c r="O90" i="24"/>
  <c r="N86" i="24"/>
  <c r="M86" i="24"/>
  <c r="L86" i="24"/>
  <c r="K86" i="24"/>
  <c r="J86" i="24"/>
  <c r="I86" i="24"/>
  <c r="H86" i="24"/>
  <c r="G86" i="24"/>
  <c r="F86" i="24"/>
  <c r="E86" i="24"/>
  <c r="D86" i="24"/>
  <c r="C86" i="24"/>
  <c r="O84" i="24"/>
  <c r="O83" i="24"/>
  <c r="O82" i="24"/>
  <c r="O81" i="24"/>
  <c r="O80" i="24"/>
  <c r="O79" i="24"/>
  <c r="O78" i="24"/>
  <c r="O77" i="24"/>
  <c r="O76" i="24"/>
  <c r="N72" i="24"/>
  <c r="M72" i="24"/>
  <c r="L72" i="24"/>
  <c r="K72" i="24"/>
  <c r="J72" i="24"/>
  <c r="I72" i="24"/>
  <c r="H72" i="24"/>
  <c r="G72" i="24"/>
  <c r="F72" i="24"/>
  <c r="E72" i="24"/>
  <c r="D72" i="24"/>
  <c r="C72" i="24"/>
  <c r="O70" i="24"/>
  <c r="O69" i="24"/>
  <c r="O68" i="24"/>
  <c r="O67" i="24"/>
  <c r="O66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O60" i="24"/>
  <c r="O58" i="24"/>
  <c r="O57" i="24"/>
  <c r="O56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O50" i="24"/>
  <c r="O49" i="24"/>
  <c r="O48" i="24"/>
  <c r="O47" i="24"/>
  <c r="O46" i="24"/>
  <c r="N42" i="24"/>
  <c r="M42" i="24"/>
  <c r="L42" i="24"/>
  <c r="K42" i="24"/>
  <c r="J42" i="24"/>
  <c r="I42" i="24"/>
  <c r="H42" i="24"/>
  <c r="G42" i="24"/>
  <c r="F42" i="24"/>
  <c r="E42" i="24"/>
  <c r="D42" i="24"/>
  <c r="C42" i="24"/>
  <c r="O40" i="24"/>
  <c r="O39" i="24"/>
  <c r="O38" i="24"/>
  <c r="O37" i="24"/>
  <c r="N33" i="24"/>
  <c r="M33" i="24"/>
  <c r="L33" i="24"/>
  <c r="K33" i="24"/>
  <c r="J33" i="24"/>
  <c r="I33" i="24"/>
  <c r="H33" i="24"/>
  <c r="G33" i="24"/>
  <c r="F33" i="24"/>
  <c r="E33" i="24"/>
  <c r="D33" i="24"/>
  <c r="C33" i="24"/>
  <c r="O31" i="24"/>
  <c r="O30" i="24"/>
  <c r="O29" i="24"/>
  <c r="O28" i="24"/>
  <c r="O27" i="24"/>
  <c r="O26" i="24"/>
  <c r="O25" i="24"/>
  <c r="O24" i="24"/>
  <c r="O33" i="24" s="1"/>
  <c r="N20" i="24"/>
  <c r="M20" i="24"/>
  <c r="M142" i="24" s="1"/>
  <c r="L20" i="24"/>
  <c r="K20" i="24"/>
  <c r="J20" i="24"/>
  <c r="I20" i="24"/>
  <c r="I142" i="24" s="1"/>
  <c r="H20" i="24"/>
  <c r="G20" i="24"/>
  <c r="F20" i="24"/>
  <c r="E20" i="24"/>
  <c r="D20" i="24"/>
  <c r="C20" i="24"/>
  <c r="O18" i="24"/>
  <c r="O17" i="24"/>
  <c r="O16" i="24"/>
  <c r="O15" i="24"/>
  <c r="O14" i="24"/>
  <c r="O13" i="24"/>
  <c r="O12" i="24"/>
  <c r="O11" i="24"/>
  <c r="O10" i="24"/>
  <c r="O140" i="24" l="1"/>
  <c r="O62" i="24"/>
  <c r="G162" i="24"/>
  <c r="J142" i="24"/>
  <c r="O86" i="24"/>
  <c r="J199" i="24"/>
  <c r="G142" i="24"/>
  <c r="O72" i="24"/>
  <c r="O102" i="24"/>
  <c r="O123" i="24"/>
  <c r="M164" i="24"/>
  <c r="O160" i="24"/>
  <c r="C199" i="24"/>
  <c r="C200" i="24" s="1"/>
  <c r="D200" i="24" s="1"/>
  <c r="E200" i="24" s="1"/>
  <c r="K199" i="24"/>
  <c r="O182" i="24"/>
  <c r="O186" i="24" s="1"/>
  <c r="O197" i="24"/>
  <c r="K142" i="24"/>
  <c r="C162" i="24"/>
  <c r="F142" i="24"/>
  <c r="N142" i="24"/>
  <c r="N164" i="24" s="1"/>
  <c r="F199" i="24"/>
  <c r="O215" i="24"/>
  <c r="O219" i="24" s="1"/>
  <c r="H142" i="24"/>
  <c r="L142" i="24"/>
  <c r="O52" i="24"/>
  <c r="E142" i="24"/>
  <c r="E164" i="24" s="1"/>
  <c r="F162" i="24"/>
  <c r="H231" i="24"/>
  <c r="O229" i="24"/>
  <c r="C142" i="24"/>
  <c r="O42" i="24"/>
  <c r="D142" i="24"/>
  <c r="D164" i="24" s="1"/>
  <c r="O20" i="24"/>
  <c r="O142" i="24" s="1"/>
  <c r="J164" i="24"/>
  <c r="F164" i="24"/>
  <c r="O162" i="24"/>
  <c r="K164" i="24"/>
  <c r="G164" i="24"/>
  <c r="H164" i="24"/>
  <c r="I164" i="24"/>
  <c r="L164" i="24"/>
  <c r="O231" i="24"/>
  <c r="C219" i="24"/>
  <c r="C231" i="24" s="1"/>
  <c r="C232" i="24" s="1"/>
  <c r="D232" i="24" s="1"/>
  <c r="E232" i="24" s="1"/>
  <c r="F232" i="24" s="1"/>
  <c r="G232" i="24" s="1"/>
  <c r="C164" i="24" l="1"/>
  <c r="C165" i="24" s="1"/>
  <c r="D165" i="24" s="1"/>
  <c r="E165" i="24" s="1"/>
  <c r="F165" i="24" s="1"/>
  <c r="G165" i="24" s="1"/>
  <c r="H165" i="24" s="1"/>
  <c r="I165" i="24" s="1"/>
  <c r="J165" i="24" s="1"/>
  <c r="K165" i="24" s="1"/>
  <c r="L165" i="24" s="1"/>
  <c r="M165" i="24" s="1"/>
  <c r="N165" i="24" s="1"/>
  <c r="F200" i="24"/>
  <c r="G200" i="24" s="1"/>
  <c r="H200" i="24" s="1"/>
  <c r="I200" i="24" s="1"/>
  <c r="J200" i="24" s="1"/>
  <c r="K200" i="24" s="1"/>
  <c r="L200" i="24" s="1"/>
  <c r="M200" i="24" s="1"/>
  <c r="N200" i="24" s="1"/>
  <c r="H232" i="24"/>
  <c r="I232" i="24" s="1"/>
  <c r="J232" i="24" s="1"/>
  <c r="K232" i="24" s="1"/>
  <c r="L232" i="24" s="1"/>
  <c r="M232" i="24" s="1"/>
  <c r="N232" i="24" s="1"/>
  <c r="O199" i="24"/>
  <c r="O164" i="24"/>
</calcChain>
</file>

<file path=xl/sharedStrings.xml><?xml version="1.0" encoding="utf-8"?>
<sst xmlns="http://schemas.openxmlformats.org/spreadsheetml/2006/main" count="540" uniqueCount="129">
  <si>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</si>
  <si>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</si>
  <si>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</si>
  <si>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</si>
  <si>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</si>
  <si>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</si>
  <si>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</si>
  <si>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</si>
  <si>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</si>
  <si>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</si>
  <si>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</si>
  <si>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</si>
  <si>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 Jährlich</t>
  </si>
  <si>
    <t>Versicherungen</t>
  </si>
  <si>
    <t>Berufsunfähigkeit / Risikolebensversicherung</t>
  </si>
  <si>
    <t>Wohngebäudeversicherung</t>
  </si>
  <si>
    <t>Rechtschutz (Beruf, Verkehr, Eigentum, Privat)</t>
  </si>
  <si>
    <t>Hausratversicherung</t>
  </si>
  <si>
    <t>Reiserücktritt/ -abbruch ADAC</t>
  </si>
  <si>
    <t>Versicherungen....monatl. Summe</t>
  </si>
  <si>
    <t>Gebühren, Steuern, Mitgliedschaft</t>
  </si>
  <si>
    <t>Grundsteuer</t>
  </si>
  <si>
    <t>Gebühren,Steuern,Mitgl....monatl. Summe</t>
  </si>
  <si>
    <t>Streaming Dienste</t>
  </si>
  <si>
    <t>Streaming Dienste....monatl. Summe</t>
  </si>
  <si>
    <t>Computer &amp; Handy</t>
  </si>
  <si>
    <t xml:space="preserve">Telefon + Internet </t>
  </si>
  <si>
    <t>E-Mail</t>
  </si>
  <si>
    <t>Computer &amp; Handy....monatl. Summe</t>
  </si>
  <si>
    <t>Auto</t>
  </si>
  <si>
    <t>Autozubehör</t>
  </si>
  <si>
    <t>Auto....monatl. Summe</t>
  </si>
  <si>
    <t>Gesundheit</t>
  </si>
  <si>
    <t>Nahrungsergänzung</t>
  </si>
  <si>
    <t>Medikamente</t>
  </si>
  <si>
    <t>Gesundheit...monatl. Summe</t>
  </si>
  <si>
    <t>Kind</t>
  </si>
  <si>
    <t>Taschengeld</t>
  </si>
  <si>
    <t>Kind...monatl. Summe</t>
  </si>
  <si>
    <t>Haus</t>
  </si>
  <si>
    <t>Kontoführung</t>
  </si>
  <si>
    <t>Müll</t>
  </si>
  <si>
    <t>Strom</t>
  </si>
  <si>
    <t>Gas</t>
  </si>
  <si>
    <t xml:space="preserve">Wasser (Frisch- und Abwasser) </t>
  </si>
  <si>
    <t>Wasser (Niederschlag)</t>
  </si>
  <si>
    <t>Schornsteinfeger</t>
  </si>
  <si>
    <t>Wartungsvertrag Heizung</t>
  </si>
  <si>
    <t>Wohnung....monatl. Summe</t>
  </si>
  <si>
    <t>Sonstiges</t>
  </si>
  <si>
    <t>Urlaub</t>
  </si>
  <si>
    <t>Geburtstage</t>
  </si>
  <si>
    <t>Feiertage</t>
  </si>
  <si>
    <t>Friseuer</t>
  </si>
  <si>
    <t>Schwimmen - Wertmarke</t>
  </si>
  <si>
    <t>Sonstiges....monatl. Summe</t>
  </si>
  <si>
    <t>Geplante Fixkosten (Essen, Vergnügen..)</t>
  </si>
  <si>
    <t>Essen &amp; Essen bestellen</t>
  </si>
  <si>
    <t>Fixkosten....monatl. Summe</t>
  </si>
  <si>
    <t>Einnahmen</t>
  </si>
  <si>
    <t>Kindergeld</t>
  </si>
  <si>
    <t>Einnahmen….monatliche Summe</t>
  </si>
  <si>
    <t xml:space="preserve"> </t>
  </si>
  <si>
    <t>Sonstige</t>
  </si>
  <si>
    <r>
      <t xml:space="preserve"> GIRO Abzüge</t>
    </r>
    <r>
      <rPr>
        <sz val="12"/>
        <rFont val="Arial"/>
        <family val="2"/>
      </rPr>
      <t xml:space="preserve"> gesamt</t>
    </r>
  </si>
  <si>
    <t>Urlaubsgeld &amp; Weihnachtsgeld</t>
  </si>
  <si>
    <t>SPAREN</t>
  </si>
  <si>
    <t>Sparen Auto</t>
  </si>
  <si>
    <t>Sparen Bauen</t>
  </si>
  <si>
    <t>Sparen Urlaub</t>
  </si>
  <si>
    <t>Bauen</t>
  </si>
  <si>
    <t>Reifen</t>
  </si>
  <si>
    <t>Pufferkonto - Kontostand</t>
  </si>
  <si>
    <t>Sparkonto - Kontostand</t>
  </si>
  <si>
    <t>Autokonto - Kontostand</t>
  </si>
  <si>
    <t>SPAREN....monatl. Summe</t>
  </si>
  <si>
    <t>Sparen Kleider</t>
  </si>
  <si>
    <t>Vergnügen (Kino, Tierpark)</t>
  </si>
  <si>
    <t>Puffer ( Amazon Basics,...)</t>
  </si>
  <si>
    <t>Geht auf Sparkonto 
(unten)</t>
  </si>
  <si>
    <t>Sparen monatlich</t>
  </si>
  <si>
    <t>Kleider</t>
  </si>
  <si>
    <t>auf  Autokonto (unten)</t>
  </si>
  <si>
    <t>meta</t>
  </si>
  <si>
    <t>header</t>
  </si>
  <si>
    <t>item</t>
  </si>
  <si>
    <t>subheader</t>
  </si>
  <si>
    <t>Einkommen</t>
  </si>
  <si>
    <t>Einkommen….monatl. Summe</t>
  </si>
  <si>
    <t>Sonstige Einnahmen</t>
  </si>
  <si>
    <t>Sonstige Einnahmen….monatl. Summe</t>
  </si>
  <si>
    <r>
      <t xml:space="preserve"> GIRO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Einnahmen</t>
    </r>
    <r>
      <rPr>
        <sz val="12"/>
        <rFont val="Arial"/>
        <family val="2"/>
      </rPr>
      <t xml:space="preserve"> gesamt</t>
    </r>
  </si>
  <si>
    <t>Startwert</t>
  </si>
  <si>
    <t>Sparen von Giro</t>
  </si>
  <si>
    <t>automatisch</t>
  </si>
  <si>
    <t>Ausgaben</t>
  </si>
  <si>
    <t>Ausgaben….monatliche Summe</t>
  </si>
  <si>
    <r>
      <rPr>
        <b/>
        <sz val="14"/>
        <rFont val="Arial"/>
        <family val="2"/>
      </rPr>
      <t>GIRO Bilanz</t>
    </r>
    <r>
      <rPr>
        <b/>
        <sz val="12"/>
        <rFont val="Arial"/>
        <family val="2"/>
      </rPr>
      <t xml:space="preserve">
=&gt; Pufferkonto</t>
    </r>
  </si>
  <si>
    <t>Sparkonto Bilanz</t>
  </si>
  <si>
    <t>GIRO Konto</t>
  </si>
  <si>
    <t>Autokonto Bilanz</t>
  </si>
  <si>
    <t>SPAR Konto</t>
  </si>
  <si>
    <t>AUTO Konto</t>
  </si>
  <si>
    <t>Kfz-Haftpflicht+Vollkasko</t>
  </si>
  <si>
    <t>Haftpflicht</t>
  </si>
  <si>
    <t>Autosteuer</t>
  </si>
  <si>
    <t>GEZ</t>
  </si>
  <si>
    <t>ADAC</t>
  </si>
  <si>
    <t>Digitale Kochrezepte</t>
  </si>
  <si>
    <t>DJHerberge</t>
  </si>
  <si>
    <t>AmazonPrime</t>
  </si>
  <si>
    <t>YouTube Premium</t>
  </si>
  <si>
    <t>Handy</t>
  </si>
  <si>
    <t>Leasing Rate</t>
  </si>
  <si>
    <t>TÜV</t>
  </si>
  <si>
    <t>Abo Fitnessstudio</t>
  </si>
  <si>
    <t>MyMusicSchool</t>
  </si>
  <si>
    <t>Jazz</t>
  </si>
  <si>
    <t>Schulspinte</t>
  </si>
  <si>
    <t>Förderverein</t>
  </si>
  <si>
    <t>Vokabeltrainer Phase 6</t>
  </si>
  <si>
    <t>Schulbücher</t>
  </si>
  <si>
    <t>Sparen Sonstiges</t>
  </si>
  <si>
    <t>Einkommen Sie</t>
  </si>
  <si>
    <t>Einkommen Er</t>
  </si>
  <si>
    <t>Reperatur</t>
  </si>
  <si>
    <t>Haushalt 202X</t>
  </si>
  <si>
    <t>Tanken</t>
  </si>
  <si>
    <t>Kreditrate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</si>
</sst>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€&quot;* #,##0.00\ ;&quot; €&quot;* \(#,##0.00\);&quot; €&quot;* \-#\ "/>
    <numFmt numFmtId="165" formatCode="#,##0.00&quot; €&quot;"/>
    <numFmt numFmtId="166" formatCode="#,##0.00&quot; €&quot;;\-#,##0.00&quot; €&quot;"/>
    <numFmt numFmtId="167" formatCode="#,##0.00\ &quot;€&quot;"/>
  </numFmts>
  <fonts count="17" x14ac:knownFonts="1">
    <font>
      <sz val="10"/>
      <name val="Arial"/>
    </font>
    <font>
      <sz val="20"/>
      <name val="Arial"/>
    </font>
    <font>
      <b/>
      <sz val="11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name val="Arial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20"/>
      <color theme="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1"/>
      <color theme="0" tint="-0.1499984740745262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9966"/>
        <bgColor rgb="FFFF99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rgb="FF33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rgb="FFFF99CC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rgb="FF33CCCC"/>
      </patternFill>
    </fill>
  </fills>
  <borders count="2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indexed="64"/>
      </bottom>
      <diagonal/>
    </border>
    <border>
      <left style="thin">
        <color rgb="FF808080"/>
      </left>
      <right style="medium">
        <color indexed="64"/>
      </right>
      <top style="thin">
        <color rgb="FF808080"/>
      </top>
      <bottom style="medium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medium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medium">
        <color indexed="64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indexed="64"/>
      </left>
      <right/>
      <top/>
      <bottom style="thin">
        <color rgb="FF808080"/>
      </bottom>
      <diagonal/>
    </border>
    <border>
      <left style="medium">
        <color indexed="64"/>
      </left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medium">
        <color indexed="64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indexed="64"/>
      </bottom>
      <diagonal/>
    </border>
    <border>
      <left style="medium">
        <color indexed="64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indexed="64"/>
      </right>
      <top style="medium">
        <color indexed="64"/>
      </top>
      <bottom style="thin">
        <color rgb="FF80808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165" fontId="7" fillId="2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left"/>
    </xf>
    <xf numFmtId="0" fontId="5" fillId="0" borderId="1" xfId="0" applyFont="1" applyBorder="1"/>
    <xf numFmtId="165" fontId="4" fillId="0" borderId="1" xfId="0" applyNumberFormat="1" applyFont="1" applyBorder="1" applyAlignment="1">
      <alignment horizontal="right"/>
    </xf>
    <xf numFmtId="49" fontId="8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66" fontId="3" fillId="0" borderId="2" xfId="0" applyNumberFormat="1" applyFont="1" applyBorder="1"/>
    <xf numFmtId="166" fontId="3" fillId="0" borderId="3" xfId="0" applyNumberFormat="1" applyFont="1" applyBorder="1"/>
    <xf numFmtId="49" fontId="8" fillId="4" borderId="5" xfId="0" applyNumberFormat="1" applyFont="1" applyFill="1" applyBorder="1" applyAlignment="1">
      <alignment horizontal="left" vertical="center"/>
    </xf>
    <xf numFmtId="165" fontId="7" fillId="4" borderId="6" xfId="0" applyNumberFormat="1" applyFont="1" applyFill="1" applyBorder="1" applyAlignment="1">
      <alignment horizontal="center" vertical="center"/>
    </xf>
    <xf numFmtId="0" fontId="0" fillId="0" borderId="7" xfId="0" applyBorder="1"/>
    <xf numFmtId="167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vertical="center"/>
    </xf>
    <xf numFmtId="0" fontId="0" fillId="0" borderId="11" xfId="0" applyBorder="1"/>
    <xf numFmtId="0" fontId="0" fillId="0" borderId="6" xfId="0" applyBorder="1" applyAlignment="1">
      <alignment horizontal="left"/>
    </xf>
    <xf numFmtId="164" fontId="0" fillId="0" borderId="6" xfId="0" applyNumberFormat="1" applyBorder="1" applyAlignment="1">
      <alignment horizontal="center"/>
    </xf>
    <xf numFmtId="165" fontId="0" fillId="0" borderId="11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right"/>
    </xf>
    <xf numFmtId="167" fontId="4" fillId="0" borderId="12" xfId="0" applyNumberFormat="1" applyFont="1" applyBorder="1" applyAlignment="1">
      <alignment horizontal="left" vertical="center"/>
    </xf>
    <xf numFmtId="49" fontId="8" fillId="4" borderId="13" xfId="0" applyNumberFormat="1" applyFont="1" applyFill="1" applyBorder="1" applyAlignment="1">
      <alignment horizontal="left" vertical="center"/>
    </xf>
    <xf numFmtId="167" fontId="0" fillId="0" borderId="15" xfId="0" applyNumberFormat="1" applyBorder="1" applyAlignment="1">
      <alignment horizontal="right" vertical="center"/>
    </xf>
    <xf numFmtId="167" fontId="0" fillId="0" borderId="8" xfId="0" applyNumberFormat="1" applyBorder="1" applyAlignment="1">
      <alignment horizontal="left" vertical="center"/>
    </xf>
    <xf numFmtId="167" fontId="0" fillId="0" borderId="14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49" fontId="3" fillId="6" borderId="1" xfId="0" applyNumberFormat="1" applyFont="1" applyFill="1" applyBorder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left" vertical="center"/>
    </xf>
    <xf numFmtId="165" fontId="7" fillId="7" borderId="1" xfId="0" applyNumberFormat="1" applyFont="1" applyFill="1" applyBorder="1" applyAlignment="1">
      <alignment horizontal="center" vertical="center"/>
    </xf>
    <xf numFmtId="49" fontId="8" fillId="0" borderId="14" xfId="0" applyNumberFormat="1" applyFont="1" applyBorder="1" applyAlignment="1">
      <alignment horizontal="right" vertical="center"/>
    </xf>
    <xf numFmtId="165" fontId="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49" fontId="9" fillId="4" borderId="13" xfId="0" applyNumberFormat="1" applyFont="1" applyFill="1" applyBorder="1" applyAlignment="1">
      <alignment horizontal="center" vertical="center"/>
    </xf>
    <xf numFmtId="0" fontId="5" fillId="0" borderId="7" xfId="0" applyFont="1" applyBorder="1"/>
    <xf numFmtId="0" fontId="5" fillId="0" borderId="11" xfId="0" applyFont="1" applyBorder="1"/>
    <xf numFmtId="49" fontId="12" fillId="8" borderId="1" xfId="0" applyNumberFormat="1" applyFont="1" applyFill="1" applyBorder="1" applyAlignment="1">
      <alignment horizontal="center" vertical="center"/>
    </xf>
    <xf numFmtId="49" fontId="13" fillId="8" borderId="1" xfId="0" applyNumberFormat="1" applyFont="1" applyFill="1" applyBorder="1" applyAlignment="1">
      <alignment horizontal="center" vertical="center"/>
    </xf>
    <xf numFmtId="167" fontId="5" fillId="0" borderId="12" xfId="0" applyNumberFormat="1" applyFont="1" applyBorder="1" applyAlignment="1">
      <alignment horizontal="left" vertical="center"/>
    </xf>
    <xf numFmtId="167" fontId="4" fillId="3" borderId="4" xfId="0" applyNumberFormat="1" applyFont="1" applyFill="1" applyBorder="1" applyAlignment="1">
      <alignment vertical="center"/>
    </xf>
    <xf numFmtId="49" fontId="4" fillId="3" borderId="20" xfId="0" applyNumberFormat="1" applyFont="1" applyFill="1" applyBorder="1" applyAlignment="1">
      <alignment vertical="center"/>
    </xf>
    <xf numFmtId="49" fontId="4" fillId="3" borderId="21" xfId="0" applyNumberFormat="1" applyFont="1" applyFill="1" applyBorder="1" applyAlignment="1">
      <alignment vertical="center"/>
    </xf>
    <xf numFmtId="167" fontId="0" fillId="0" borderId="18" xfId="0" applyNumberFormat="1" applyBorder="1" applyAlignment="1">
      <alignment horizontal="right" vertical="center"/>
    </xf>
    <xf numFmtId="167" fontId="0" fillId="0" borderId="2" xfId="0" applyNumberFormat="1" applyBorder="1" applyAlignment="1">
      <alignment horizontal="right" vertical="center"/>
    </xf>
    <xf numFmtId="167" fontId="4" fillId="3" borderId="23" xfId="0" applyNumberFormat="1" applyFont="1" applyFill="1" applyBorder="1" applyAlignment="1">
      <alignment vertical="center"/>
    </xf>
    <xf numFmtId="49" fontId="4" fillId="6" borderId="20" xfId="0" applyNumberFormat="1" applyFont="1" applyFill="1" applyBorder="1" applyAlignment="1">
      <alignment vertical="center"/>
    </xf>
    <xf numFmtId="49" fontId="4" fillId="6" borderId="4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14" fillId="0" borderId="1" xfId="0" applyFont="1" applyBorder="1"/>
    <xf numFmtId="49" fontId="10" fillId="6" borderId="1" xfId="0" applyNumberFormat="1" applyFont="1" applyFill="1" applyBorder="1" applyAlignment="1">
      <alignment horizontal="left" vertical="center"/>
    </xf>
    <xf numFmtId="49" fontId="10" fillId="6" borderId="1" xfId="0" applyNumberFormat="1" applyFont="1" applyFill="1" applyBorder="1" applyAlignment="1">
      <alignment horizontal="center" vertical="center"/>
    </xf>
    <xf numFmtId="49" fontId="8" fillId="4" borderId="5" xfId="0" applyNumberFormat="1" applyFont="1" applyFill="1" applyBorder="1" applyAlignment="1">
      <alignment horizontal="left" vertical="center" wrapText="1"/>
    </xf>
    <xf numFmtId="49" fontId="8" fillId="0" borderId="3" xfId="0" applyNumberFormat="1" applyFont="1" applyBorder="1" applyAlignment="1">
      <alignment vertical="center"/>
    </xf>
    <xf numFmtId="167" fontId="4" fillId="6" borderId="4" xfId="0" applyNumberFormat="1" applyFont="1" applyFill="1" applyBorder="1" applyAlignment="1">
      <alignment vertical="center"/>
    </xf>
    <xf numFmtId="167" fontId="5" fillId="0" borderId="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/>
    </xf>
    <xf numFmtId="164" fontId="0" fillId="0" borderId="14" xfId="0" applyNumberForma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49" fontId="10" fillId="0" borderId="3" xfId="0" applyNumberFormat="1" applyFont="1" applyBorder="1" applyAlignment="1">
      <alignment vertical="center"/>
    </xf>
    <xf numFmtId="167" fontId="4" fillId="0" borderId="3" xfId="0" applyNumberFormat="1" applyFont="1" applyBorder="1" applyAlignment="1">
      <alignment vertical="center"/>
    </xf>
    <xf numFmtId="0" fontId="0" fillId="0" borderId="2" xfId="0" applyBorder="1"/>
    <xf numFmtId="167" fontId="4" fillId="0" borderId="16" xfId="0" applyNumberFormat="1" applyFont="1" applyBorder="1" applyAlignment="1">
      <alignment vertical="center"/>
    </xf>
    <xf numFmtId="49" fontId="8" fillId="9" borderId="19" xfId="0" applyNumberFormat="1" applyFont="1" applyFill="1" applyBorder="1" applyAlignment="1">
      <alignment vertical="center"/>
    </xf>
    <xf numFmtId="0" fontId="0" fillId="5" borderId="1" xfId="0" applyFill="1" applyBorder="1"/>
    <xf numFmtId="0" fontId="0" fillId="0" borderId="17" xfId="0" applyBorder="1" applyAlignment="1">
      <alignment horizontal="left"/>
    </xf>
    <xf numFmtId="0" fontId="5" fillId="0" borderId="25" xfId="0" applyFont="1" applyBorder="1"/>
    <xf numFmtId="165" fontId="7" fillId="4" borderId="26" xfId="0" applyNumberFormat="1" applyFont="1" applyFill="1" applyBorder="1" applyAlignment="1">
      <alignment horizontal="center" vertical="center"/>
    </xf>
    <xf numFmtId="167" fontId="5" fillId="5" borderId="12" xfId="0" applyNumberFormat="1" applyFont="1" applyFill="1" applyBorder="1" applyAlignment="1">
      <alignment horizontal="left" vertical="center"/>
    </xf>
    <xf numFmtId="165" fontId="0" fillId="5" borderId="4" xfId="0" applyNumberFormat="1" applyFill="1" applyBorder="1" applyAlignment="1">
      <alignment horizontal="right"/>
    </xf>
    <xf numFmtId="167" fontId="5" fillId="3" borderId="12" xfId="0" applyNumberFormat="1" applyFont="1" applyFill="1" applyBorder="1" applyAlignment="1">
      <alignment horizontal="left" vertical="center"/>
    </xf>
    <xf numFmtId="167" fontId="5" fillId="6" borderId="12" xfId="0" applyNumberFormat="1" applyFont="1" applyFill="1" applyBorder="1" applyAlignment="1">
      <alignment horizontal="left" vertical="center"/>
    </xf>
    <xf numFmtId="49" fontId="16" fillId="9" borderId="18" xfId="0" applyNumberFormat="1" applyFont="1" applyFill="1" applyBorder="1" applyAlignment="1">
      <alignment horizontal="center" vertical="center"/>
    </xf>
    <xf numFmtId="49" fontId="16" fillId="9" borderId="12" xfId="0" applyNumberFormat="1" applyFont="1" applyFill="1" applyBorder="1" applyAlignment="1">
      <alignment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49" fontId="5" fillId="0" borderId="17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3DEB3D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DA6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1354666</xdr:colOff>
      <xdr:row>171</xdr:row>
      <xdr:rowOff>47382</xdr:rowOff>
    </xdr:from>
    <xdr:to>
      <xdr:col>0</xdr:col>
      <xdr:colOff>2794000</xdr:colOff>
      <xdr:row>178</xdr:row>
      <xdr:rowOff>42335</xdr:rowOff>
    </xdr:to>
    <xdr:pic>
      <xdr:nvPicPr>
        <xdr:cNvPr id="2" name="Grafik 1" descr="Nachhaltige Geldanlage: grün sparen und investieren | Umweltbundesamt">
          <a:extLst>
            <a:ext uri="{FF2B5EF4-FFF2-40B4-BE49-F238E27FC236}">
              <a16:creationId xmlns:a16="http://schemas.microsoft.com/office/drawing/2014/main" id="{3DE9AC0C-8FDF-48A0-A78D-1579D9DAE6C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710" b="94452" l="30744" r="70939">
                      <a14:foregroundMark x1="37087" y1="15871" x2="43107" y2="15871"/>
                      <a14:foregroundMark x1="65113" y1="14839" x2="60777" y2="14839"/>
                      <a14:foregroundMark x1="39159" y1="12774" x2="40712" y2="12387"/>
                      <a14:foregroundMark x1="56311" y1="90710" x2="56699" y2="74194"/>
                      <a14:foregroundMark x1="55469" y1="75484" x2="54628" y2="89290"/>
                      <a14:foregroundMark x1="54628" y1="76258" x2="54239" y2="87871"/>
                      <a14:foregroundMark x1="53398" y1="71355" x2="58058" y2="72129"/>
                      <a14:foregroundMark x1="53269" y1="74839" x2="58058" y2="75484"/>
                      <a14:foregroundMark x1="52751" y1="79355" x2="58900" y2="79613"/>
                      <a14:foregroundMark x1="52233" y1="85161" x2="58576" y2="88258"/>
                      <a14:foregroundMark x1="65631" y1="65161" x2="66278" y2="87871"/>
                      <a14:foregroundMark x1="66796" y1="65161" x2="68026" y2="82968"/>
                      <a14:foregroundMark x1="68026" y1="82968" x2="67638" y2="87226"/>
                      <a14:foregroundMark x1="68544" y1="64516" x2="68414" y2="83484"/>
                      <a14:foregroundMark x1="68414" y1="83484" x2="67120" y2="91742"/>
                      <a14:foregroundMark x1="63689" y1="91097" x2="67120" y2="93161"/>
                      <a14:foregroundMark x1="69191" y1="91742" x2="69579" y2="74065"/>
                      <a14:foregroundMark x1="69579" y1="74065" x2="65631" y2="64129"/>
                      <a14:foregroundMark x1="70227" y1="72774" x2="70744" y2="64516"/>
                      <a14:foregroundMark x1="70227" y1="63097" x2="63560" y2="62065"/>
                      <a14:foregroundMark x1="61812" y1="75484" x2="65502" y2="90065"/>
                      <a14:foregroundMark x1="65502" y1="90065" x2="65113" y2="90323"/>
                      <a14:foregroundMark x1="50107" y1="83624" x2="40129" y2="85548"/>
                      <a14:foregroundMark x1="58188" y1="82065" x2="50124" y2="83620"/>
                      <a14:foregroundMark x1="41860" y1="86207" x2="47249" y2="88258"/>
                      <a14:foregroundMark x1="40129" y1="85548" x2="41860" y2="86207"/>
                      <a14:foregroundMark x1="52751" y1="91742" x2="58188" y2="92387"/>
                      <a14:foregroundMark x1="37929" y1="12387" x2="40841" y2="11742"/>
                      <a14:foregroundMark x1="64401" y1="11742" x2="60647" y2="10710"/>
                      <a14:foregroundMark x1="32945" y1="85548" x2="34693" y2="84774"/>
                      <a14:foregroundMark x1="33657" y1="83742" x2="37605" y2="83742"/>
                      <a14:foregroundMark x1="32816" y1="86581" x2="36893" y2="86581"/>
                      <a14:foregroundMark x1="32945" y1="87613" x2="36052" y2="90323"/>
                      <a14:foregroundMark x1="33139" y1="91355" x2="38641" y2="91097"/>
                      <a14:foregroundMark x1="38317" y1="88903" x2="46861" y2="89677"/>
                      <a14:foregroundMark x1="41989" y1="90805" x2="41230" y2="92129"/>
                      <a14:foregroundMark x1="42265" y1="90323" x2="41989" y2="90805"/>
                      <a14:foregroundMark x1="43301" y1="88258" x2="45502" y2="94452"/>
                      <a14:foregroundMark x1="70939" y1="82710" x2="70939" y2="92129"/>
                      <a14:foregroundMark x1="53269" y1="93161" x2="57346" y2="94194"/>
                      <a14:foregroundMark x1="42108" y1="89368" x2="45307" y2="91355"/>
                      <a14:foregroundMark x1="41359" y1="88903" x2="42108" y2="89368"/>
                      <a14:foregroundMark x1="37799" y1="90065" x2="30744" y2="93419"/>
                      <a14:backgroundMark x1="50716" y1="87069" x2="50430" y2="85345"/>
                      <a14:backgroundMark x1="50430" y1="91379" x2="50287" y2="93103"/>
                      <a14:backgroundMark x1="61175" y1="92529" x2="60888" y2="93103"/>
                      <a14:backgroundMark x1="39542" y1="86207" x2="39542" y2="86207"/>
                      <a14:backgroundMark x1="39542" y1="89368" x2="39542" y2="89368"/>
                      <a14:backgroundMark x1="39828" y1="90805" x2="39828" y2="9080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992" t="10000" r="27357"/>
        <a:stretch/>
      </xdr:blipFill>
      <xdr:spPr bwMode="auto">
        <a:xfrm>
          <a:off x="1354666" y="36432882"/>
          <a:ext cx="1439334" cy="1461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931335</xdr:colOff>
      <xdr:row>204</xdr:row>
      <xdr:rowOff>31749</xdr:rowOff>
    </xdr:from>
    <xdr:to>
      <xdr:col>1</xdr:col>
      <xdr:colOff>49752</xdr:colOff>
      <xdr:row>211</xdr:row>
      <xdr:rowOff>158749</xdr:rowOff>
    </xdr:to>
    <xdr:pic>
      <xdr:nvPicPr>
        <xdr:cNvPr id="3" name="Grafik 2" descr="Tesla Model Y Review | Electrifying">
          <a:extLst>
            <a:ext uri="{FF2B5EF4-FFF2-40B4-BE49-F238E27FC236}">
              <a16:creationId xmlns:a16="http://schemas.microsoft.com/office/drawing/2014/main" id="{0AAB73E8-CF32-41F9-8D74-A4D70A9488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1335" y="42427524"/>
          <a:ext cx="2337867" cy="147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1955175</xdr:colOff>
      <xdr:row>161</xdr:row>
      <xdr:rowOff>355774</xdr:rowOff>
    </xdr:from>
    <xdr:to>
      <xdr:col>0</xdr:col>
      <xdr:colOff>2918193</xdr:colOff>
      <xdr:row>163</xdr:row>
      <xdr:rowOff>8249</xdr:rowOff>
    </xdr:to>
    <xdr:pic>
      <xdr:nvPicPr>
        <xdr:cNvPr id="4" name="Grafik 3" descr="Girokonto | Sparda Giro Bankkonto eröffnen">
          <a:extLst>
            <a:ext uri="{FF2B5EF4-FFF2-40B4-BE49-F238E27FC236}">
              <a16:creationId xmlns:a16="http://schemas.microsoft.com/office/drawing/2014/main" id="{5A2ACBD1-234D-4A2A-A1EF-4984BF395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335803">
          <a:off x="1955175" y="33969499"/>
          <a:ext cx="963018" cy="64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1600756</xdr:colOff>
      <xdr:row>2</xdr:row>
      <xdr:rowOff>110677</xdr:rowOff>
    </xdr:from>
    <xdr:to>
      <xdr:col>0</xdr:col>
      <xdr:colOff>2840262</xdr:colOff>
      <xdr:row>5</xdr:row>
      <xdr:rowOff>337542</xdr:rowOff>
    </xdr:to>
    <xdr:pic>
      <xdr:nvPicPr>
        <xdr:cNvPr id="5" name="Grafik 4" descr="Girokonto | Sparda Giro Bankkonto eröffnen">
          <a:extLst>
            <a:ext uri="{FF2B5EF4-FFF2-40B4-BE49-F238E27FC236}">
              <a16:creationId xmlns:a16="http://schemas.microsoft.com/office/drawing/2014/main" id="{3BACFA85-50B2-4DCE-88AF-5F031ECA6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26328">
          <a:off x="1600756" y="720277"/>
          <a:ext cx="1239506" cy="81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5340-740E-408E-9349-B0FC39A9303F}">
  <dimension ref="A1:AMK232"/>
  <sheetViews>
    <sheetView showGridLines="0" tabSelected="1" zoomScale="90" zoomScaleNormal="90"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D193" sqref="D193"/>
    </sheetView>
  </sheetViews>
  <sheetFormatPr baseColWidth="10" defaultColWidth="10.85546875" defaultRowHeight="12.75" x14ac:dyDescent="0.2"/>
  <cols>
    <col min="1" max="1" width="48.28515625" style="4" customWidth="1"/>
    <col min="2" max="2" width="13.42578125" style="4" customWidth="1"/>
    <col min="3" max="14" width="16.85546875" style="4" customWidth="1"/>
    <col min="15" max="15" width="20.140625" style="4" customWidth="1"/>
    <col min="16" max="16" width="9.7109375" style="4" hidden="1" customWidth="1"/>
    <col min="17" max="1025" width="10.85546875" style="4"/>
  </cols>
  <sheetData>
    <row r="1" spans="1:16" s="4" customFormat="1" ht="39.75" customHeight="1" x14ac:dyDescent="0.2">
      <c r="A1" s="56" t="s">
        <v>126</v>
      </c>
      <c r="B1" s="56"/>
      <c r="C1" s="57" t="s">
        <v>0</v>
      </c>
      <c r="D1" s="57" t="s">
        <v>1</v>
      </c>
      <c r="E1" s="57" t="s">
        <v>2</v>
      </c>
      <c r="F1" s="57" t="s">
        <v>3</v>
      </c>
      <c r="G1" s="57" t="s">
        <v>4</v>
      </c>
      <c r="H1" s="57" t="s">
        <v>5</v>
      </c>
      <c r="I1" s="57" t="s">
        <v>6</v>
      </c>
      <c r="J1" s="57" t="s">
        <v>7</v>
      </c>
      <c r="K1" s="57" t="s">
        <v>8</v>
      </c>
      <c r="L1" s="57" t="s">
        <v>9</v>
      </c>
      <c r="M1" s="57" t="s">
        <v>10</v>
      </c>
      <c r="N1" s="57" t="s">
        <v>11</v>
      </c>
      <c r="O1" s="57" t="s">
        <v>12</v>
      </c>
      <c r="P1" s="4" t="s">
        <v>83</v>
      </c>
    </row>
    <row r="2" spans="1:16" s="4" customFormat="1" ht="8.25" customHeight="1" x14ac:dyDescent="0.2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6" s="4" customFormat="1" ht="14.25" customHeight="1" x14ac:dyDescent="0.2">
      <c r="A3" s="78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6" s="4" customFormat="1" ht="16.5" customHeight="1" x14ac:dyDescent="0.2">
      <c r="A4" s="78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6" s="4" customFormat="1" ht="15.75" customHeight="1" x14ac:dyDescent="0.2">
      <c r="A5" s="78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6" s="4" customFormat="1" ht="34.5" customHeight="1" x14ac:dyDescent="0.2">
      <c r="A6" s="84" t="s">
        <v>99</v>
      </c>
      <c r="B6" s="85"/>
      <c r="C6" s="93" t="s">
        <v>0</v>
      </c>
      <c r="D6" s="93" t="s">
        <v>1</v>
      </c>
      <c r="E6" s="93" t="s">
        <v>2</v>
      </c>
      <c r="F6" s="93" t="s">
        <v>3</v>
      </c>
      <c r="G6" s="93" t="s">
        <v>4</v>
      </c>
      <c r="H6" s="93" t="s">
        <v>5</v>
      </c>
      <c r="I6" s="93" t="s">
        <v>6</v>
      </c>
      <c r="J6" s="93" t="s">
        <v>7</v>
      </c>
      <c r="K6" s="93" t="s">
        <v>8</v>
      </c>
      <c r="L6" s="93" t="s">
        <v>9</v>
      </c>
      <c r="M6" s="93" t="s">
        <v>10</v>
      </c>
      <c r="N6" s="93" t="s">
        <v>11</v>
      </c>
      <c r="O6" s="94" t="s">
        <v>12</v>
      </c>
      <c r="P6" s="17" t="s">
        <v>84</v>
      </c>
    </row>
    <row r="7" spans="1:16" s="4" customFormat="1" ht="22.5" customHeight="1" x14ac:dyDescent="0.2">
      <c r="C7" s="107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9"/>
    </row>
    <row r="8" spans="1:16" s="4" customFormat="1" ht="21" customHeight="1" x14ac:dyDescent="0.2">
      <c r="A8" s="70" t="s">
        <v>13</v>
      </c>
      <c r="B8" s="43"/>
      <c r="C8" s="44" t="s">
        <v>0</v>
      </c>
      <c r="D8" s="44" t="s">
        <v>1</v>
      </c>
      <c r="E8" s="44" t="s">
        <v>2</v>
      </c>
      <c r="F8" s="44" t="s">
        <v>3</v>
      </c>
      <c r="G8" s="44" t="s">
        <v>4</v>
      </c>
      <c r="H8" s="44" t="s">
        <v>5</v>
      </c>
      <c r="I8" s="44" t="s">
        <v>6</v>
      </c>
      <c r="J8" s="44" t="s">
        <v>7</v>
      </c>
      <c r="K8" s="44" t="s">
        <v>8</v>
      </c>
      <c r="L8" s="44" t="s">
        <v>9</v>
      </c>
      <c r="M8" s="44" t="s">
        <v>10</v>
      </c>
      <c r="N8" s="44" t="s">
        <v>11</v>
      </c>
      <c r="O8" s="44" t="s">
        <v>12</v>
      </c>
      <c r="P8" s="4" t="s">
        <v>84</v>
      </c>
    </row>
    <row r="9" spans="1:16" s="4" customFormat="1" ht="19.5" customHeight="1" x14ac:dyDescent="0.2">
      <c r="C9" s="107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9"/>
    </row>
    <row r="10" spans="1:16" s="4" customFormat="1" ht="13.7" customHeight="1" x14ac:dyDescent="0.2">
      <c r="A10" s="7" t="s">
        <v>103</v>
      </c>
      <c r="B10" s="7"/>
      <c r="C10" s="8"/>
      <c r="D10" s="9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f>SUM(C10:N10)</f>
        <v>34</v>
      </c>
      <c r="P10" s="4" t="s">
        <v>85</v>
      </c>
    </row>
    <row r="11" spans="1:16" s="4" customFormat="1" ht="13.7" customHeight="1" x14ac:dyDescent="0.2">
      <c r="A11" s="7" t="s">
        <v>104</v>
      </c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f t="shared" ref="O11:O18" si="0">SUM(C11:N11)</f>
        <v>0</v>
      </c>
      <c r="P11" s="4" t="s">
        <v>85</v>
      </c>
    </row>
    <row r="12" spans="1:16" s="4" customFormat="1" ht="13.7" customHeight="1" x14ac:dyDescent="0.2">
      <c r="A12" s="10" t="s">
        <v>14</v>
      </c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f t="shared" si="0"/>
        <v>0</v>
      </c>
      <c r="P12" s="4" t="s">
        <v>85</v>
      </c>
    </row>
    <row r="13" spans="1:16" s="4" customFormat="1" ht="13.7" customHeight="1" x14ac:dyDescent="0.2">
      <c r="A13" s="10" t="s">
        <v>15</v>
      </c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f t="shared" si="0"/>
        <v>0</v>
      </c>
      <c r="P13" s="4" t="s">
        <v>85</v>
      </c>
    </row>
    <row r="14" spans="1:16" s="4" customFormat="1" ht="13.7" customHeight="1" x14ac:dyDescent="0.2">
      <c r="A14" s="10" t="s">
        <v>16</v>
      </c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f t="shared" si="0"/>
        <v>0</v>
      </c>
      <c r="P14" s="4" t="s">
        <v>85</v>
      </c>
    </row>
    <row r="15" spans="1:16" s="4" customFormat="1" ht="13.7" customHeight="1" x14ac:dyDescent="0.2">
      <c r="A15" s="10" t="s">
        <v>17</v>
      </c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f t="shared" si="0"/>
        <v>0</v>
      </c>
      <c r="P15" s="4" t="s">
        <v>85</v>
      </c>
    </row>
    <row r="16" spans="1:16" s="4" customFormat="1" ht="13.7" customHeight="1" x14ac:dyDescent="0.2">
      <c r="A16" s="10" t="s">
        <v>18</v>
      </c>
      <c r="B16" s="10"/>
      <c r="C16" s="9"/>
      <c r="D16" s="9">
        <v>12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f t="shared" si="0"/>
        <v>12</v>
      </c>
      <c r="P16" s="4" t="s">
        <v>85</v>
      </c>
    </row>
    <row r="17" spans="1:16" s="4" customFormat="1" ht="13.7" customHeight="1" x14ac:dyDescent="0.2">
      <c r="A17" s="12"/>
      <c r="B17" s="12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>
        <f t="shared" si="0"/>
        <v>0</v>
      </c>
      <c r="P17" s="4" t="s">
        <v>85</v>
      </c>
    </row>
    <row r="18" spans="1:16" s="4" customFormat="1" ht="13.7" customHeight="1" x14ac:dyDescent="0.2">
      <c r="A18" s="12"/>
      <c r="B18" s="12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>
        <f t="shared" si="0"/>
        <v>0</v>
      </c>
      <c r="P18" s="4" t="s">
        <v>85</v>
      </c>
    </row>
    <row r="19" spans="1:16" s="4" customFormat="1" ht="19.5" customHeight="1" x14ac:dyDescent="0.2">
      <c r="A19" s="3"/>
      <c r="B19" s="3"/>
      <c r="C19" s="107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9"/>
      <c r="O19" s="9"/>
    </row>
    <row r="20" spans="1:16" s="4" customFormat="1" ht="13.7" customHeight="1" x14ac:dyDescent="0.2">
      <c r="A20" s="7" t="s">
        <v>19</v>
      </c>
      <c r="B20" s="7"/>
      <c r="C20" s="18">
        <f t="shared" ref="C20:O20" si="1">SUM(C10:C18)</f>
        <v>0</v>
      </c>
      <c r="D20" s="18">
        <f t="shared" si="1"/>
        <v>46</v>
      </c>
      <c r="E20" s="18">
        <f t="shared" si="1"/>
        <v>0</v>
      </c>
      <c r="F20" s="18">
        <f t="shared" si="1"/>
        <v>0</v>
      </c>
      <c r="G20" s="18">
        <f t="shared" si="1"/>
        <v>0</v>
      </c>
      <c r="H20" s="18">
        <f t="shared" si="1"/>
        <v>0</v>
      </c>
      <c r="I20" s="18">
        <f t="shared" si="1"/>
        <v>0</v>
      </c>
      <c r="J20" s="18">
        <f t="shared" si="1"/>
        <v>0</v>
      </c>
      <c r="K20" s="18">
        <f t="shared" si="1"/>
        <v>0</v>
      </c>
      <c r="L20" s="18">
        <f t="shared" si="1"/>
        <v>0</v>
      </c>
      <c r="M20" s="18">
        <f t="shared" si="1"/>
        <v>0</v>
      </c>
      <c r="N20" s="18">
        <f t="shared" si="1"/>
        <v>0</v>
      </c>
      <c r="O20" s="18">
        <f t="shared" si="1"/>
        <v>46</v>
      </c>
      <c r="P20" s="4" t="s">
        <v>86</v>
      </c>
    </row>
    <row r="21" spans="1:16" s="4" customFormat="1" ht="27" customHeight="1" x14ac:dyDescent="0.2">
      <c r="A21" s="3"/>
      <c r="B21" s="3"/>
      <c r="C21" s="107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9"/>
      <c r="O21" s="9"/>
    </row>
    <row r="22" spans="1:16" s="4" customFormat="1" ht="20.25" customHeight="1" x14ac:dyDescent="0.2">
      <c r="A22" s="70" t="s">
        <v>20</v>
      </c>
      <c r="B22" s="43"/>
      <c r="C22" s="44" t="s">
        <v>0</v>
      </c>
      <c r="D22" s="44" t="s">
        <v>1</v>
      </c>
      <c r="E22" s="44" t="s">
        <v>2</v>
      </c>
      <c r="F22" s="44" t="s">
        <v>3</v>
      </c>
      <c r="G22" s="44" t="s">
        <v>4</v>
      </c>
      <c r="H22" s="44" t="s">
        <v>5</v>
      </c>
      <c r="I22" s="44" t="s">
        <v>6</v>
      </c>
      <c r="J22" s="44" t="s">
        <v>7</v>
      </c>
      <c r="K22" s="44" t="s">
        <v>8</v>
      </c>
      <c r="L22" s="44" t="s">
        <v>9</v>
      </c>
      <c r="M22" s="44" t="s">
        <v>10</v>
      </c>
      <c r="N22" s="44" t="s">
        <v>11</v>
      </c>
      <c r="O22" s="44" t="s">
        <v>12</v>
      </c>
      <c r="P22" s="4" t="s">
        <v>84</v>
      </c>
    </row>
    <row r="23" spans="1:16" s="4" customFormat="1" ht="18.75" customHeight="1" x14ac:dyDescent="0.2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</row>
    <row r="24" spans="1:16" s="4" customFormat="1" ht="13.7" customHeight="1" x14ac:dyDescent="0.2">
      <c r="A24" s="7" t="s">
        <v>105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9">
        <f t="shared" ref="O24:O31" si="2">SUM(C24:N24)</f>
        <v>0</v>
      </c>
      <c r="P24" s="4" t="s">
        <v>85</v>
      </c>
    </row>
    <row r="25" spans="1:16" s="4" customFormat="1" ht="13.7" customHeight="1" x14ac:dyDescent="0.2">
      <c r="A25" s="10" t="s">
        <v>21</v>
      </c>
      <c r="B25" s="10"/>
      <c r="C25" s="8"/>
      <c r="D25" s="9"/>
      <c r="E25" s="8"/>
      <c r="F25" s="8"/>
      <c r="G25" s="8"/>
      <c r="H25" s="8"/>
      <c r="I25" s="9"/>
      <c r="J25" s="8"/>
      <c r="K25" s="8"/>
      <c r="L25" s="8"/>
      <c r="M25" s="8"/>
      <c r="N25" s="9"/>
      <c r="O25" s="9">
        <f t="shared" si="2"/>
        <v>0</v>
      </c>
      <c r="P25" s="4" t="s">
        <v>85</v>
      </c>
    </row>
    <row r="26" spans="1:16" s="4" customFormat="1" ht="13.7" customHeight="1" x14ac:dyDescent="0.2">
      <c r="A26" s="7" t="s">
        <v>106</v>
      </c>
      <c r="B26" s="7"/>
      <c r="C26" s="8"/>
      <c r="D26" s="8">
        <v>50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9">
        <f t="shared" si="2"/>
        <v>50</v>
      </c>
      <c r="P26" s="4" t="s">
        <v>85</v>
      </c>
    </row>
    <row r="27" spans="1:16" s="4" customFormat="1" ht="13.7" customHeight="1" x14ac:dyDescent="0.2">
      <c r="A27" s="7" t="s">
        <v>107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9">
        <f t="shared" si="2"/>
        <v>0</v>
      </c>
      <c r="P27" s="4" t="s">
        <v>85</v>
      </c>
    </row>
    <row r="28" spans="1:16" s="4" customFormat="1" ht="13.7" customHeight="1" x14ac:dyDescent="0.2">
      <c r="A28" s="7" t="s">
        <v>108</v>
      </c>
      <c r="B28" s="7"/>
      <c r="C28" s="8"/>
      <c r="D28" s="8"/>
      <c r="E28" s="8"/>
      <c r="F28" s="8"/>
      <c r="G28" s="8"/>
      <c r="H28" s="9"/>
      <c r="I28" s="8"/>
      <c r="J28" s="8"/>
      <c r="K28" s="8"/>
      <c r="L28" s="8"/>
      <c r="M28" s="8"/>
      <c r="N28" s="9"/>
      <c r="O28" s="9">
        <f t="shared" si="2"/>
        <v>0</v>
      </c>
      <c r="P28" s="4" t="s">
        <v>85</v>
      </c>
    </row>
    <row r="29" spans="1:16" s="4" customFormat="1" ht="13.7" customHeight="1" x14ac:dyDescent="0.2">
      <c r="A29" s="7" t="s">
        <v>109</v>
      </c>
      <c r="B29" s="7"/>
      <c r="C29" s="8"/>
      <c r="D29" s="8"/>
      <c r="E29" s="8"/>
      <c r="F29" s="8"/>
      <c r="G29" s="8"/>
      <c r="H29" s="8"/>
      <c r="I29" s="8"/>
      <c r="J29" s="8"/>
      <c r="L29" s="8"/>
      <c r="M29" s="8"/>
      <c r="N29" s="8"/>
      <c r="O29" s="9">
        <f t="shared" si="2"/>
        <v>0</v>
      </c>
      <c r="P29" s="4" t="s">
        <v>85</v>
      </c>
    </row>
    <row r="30" spans="1:16" s="4" customFormat="1" ht="13.7" customHeight="1" x14ac:dyDescent="0.2">
      <c r="A30" s="12"/>
      <c r="B30" s="12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>
        <f t="shared" si="2"/>
        <v>0</v>
      </c>
      <c r="P30" s="4" t="s">
        <v>85</v>
      </c>
    </row>
    <row r="31" spans="1:16" s="4" customFormat="1" ht="13.7" customHeight="1" x14ac:dyDescent="0.2">
      <c r="A31" s="12"/>
      <c r="B31" s="12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f t="shared" si="2"/>
        <v>0</v>
      </c>
      <c r="P31" s="4" t="s">
        <v>85</v>
      </c>
    </row>
    <row r="32" spans="1:16" s="4" customFormat="1" ht="19.5" customHeight="1" x14ac:dyDescent="0.2">
      <c r="A32" s="3"/>
      <c r="B32" s="3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9"/>
    </row>
    <row r="33" spans="1:16" s="4" customFormat="1" ht="13.7" customHeight="1" x14ac:dyDescent="0.2">
      <c r="A33" s="7" t="s">
        <v>22</v>
      </c>
      <c r="B33" s="7"/>
      <c r="C33" s="18">
        <f t="shared" ref="C33:O33" si="3">SUM(C24:C31)</f>
        <v>0</v>
      </c>
      <c r="D33" s="18">
        <f t="shared" si="3"/>
        <v>50</v>
      </c>
      <c r="E33" s="18">
        <f t="shared" si="3"/>
        <v>0</v>
      </c>
      <c r="F33" s="18">
        <f t="shared" si="3"/>
        <v>0</v>
      </c>
      <c r="G33" s="18">
        <f t="shared" si="3"/>
        <v>0</v>
      </c>
      <c r="H33" s="18">
        <f t="shared" si="3"/>
        <v>0</v>
      </c>
      <c r="I33" s="18">
        <f t="shared" si="3"/>
        <v>0</v>
      </c>
      <c r="J33" s="18">
        <f t="shared" si="3"/>
        <v>0</v>
      </c>
      <c r="K33" s="18">
        <f t="shared" si="3"/>
        <v>0</v>
      </c>
      <c r="L33" s="18">
        <f t="shared" si="3"/>
        <v>0</v>
      </c>
      <c r="M33" s="18">
        <f t="shared" si="3"/>
        <v>0</v>
      </c>
      <c r="N33" s="18">
        <f t="shared" si="3"/>
        <v>0</v>
      </c>
      <c r="O33" s="18">
        <f t="shared" si="3"/>
        <v>50</v>
      </c>
      <c r="P33" s="4" t="s">
        <v>86</v>
      </c>
    </row>
    <row r="34" spans="1:16" s="4" customFormat="1" ht="21.75" customHeight="1" x14ac:dyDescent="0.2">
      <c r="A34" s="13"/>
      <c r="B34" s="13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9"/>
    </row>
    <row r="35" spans="1:16" s="4" customFormat="1" ht="18.75" customHeight="1" x14ac:dyDescent="0.2">
      <c r="A35" s="70" t="s">
        <v>23</v>
      </c>
      <c r="B35" s="45"/>
      <c r="C35" s="44" t="s">
        <v>0</v>
      </c>
      <c r="D35" s="44" t="s">
        <v>1</v>
      </c>
      <c r="E35" s="44" t="s">
        <v>2</v>
      </c>
      <c r="F35" s="44" t="s">
        <v>3</v>
      </c>
      <c r="G35" s="44" t="s">
        <v>4</v>
      </c>
      <c r="H35" s="44" t="s">
        <v>5</v>
      </c>
      <c r="I35" s="44" t="s">
        <v>6</v>
      </c>
      <c r="J35" s="44" t="s">
        <v>7</v>
      </c>
      <c r="K35" s="44" t="s">
        <v>8</v>
      </c>
      <c r="L35" s="44" t="s">
        <v>9</v>
      </c>
      <c r="M35" s="44" t="s">
        <v>10</v>
      </c>
      <c r="N35" s="44" t="s">
        <v>11</v>
      </c>
      <c r="O35" s="44" t="s">
        <v>12</v>
      </c>
      <c r="P35" s="4" t="s">
        <v>84</v>
      </c>
    </row>
    <row r="36" spans="1:16" s="4" customFormat="1" ht="13.7" customHeight="1" x14ac:dyDescent="0.2"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</row>
    <row r="37" spans="1:16" s="4" customFormat="1" ht="13.7" customHeight="1" x14ac:dyDescent="0.2">
      <c r="A37" s="7" t="s">
        <v>110</v>
      </c>
      <c r="B37" s="7"/>
      <c r="D37" s="8"/>
      <c r="E37" s="8"/>
      <c r="F37" s="8"/>
      <c r="G37" s="8"/>
      <c r="H37" s="9"/>
      <c r="I37" s="8"/>
      <c r="J37" s="8"/>
      <c r="K37" s="8"/>
      <c r="L37" s="8"/>
      <c r="M37" s="8"/>
      <c r="N37" s="9"/>
      <c r="O37" s="9">
        <f t="shared" ref="O37:O40" si="4">SUM(C37:N37)</f>
        <v>0</v>
      </c>
      <c r="P37" s="4" t="s">
        <v>85</v>
      </c>
    </row>
    <row r="38" spans="1:16" s="4" customFormat="1" ht="13.7" customHeight="1" x14ac:dyDescent="0.2">
      <c r="A38" s="14" t="s">
        <v>111</v>
      </c>
      <c r="B38" s="14"/>
      <c r="C38" s="9"/>
      <c r="D38" s="9">
        <v>13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>
        <f t="shared" si="4"/>
        <v>13</v>
      </c>
      <c r="P38" s="4" t="s">
        <v>85</v>
      </c>
    </row>
    <row r="39" spans="1:16" s="4" customFormat="1" ht="13.7" customHeight="1" x14ac:dyDescent="0.2">
      <c r="A39" s="14"/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>
        <f t="shared" si="4"/>
        <v>0</v>
      </c>
      <c r="P39" s="4" t="s">
        <v>85</v>
      </c>
    </row>
    <row r="40" spans="1:16" s="4" customFormat="1" ht="13.7" customHeight="1" x14ac:dyDescent="0.2">
      <c r="A40" s="10"/>
      <c r="B40" s="10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>
        <f t="shared" si="4"/>
        <v>0</v>
      </c>
      <c r="P40" s="4" t="s">
        <v>85</v>
      </c>
    </row>
    <row r="41" spans="1:16" s="4" customFormat="1" ht="13.7" customHeight="1" x14ac:dyDescent="0.2">
      <c r="A41" s="3"/>
      <c r="B41" s="3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9"/>
    </row>
    <row r="42" spans="1:16" s="4" customFormat="1" ht="13.7" customHeight="1" x14ac:dyDescent="0.2">
      <c r="A42" s="7" t="s">
        <v>24</v>
      </c>
      <c r="B42" s="7"/>
      <c r="C42" s="18">
        <f t="shared" ref="C42:O42" si="5">SUM(C37:C40)</f>
        <v>0</v>
      </c>
      <c r="D42" s="18">
        <f t="shared" si="5"/>
        <v>13</v>
      </c>
      <c r="E42" s="18">
        <f t="shared" si="5"/>
        <v>0</v>
      </c>
      <c r="F42" s="18">
        <f t="shared" si="5"/>
        <v>0</v>
      </c>
      <c r="G42" s="18">
        <f t="shared" si="5"/>
        <v>0</v>
      </c>
      <c r="H42" s="18">
        <f t="shared" si="5"/>
        <v>0</v>
      </c>
      <c r="I42" s="18">
        <f t="shared" si="5"/>
        <v>0</v>
      </c>
      <c r="J42" s="18">
        <f t="shared" si="5"/>
        <v>0</v>
      </c>
      <c r="K42" s="18">
        <f t="shared" si="5"/>
        <v>0</v>
      </c>
      <c r="L42" s="18">
        <f t="shared" si="5"/>
        <v>0</v>
      </c>
      <c r="M42" s="18">
        <f t="shared" si="5"/>
        <v>0</v>
      </c>
      <c r="N42" s="18">
        <f t="shared" si="5"/>
        <v>0</v>
      </c>
      <c r="O42" s="18">
        <f t="shared" si="5"/>
        <v>13</v>
      </c>
      <c r="P42" s="4" t="s">
        <v>86</v>
      </c>
    </row>
    <row r="43" spans="1:16" s="4" customFormat="1" ht="25.5" customHeight="1" x14ac:dyDescent="0.2">
      <c r="A43" s="3"/>
      <c r="B43" s="3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9"/>
    </row>
    <row r="44" spans="1:16" s="4" customFormat="1" ht="20.25" customHeight="1" x14ac:dyDescent="0.2">
      <c r="A44" s="70" t="s">
        <v>25</v>
      </c>
      <c r="B44" s="45"/>
      <c r="C44" s="44" t="s">
        <v>0</v>
      </c>
      <c r="D44" s="44" t="s">
        <v>1</v>
      </c>
      <c r="E44" s="44" t="s">
        <v>2</v>
      </c>
      <c r="F44" s="44" t="s">
        <v>3</v>
      </c>
      <c r="G44" s="44" t="s">
        <v>4</v>
      </c>
      <c r="H44" s="44" t="s">
        <v>5</v>
      </c>
      <c r="I44" s="44" t="s">
        <v>6</v>
      </c>
      <c r="J44" s="44" t="s">
        <v>7</v>
      </c>
      <c r="K44" s="44" t="s">
        <v>8</v>
      </c>
      <c r="L44" s="44" t="s">
        <v>9</v>
      </c>
      <c r="M44" s="44" t="s">
        <v>10</v>
      </c>
      <c r="N44" s="44" t="s">
        <v>11</v>
      </c>
      <c r="O44" s="44" t="s">
        <v>12</v>
      </c>
      <c r="P44" s="4" t="s">
        <v>84</v>
      </c>
    </row>
    <row r="45" spans="1:16" s="4" customFormat="1" ht="15.75" customHeight="1" x14ac:dyDescent="0.2"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spans="1:16" s="4" customFormat="1" ht="12.75" customHeight="1" x14ac:dyDescent="0.2">
      <c r="A46" s="10" t="s">
        <v>26</v>
      </c>
      <c r="B46" s="10"/>
      <c r="C46" s="9"/>
      <c r="D46" s="9">
        <v>50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>
        <f t="shared" ref="O46:O50" si="6">SUM(C46:N46)</f>
        <v>50</v>
      </c>
      <c r="P46" s="4" t="s">
        <v>85</v>
      </c>
    </row>
    <row r="47" spans="1:16" s="4" customFormat="1" ht="12.75" customHeight="1" x14ac:dyDescent="0.2">
      <c r="A47" s="10" t="s">
        <v>112</v>
      </c>
      <c r="B47" s="10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9">
        <f t="shared" si="6"/>
        <v>0</v>
      </c>
      <c r="P47" s="4" t="s">
        <v>85</v>
      </c>
    </row>
    <row r="48" spans="1:16" s="4" customFormat="1" ht="12.75" customHeight="1" x14ac:dyDescent="0.2">
      <c r="A48" s="10" t="s">
        <v>27</v>
      </c>
      <c r="B48" s="10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9">
        <f>SUM(C48:N48)</f>
        <v>0</v>
      </c>
      <c r="P48" s="4" t="s">
        <v>85</v>
      </c>
    </row>
    <row r="49" spans="1:16" s="4" customFormat="1" ht="12.75" customHeight="1" x14ac:dyDescent="0.2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9">
        <f>SUM(C49:N49)</f>
        <v>0</v>
      </c>
      <c r="P49" s="4" t="s">
        <v>85</v>
      </c>
    </row>
    <row r="50" spans="1:16" s="4" customFormat="1" ht="12.75" customHeight="1" x14ac:dyDescent="0.2">
      <c r="A50" s="10"/>
      <c r="B50" s="10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>
        <f t="shared" si="6"/>
        <v>0</v>
      </c>
      <c r="P50" s="4" t="s">
        <v>85</v>
      </c>
    </row>
    <row r="51" spans="1:16" s="4" customFormat="1" ht="17.25" customHeight="1" x14ac:dyDescent="0.2">
      <c r="A51" s="3"/>
      <c r="B51" s="3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9"/>
    </row>
    <row r="52" spans="1:16" s="4" customFormat="1" ht="13.5" customHeight="1" x14ac:dyDescent="0.2">
      <c r="A52" s="7" t="s">
        <v>28</v>
      </c>
      <c r="B52" s="7"/>
      <c r="C52" s="18">
        <f t="shared" ref="C52:O52" si="7">SUM(C45:C50)</f>
        <v>0</v>
      </c>
      <c r="D52" s="18">
        <f t="shared" si="7"/>
        <v>50</v>
      </c>
      <c r="E52" s="18">
        <f t="shared" si="7"/>
        <v>0</v>
      </c>
      <c r="F52" s="18">
        <f t="shared" si="7"/>
        <v>0</v>
      </c>
      <c r="G52" s="18">
        <f t="shared" si="7"/>
        <v>0</v>
      </c>
      <c r="H52" s="18">
        <f t="shared" si="7"/>
        <v>0</v>
      </c>
      <c r="I52" s="18">
        <f t="shared" si="7"/>
        <v>0</v>
      </c>
      <c r="J52" s="18">
        <f t="shared" si="7"/>
        <v>0</v>
      </c>
      <c r="K52" s="18">
        <f t="shared" si="7"/>
        <v>0</v>
      </c>
      <c r="L52" s="18">
        <f t="shared" si="7"/>
        <v>0</v>
      </c>
      <c r="M52" s="18">
        <f t="shared" si="7"/>
        <v>0</v>
      </c>
      <c r="N52" s="18">
        <f t="shared" si="7"/>
        <v>0</v>
      </c>
      <c r="O52" s="18">
        <f t="shared" si="7"/>
        <v>50</v>
      </c>
      <c r="P52" s="4" t="s">
        <v>86</v>
      </c>
    </row>
    <row r="53" spans="1:16" s="4" customFormat="1" ht="21.75" customHeight="1" x14ac:dyDescent="0.2">
      <c r="A53" s="3"/>
      <c r="B53" s="3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9"/>
    </row>
    <row r="54" spans="1:16" s="4" customFormat="1" ht="15.75" customHeight="1" x14ac:dyDescent="0.2">
      <c r="A54" s="70" t="s">
        <v>29</v>
      </c>
      <c r="B54" s="45"/>
      <c r="C54" s="44" t="s">
        <v>0</v>
      </c>
      <c r="D54" s="44" t="s">
        <v>1</v>
      </c>
      <c r="E54" s="44" t="s">
        <v>2</v>
      </c>
      <c r="F54" s="44" t="s">
        <v>3</v>
      </c>
      <c r="G54" s="44" t="s">
        <v>4</v>
      </c>
      <c r="H54" s="44" t="s">
        <v>5</v>
      </c>
      <c r="I54" s="44" t="s">
        <v>6</v>
      </c>
      <c r="J54" s="44" t="s">
        <v>7</v>
      </c>
      <c r="K54" s="44" t="s">
        <v>8</v>
      </c>
      <c r="L54" s="44" t="s">
        <v>9</v>
      </c>
      <c r="M54" s="44" t="s">
        <v>10</v>
      </c>
      <c r="N54" s="44" t="s">
        <v>11</v>
      </c>
      <c r="O54" s="44" t="s">
        <v>12</v>
      </c>
      <c r="P54" s="4" t="s">
        <v>84</v>
      </c>
    </row>
    <row r="55" spans="1:16" s="4" customFormat="1" ht="21" customHeight="1" x14ac:dyDescent="0.2"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</row>
    <row r="56" spans="1:16" s="4" customFormat="1" ht="14.25" customHeight="1" x14ac:dyDescent="0.2">
      <c r="A56" s="7" t="s">
        <v>113</v>
      </c>
      <c r="B56" s="7"/>
      <c r="C56" s="9">
        <v>200</v>
      </c>
      <c r="D56" s="9">
        <v>200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>
        <f t="shared" ref="O56:O60" si="8">SUM(C56:N56)</f>
        <v>400</v>
      </c>
      <c r="P56" s="4" t="s">
        <v>85</v>
      </c>
    </row>
    <row r="57" spans="1:16" s="4" customFormat="1" ht="13.7" customHeight="1" x14ac:dyDescent="0.2">
      <c r="A57" s="7" t="s">
        <v>114</v>
      </c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>
        <f t="shared" si="8"/>
        <v>0</v>
      </c>
      <c r="P57" s="4" t="s">
        <v>85</v>
      </c>
    </row>
    <row r="58" spans="1:16" s="4" customFormat="1" ht="13.7" customHeight="1" x14ac:dyDescent="0.2">
      <c r="A58" s="7" t="s">
        <v>127</v>
      </c>
      <c r="B58" s="7"/>
      <c r="C58" s="9">
        <v>100</v>
      </c>
      <c r="D58" s="9">
        <v>100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>
        <f t="shared" si="8"/>
        <v>200</v>
      </c>
      <c r="P58" s="4" t="s">
        <v>85</v>
      </c>
    </row>
    <row r="59" spans="1:16" s="4" customFormat="1" ht="13.7" customHeight="1" x14ac:dyDescent="0.2">
      <c r="A59" s="7"/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>
        <f t="shared" ref="O59" si="9">SUM(C59:N59)</f>
        <v>0</v>
      </c>
      <c r="P59" s="4" t="s">
        <v>85</v>
      </c>
    </row>
    <row r="60" spans="1:16" s="4" customFormat="1" ht="13.7" customHeight="1" x14ac:dyDescent="0.2">
      <c r="A60" s="11"/>
      <c r="B60" s="1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>
        <f t="shared" si="8"/>
        <v>0</v>
      </c>
      <c r="P60" s="4" t="s">
        <v>85</v>
      </c>
    </row>
    <row r="61" spans="1:16" s="4" customFormat="1" ht="18.75" customHeight="1" x14ac:dyDescent="0.2">
      <c r="A61" s="3"/>
      <c r="B61" s="3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9"/>
    </row>
    <row r="62" spans="1:16" s="4" customFormat="1" ht="13.7" customHeight="1" x14ac:dyDescent="0.2">
      <c r="A62" s="7" t="s">
        <v>31</v>
      </c>
      <c r="B62" s="7"/>
      <c r="C62" s="18">
        <f t="shared" ref="C62:O62" si="10">SUM(C56:C60)</f>
        <v>300</v>
      </c>
      <c r="D62" s="18">
        <f t="shared" si="10"/>
        <v>300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600</v>
      </c>
      <c r="P62" s="4" t="s">
        <v>86</v>
      </c>
    </row>
    <row r="63" spans="1:16" s="4" customFormat="1" ht="25.5" customHeight="1" x14ac:dyDescent="0.2">
      <c r="A63" s="3"/>
      <c r="B63" s="3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9"/>
    </row>
    <row r="64" spans="1:16" s="4" customFormat="1" ht="19.5" customHeight="1" x14ac:dyDescent="0.2">
      <c r="A64" s="70" t="s">
        <v>32</v>
      </c>
      <c r="B64" s="43"/>
      <c r="C64" s="44" t="s">
        <v>0</v>
      </c>
      <c r="D64" s="44" t="s">
        <v>1</v>
      </c>
      <c r="E64" s="44" t="s">
        <v>2</v>
      </c>
      <c r="F64" s="44" t="s">
        <v>3</v>
      </c>
      <c r="G64" s="44" t="s">
        <v>4</v>
      </c>
      <c r="H64" s="44" t="s">
        <v>5</v>
      </c>
      <c r="I64" s="44" t="s">
        <v>6</v>
      </c>
      <c r="J64" s="44" t="s">
        <v>7</v>
      </c>
      <c r="K64" s="44" t="s">
        <v>8</v>
      </c>
      <c r="L64" s="44" t="s">
        <v>9</v>
      </c>
      <c r="M64" s="44" t="s">
        <v>10</v>
      </c>
      <c r="N64" s="44" t="s">
        <v>11</v>
      </c>
      <c r="O64" s="44" t="s">
        <v>12</v>
      </c>
      <c r="P64" s="4" t="s">
        <v>84</v>
      </c>
    </row>
    <row r="65" spans="1:16" s="4" customFormat="1" ht="27.75" customHeight="1" x14ac:dyDescent="0.2"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</row>
    <row r="66" spans="1:16" s="4" customFormat="1" ht="13.7" customHeight="1" x14ac:dyDescent="0.2">
      <c r="A66" s="10" t="s">
        <v>33</v>
      </c>
      <c r="B66" s="10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>
        <f>SUM(C66:N66)</f>
        <v>0</v>
      </c>
      <c r="P66" s="4" t="s">
        <v>85</v>
      </c>
    </row>
    <row r="67" spans="1:16" s="4" customFormat="1" ht="13.7" customHeight="1" x14ac:dyDescent="0.2">
      <c r="A67" s="10" t="s">
        <v>34</v>
      </c>
      <c r="B67" s="10"/>
      <c r="C67" s="9"/>
      <c r="D67" s="9"/>
      <c r="E67" s="9"/>
      <c r="F67" s="9"/>
      <c r="G67" s="9"/>
      <c r="H67" s="8"/>
      <c r="I67" s="8"/>
      <c r="J67" s="8"/>
      <c r="K67" s="8"/>
      <c r="L67" s="8"/>
      <c r="M67" s="8"/>
      <c r="N67" s="8"/>
      <c r="O67" s="9">
        <f>SUM(C67:N67)</f>
        <v>0</v>
      </c>
      <c r="P67" s="4" t="s">
        <v>85</v>
      </c>
    </row>
    <row r="68" spans="1:16" s="4" customFormat="1" ht="13.7" customHeight="1" x14ac:dyDescent="0.2">
      <c r="A68" s="10" t="s">
        <v>115</v>
      </c>
      <c r="B68" s="10"/>
      <c r="C68" s="9"/>
      <c r="D68" s="9"/>
      <c r="E68" s="9"/>
      <c r="F68" s="9"/>
      <c r="G68" s="9"/>
      <c r="H68" s="8"/>
      <c r="I68" s="8"/>
      <c r="J68" s="8"/>
      <c r="K68" s="8"/>
      <c r="L68" s="8"/>
      <c r="M68" s="8"/>
      <c r="N68" s="8"/>
      <c r="O68" s="9">
        <f>SUM(C68:N68)</f>
        <v>0</v>
      </c>
      <c r="P68" s="4" t="s">
        <v>85</v>
      </c>
    </row>
    <row r="69" spans="1:16" s="4" customFormat="1" ht="13.7" customHeight="1" x14ac:dyDescent="0.2">
      <c r="A69" s="10"/>
      <c r="B69" s="10"/>
      <c r="C69" s="9"/>
      <c r="D69" s="9"/>
      <c r="E69" s="9"/>
      <c r="F69" s="9"/>
      <c r="G69" s="9"/>
      <c r="H69" s="8"/>
      <c r="I69" s="8"/>
      <c r="J69" s="8"/>
      <c r="K69" s="8"/>
      <c r="L69" s="8"/>
      <c r="M69" s="8"/>
      <c r="N69" s="8"/>
      <c r="O69" s="9">
        <f t="shared" ref="O69:O70" si="11">SUM(C69:N69)</f>
        <v>0</v>
      </c>
      <c r="P69" s="4" t="s">
        <v>85</v>
      </c>
    </row>
    <row r="70" spans="1:16" s="4" customFormat="1" ht="13.7" customHeight="1" x14ac:dyDescent="0.2">
      <c r="A70" s="11"/>
      <c r="B70" s="11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>
        <f t="shared" si="11"/>
        <v>0</v>
      </c>
      <c r="P70" s="4" t="s">
        <v>85</v>
      </c>
    </row>
    <row r="71" spans="1:16" s="4" customFormat="1" ht="18.75" customHeight="1" x14ac:dyDescent="0.2">
      <c r="A71" s="2"/>
      <c r="B71" s="2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8"/>
    </row>
    <row r="72" spans="1:16" s="4" customFormat="1" ht="13.7" customHeight="1" x14ac:dyDescent="0.2">
      <c r="A72" s="7" t="s">
        <v>35</v>
      </c>
      <c r="B72" s="7"/>
      <c r="C72" s="18">
        <f t="shared" ref="C72:O72" si="12">SUM(C66:C70)</f>
        <v>0</v>
      </c>
      <c r="D72" s="18">
        <f t="shared" si="12"/>
        <v>0</v>
      </c>
      <c r="E72" s="18">
        <f t="shared" si="12"/>
        <v>0</v>
      </c>
      <c r="F72" s="18">
        <f t="shared" si="12"/>
        <v>0</v>
      </c>
      <c r="G72" s="18">
        <f t="shared" si="12"/>
        <v>0</v>
      </c>
      <c r="H72" s="18">
        <f t="shared" si="12"/>
        <v>0</v>
      </c>
      <c r="I72" s="18">
        <f t="shared" si="12"/>
        <v>0</v>
      </c>
      <c r="J72" s="18">
        <f t="shared" si="12"/>
        <v>0</v>
      </c>
      <c r="K72" s="18">
        <f t="shared" si="12"/>
        <v>0</v>
      </c>
      <c r="L72" s="18">
        <f t="shared" si="12"/>
        <v>0</v>
      </c>
      <c r="M72" s="18">
        <f t="shared" si="12"/>
        <v>0</v>
      </c>
      <c r="N72" s="18">
        <f t="shared" si="12"/>
        <v>0</v>
      </c>
      <c r="O72" s="18">
        <f t="shared" si="12"/>
        <v>0</v>
      </c>
      <c r="P72" s="4" t="s">
        <v>86</v>
      </c>
    </row>
    <row r="73" spans="1:16" s="4" customFormat="1" ht="25.5" customHeight="1" x14ac:dyDescent="0.2">
      <c r="A73" s="3"/>
      <c r="B73" s="3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9"/>
    </row>
    <row r="74" spans="1:16" s="4" customFormat="1" ht="20.25" customHeight="1" x14ac:dyDescent="0.2">
      <c r="A74" s="70" t="s">
        <v>36</v>
      </c>
      <c r="B74" s="43"/>
      <c r="C74" s="44" t="s">
        <v>0</v>
      </c>
      <c r="D74" s="44" t="s">
        <v>1</v>
      </c>
      <c r="E74" s="44" t="s">
        <v>2</v>
      </c>
      <c r="F74" s="44" t="s">
        <v>3</v>
      </c>
      <c r="G74" s="44" t="s">
        <v>4</v>
      </c>
      <c r="H74" s="44" t="s">
        <v>5</v>
      </c>
      <c r="I74" s="44" t="s">
        <v>6</v>
      </c>
      <c r="J74" s="44" t="s">
        <v>7</v>
      </c>
      <c r="K74" s="44" t="s">
        <v>8</v>
      </c>
      <c r="L74" s="44" t="s">
        <v>9</v>
      </c>
      <c r="M74" s="44" t="s">
        <v>10</v>
      </c>
      <c r="N74" s="44" t="s">
        <v>11</v>
      </c>
      <c r="O74" s="44" t="s">
        <v>12</v>
      </c>
      <c r="P74" s="4" t="s">
        <v>84</v>
      </c>
    </row>
    <row r="75" spans="1:16" s="4" customFormat="1" ht="24" customHeight="1" x14ac:dyDescent="0.2"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</row>
    <row r="76" spans="1:16" s="4" customFormat="1" ht="13.5" customHeight="1" x14ac:dyDescent="0.2">
      <c r="A76" s="7" t="s">
        <v>116</v>
      </c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>
        <f t="shared" ref="O76:O84" si="13">SUM(C76:N76)</f>
        <v>0</v>
      </c>
      <c r="P76" s="4" t="s">
        <v>85</v>
      </c>
    </row>
    <row r="77" spans="1:16" s="4" customFormat="1" ht="13.7" customHeight="1" x14ac:dyDescent="0.2">
      <c r="A77" s="14" t="s">
        <v>117</v>
      </c>
      <c r="B77" s="14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>
        <f t="shared" si="13"/>
        <v>0</v>
      </c>
      <c r="P77" s="4" t="s">
        <v>85</v>
      </c>
    </row>
    <row r="78" spans="1:16" s="4" customFormat="1" ht="13.7" customHeight="1" x14ac:dyDescent="0.2">
      <c r="A78" s="10" t="s">
        <v>37</v>
      </c>
      <c r="B78" s="10"/>
      <c r="C78" s="9"/>
      <c r="D78" s="9">
        <v>20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>
        <f t="shared" si="13"/>
        <v>20</v>
      </c>
      <c r="P78" s="4" t="s">
        <v>85</v>
      </c>
    </row>
    <row r="79" spans="1:16" s="4" customFormat="1" ht="13.7" customHeight="1" x14ac:dyDescent="0.2">
      <c r="A79" s="7" t="s">
        <v>121</v>
      </c>
      <c r="B79" s="7"/>
      <c r="C79" s="9"/>
      <c r="D79" s="9"/>
      <c r="E79" s="9"/>
      <c r="F79" s="9"/>
      <c r="G79" s="9"/>
      <c r="H79" s="9"/>
      <c r="I79" s="9"/>
      <c r="J79" s="9"/>
      <c r="K79" s="9"/>
      <c r="M79" s="9"/>
      <c r="N79" s="9"/>
      <c r="O79" s="9">
        <f t="shared" si="13"/>
        <v>0</v>
      </c>
      <c r="P79" s="4" t="s">
        <v>85</v>
      </c>
    </row>
    <row r="80" spans="1:16" s="4" customFormat="1" ht="13.7" customHeight="1" x14ac:dyDescent="0.2">
      <c r="A80" s="7" t="s">
        <v>120</v>
      </c>
      <c r="B80" s="7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>
        <f t="shared" si="13"/>
        <v>0</v>
      </c>
      <c r="P80" s="4" t="s">
        <v>85</v>
      </c>
    </row>
    <row r="81" spans="1:16" s="4" customFormat="1" ht="13.7" customHeight="1" x14ac:dyDescent="0.2">
      <c r="A81" s="7" t="s">
        <v>119</v>
      </c>
      <c r="B81" s="7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f t="shared" si="13"/>
        <v>0</v>
      </c>
      <c r="P81" s="4" t="s">
        <v>85</v>
      </c>
    </row>
    <row r="82" spans="1:16" s="4" customFormat="1" ht="13.7" customHeight="1" x14ac:dyDescent="0.2">
      <c r="A82" s="7" t="s">
        <v>118</v>
      </c>
      <c r="B82" s="7"/>
      <c r="C82" s="9"/>
      <c r="D82" s="9"/>
      <c r="E82" s="9"/>
      <c r="F82" s="9"/>
      <c r="G82" s="9"/>
      <c r="I82" s="9"/>
      <c r="J82" s="9"/>
      <c r="K82" s="9"/>
      <c r="L82" s="9"/>
      <c r="M82" s="9"/>
      <c r="N82" s="9"/>
      <c r="O82" s="9">
        <f t="shared" si="13"/>
        <v>0</v>
      </c>
      <c r="P82" s="4" t="s">
        <v>85</v>
      </c>
    </row>
    <row r="83" spans="1:16" s="4" customFormat="1" ht="13.7" customHeight="1" x14ac:dyDescent="0.2">
      <c r="A83" s="10"/>
      <c r="B83" s="10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>
        <f t="shared" si="13"/>
        <v>0</v>
      </c>
      <c r="P83" s="4" t="s">
        <v>85</v>
      </c>
    </row>
    <row r="84" spans="1:16" s="4" customFormat="1" ht="13.7" customHeight="1" x14ac:dyDescent="0.2">
      <c r="A84" s="11"/>
      <c r="B84" s="1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>
        <f t="shared" si="13"/>
        <v>0</v>
      </c>
      <c r="P84" s="4" t="s">
        <v>85</v>
      </c>
    </row>
    <row r="85" spans="1:16" s="4" customFormat="1" ht="21" customHeight="1" x14ac:dyDescent="0.2">
      <c r="A85" s="1"/>
      <c r="B85" s="1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9"/>
    </row>
    <row r="86" spans="1:16" s="4" customFormat="1" ht="13.7" customHeight="1" x14ac:dyDescent="0.2">
      <c r="A86" s="7" t="s">
        <v>38</v>
      </c>
      <c r="B86" s="7"/>
      <c r="C86" s="18">
        <f t="shared" ref="C86:O86" si="14">SUM(C76:C84)</f>
        <v>0</v>
      </c>
      <c r="D86" s="18">
        <f t="shared" si="14"/>
        <v>20</v>
      </c>
      <c r="E86" s="18">
        <f t="shared" si="14"/>
        <v>0</v>
      </c>
      <c r="F86" s="18">
        <f t="shared" si="14"/>
        <v>0</v>
      </c>
      <c r="G86" s="18">
        <f t="shared" si="14"/>
        <v>0</v>
      </c>
      <c r="H86" s="18">
        <f t="shared" si="14"/>
        <v>0</v>
      </c>
      <c r="I86" s="18">
        <f t="shared" si="14"/>
        <v>0</v>
      </c>
      <c r="J86" s="18">
        <f t="shared" si="14"/>
        <v>0</v>
      </c>
      <c r="K86" s="18">
        <f t="shared" si="14"/>
        <v>0</v>
      </c>
      <c r="L86" s="18">
        <f t="shared" si="14"/>
        <v>0</v>
      </c>
      <c r="M86" s="18">
        <f t="shared" si="14"/>
        <v>0</v>
      </c>
      <c r="N86" s="18">
        <f t="shared" si="14"/>
        <v>0</v>
      </c>
      <c r="O86" s="18">
        <f t="shared" si="14"/>
        <v>20</v>
      </c>
      <c r="P86" s="4" t="s">
        <v>86</v>
      </c>
    </row>
    <row r="87" spans="1:16" s="4" customFormat="1" ht="25.5" customHeight="1" x14ac:dyDescent="0.2">
      <c r="A87" s="3"/>
      <c r="B87" s="3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9"/>
    </row>
    <row r="88" spans="1:16" s="4" customFormat="1" ht="18.75" customHeight="1" x14ac:dyDescent="0.2">
      <c r="A88" s="70" t="s">
        <v>39</v>
      </c>
      <c r="B88" s="43"/>
      <c r="C88" s="44" t="s">
        <v>0</v>
      </c>
      <c r="D88" s="44" t="s">
        <v>1</v>
      </c>
      <c r="E88" s="44" t="s">
        <v>2</v>
      </c>
      <c r="F88" s="44" t="s">
        <v>3</v>
      </c>
      <c r="G88" s="44" t="s">
        <v>4</v>
      </c>
      <c r="H88" s="44" t="s">
        <v>5</v>
      </c>
      <c r="I88" s="44" t="s">
        <v>6</v>
      </c>
      <c r="J88" s="44" t="s">
        <v>7</v>
      </c>
      <c r="K88" s="44" t="s">
        <v>8</v>
      </c>
      <c r="L88" s="44" t="s">
        <v>9</v>
      </c>
      <c r="M88" s="44" t="s">
        <v>10</v>
      </c>
      <c r="N88" s="44" t="s">
        <v>11</v>
      </c>
      <c r="O88" s="44" t="s">
        <v>12</v>
      </c>
      <c r="P88" s="4" t="s">
        <v>84</v>
      </c>
    </row>
    <row r="89" spans="1:16" s="4" customFormat="1" ht="21.75" customHeight="1" x14ac:dyDescent="0.2"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</row>
    <row r="90" spans="1:16" s="4" customFormat="1" ht="13.7" customHeight="1" x14ac:dyDescent="0.2">
      <c r="A90" s="10" t="s">
        <v>128</v>
      </c>
      <c r="B90" s="10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>
        <f t="shared" ref="O90:O100" si="15">SUM(C90:N90)</f>
        <v>0</v>
      </c>
      <c r="P90" s="4" t="s">
        <v>85</v>
      </c>
    </row>
    <row r="91" spans="1:16" s="4" customFormat="1" ht="13.7" customHeight="1" x14ac:dyDescent="0.2">
      <c r="A91" s="7" t="s">
        <v>40</v>
      </c>
      <c r="B91" s="7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>
        <f t="shared" si="15"/>
        <v>0</v>
      </c>
      <c r="P91" s="4" t="s">
        <v>85</v>
      </c>
    </row>
    <row r="92" spans="1:16" s="4" customFormat="1" ht="13.7" customHeight="1" x14ac:dyDescent="0.2">
      <c r="A92" s="10" t="s">
        <v>41</v>
      </c>
      <c r="B92" s="10"/>
      <c r="C92" s="8"/>
      <c r="D92" s="8"/>
      <c r="E92" s="8"/>
      <c r="G92" s="8"/>
      <c r="H92" s="8"/>
      <c r="I92" s="8"/>
      <c r="J92" s="8"/>
      <c r="K92" s="8"/>
      <c r="L92" s="8"/>
      <c r="M92" s="8"/>
      <c r="N92" s="8"/>
      <c r="O92" s="9">
        <f t="shared" si="15"/>
        <v>0</v>
      </c>
      <c r="P92" s="4" t="s">
        <v>85</v>
      </c>
    </row>
    <row r="93" spans="1:16" s="4" customFormat="1" ht="13.7" customHeight="1" x14ac:dyDescent="0.2">
      <c r="A93" s="10" t="s">
        <v>42</v>
      </c>
      <c r="B93" s="10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9">
        <f t="shared" si="15"/>
        <v>0</v>
      </c>
      <c r="P93" s="4" t="s">
        <v>85</v>
      </c>
    </row>
    <row r="94" spans="1:16" s="4" customFormat="1" ht="13.7" customHeight="1" x14ac:dyDescent="0.2">
      <c r="A94" s="10" t="s">
        <v>43</v>
      </c>
      <c r="B94" s="10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9">
        <f t="shared" si="15"/>
        <v>0</v>
      </c>
      <c r="P94" s="4" t="s">
        <v>85</v>
      </c>
    </row>
    <row r="95" spans="1:16" s="4" customFormat="1" ht="13.7" customHeight="1" x14ac:dyDescent="0.2">
      <c r="A95" s="10" t="s">
        <v>44</v>
      </c>
      <c r="B95" s="10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9"/>
      <c r="O95" s="9">
        <f t="shared" si="15"/>
        <v>0</v>
      </c>
      <c r="P95" s="4" t="s">
        <v>85</v>
      </c>
    </row>
    <row r="96" spans="1:16" s="4" customFormat="1" ht="13.7" customHeight="1" x14ac:dyDescent="0.2">
      <c r="A96" s="10" t="s">
        <v>45</v>
      </c>
      <c r="B96" s="10"/>
      <c r="C96" s="8"/>
      <c r="D96" s="8"/>
      <c r="F96" s="8"/>
      <c r="G96" s="8"/>
      <c r="H96" s="8"/>
      <c r="I96" s="9"/>
      <c r="J96" s="8"/>
      <c r="K96" s="8"/>
      <c r="L96" s="8"/>
      <c r="M96" s="8"/>
      <c r="N96" s="9"/>
      <c r="O96" s="9">
        <f t="shared" si="15"/>
        <v>0</v>
      </c>
      <c r="P96" s="4" t="s">
        <v>85</v>
      </c>
    </row>
    <row r="97" spans="1:16" s="4" customFormat="1" ht="13.7" customHeight="1" x14ac:dyDescent="0.2">
      <c r="A97" s="10" t="s">
        <v>46</v>
      </c>
      <c r="B97" s="10"/>
      <c r="C97" s="8"/>
      <c r="D97" s="8"/>
      <c r="E97" s="8"/>
      <c r="F97" s="8"/>
      <c r="G97" s="8"/>
      <c r="H97" s="8"/>
      <c r="I97" s="9"/>
      <c r="J97" s="8"/>
      <c r="K97" s="8"/>
      <c r="L97" s="8"/>
      <c r="M97" s="8"/>
      <c r="N97" s="9"/>
      <c r="O97" s="9">
        <f t="shared" si="15"/>
        <v>0</v>
      </c>
      <c r="P97" s="4" t="s">
        <v>85</v>
      </c>
    </row>
    <row r="98" spans="1:16" s="4" customFormat="1" ht="13.7" customHeight="1" x14ac:dyDescent="0.2">
      <c r="A98" s="10" t="s">
        <v>47</v>
      </c>
      <c r="B98" s="10"/>
      <c r="C98" s="8"/>
      <c r="D98" s="8"/>
      <c r="E98" s="8"/>
      <c r="F98" s="8"/>
      <c r="G98" s="8"/>
      <c r="H98" s="8"/>
      <c r="I98" s="9"/>
      <c r="J98" s="8"/>
      <c r="L98" s="8"/>
      <c r="M98" s="8"/>
      <c r="N98" s="9"/>
      <c r="O98" s="9">
        <f t="shared" si="15"/>
        <v>0</v>
      </c>
      <c r="P98" s="4" t="s">
        <v>85</v>
      </c>
    </row>
    <row r="99" spans="1:16" s="4" customFormat="1" ht="13.7" customHeight="1" x14ac:dyDescent="0.2">
      <c r="A99" s="11"/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9">
        <f t="shared" si="15"/>
        <v>0</v>
      </c>
      <c r="P99" s="4" t="s">
        <v>85</v>
      </c>
    </row>
    <row r="100" spans="1:16" s="4" customFormat="1" ht="13.7" customHeight="1" x14ac:dyDescent="0.2">
      <c r="A100" s="11"/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9">
        <f t="shared" si="15"/>
        <v>0</v>
      </c>
      <c r="P100" s="4" t="s">
        <v>85</v>
      </c>
    </row>
    <row r="101" spans="1:16" s="4" customFormat="1" ht="18" customHeight="1" x14ac:dyDescent="0.2">
      <c r="A101" s="1"/>
      <c r="B101" s="1"/>
      <c r="C101" s="113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9"/>
    </row>
    <row r="102" spans="1:16" s="4" customFormat="1" ht="13.7" customHeight="1" x14ac:dyDescent="0.2">
      <c r="A102" s="7" t="s">
        <v>48</v>
      </c>
      <c r="B102" s="7"/>
      <c r="C102" s="18">
        <f t="shared" ref="C102:O102" si="16">SUM(C90:C100)</f>
        <v>0</v>
      </c>
      <c r="D102" s="18">
        <f t="shared" si="16"/>
        <v>0</v>
      </c>
      <c r="E102" s="18">
        <f t="shared" si="16"/>
        <v>0</v>
      </c>
      <c r="F102" s="18">
        <f t="shared" si="16"/>
        <v>0</v>
      </c>
      <c r="G102" s="18">
        <f t="shared" si="16"/>
        <v>0</v>
      </c>
      <c r="H102" s="18">
        <f t="shared" si="16"/>
        <v>0</v>
      </c>
      <c r="I102" s="18">
        <f t="shared" si="16"/>
        <v>0</v>
      </c>
      <c r="J102" s="18">
        <f t="shared" si="16"/>
        <v>0</v>
      </c>
      <c r="K102" s="18">
        <f t="shared" si="16"/>
        <v>0</v>
      </c>
      <c r="L102" s="18">
        <f t="shared" si="16"/>
        <v>0</v>
      </c>
      <c r="M102" s="18">
        <f t="shared" si="16"/>
        <v>0</v>
      </c>
      <c r="N102" s="18">
        <f t="shared" si="16"/>
        <v>0</v>
      </c>
      <c r="O102" s="18">
        <f t="shared" si="16"/>
        <v>0</v>
      </c>
      <c r="P102" s="4" t="s">
        <v>86</v>
      </c>
    </row>
    <row r="103" spans="1:16" s="4" customFormat="1" ht="24" customHeight="1" x14ac:dyDescent="0.2"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</row>
    <row r="104" spans="1:16" s="4" customFormat="1" ht="18.75" customHeight="1" x14ac:dyDescent="0.2">
      <c r="A104" s="70" t="s">
        <v>49</v>
      </c>
      <c r="B104" s="43"/>
      <c r="C104" s="44" t="s">
        <v>0</v>
      </c>
      <c r="D104" s="44" t="s">
        <v>1</v>
      </c>
      <c r="E104" s="44" t="s">
        <v>2</v>
      </c>
      <c r="F104" s="44" t="s">
        <v>3</v>
      </c>
      <c r="G104" s="44" t="s">
        <v>4</v>
      </c>
      <c r="H104" s="44" t="s">
        <v>5</v>
      </c>
      <c r="I104" s="44" t="s">
        <v>6</v>
      </c>
      <c r="J104" s="44" t="s">
        <v>7</v>
      </c>
      <c r="K104" s="44" t="s">
        <v>8</v>
      </c>
      <c r="L104" s="44" t="s">
        <v>9</v>
      </c>
      <c r="M104" s="44" t="s">
        <v>10</v>
      </c>
      <c r="N104" s="44" t="s">
        <v>11</v>
      </c>
      <c r="O104" s="44" t="s">
        <v>12</v>
      </c>
      <c r="P104" s="4" t="s">
        <v>84</v>
      </c>
    </row>
    <row r="105" spans="1:16" s="4" customFormat="1" ht="22.5" customHeight="1" x14ac:dyDescent="0.2"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</row>
    <row r="106" spans="1:16" s="4" customFormat="1" ht="13.7" customHeight="1" x14ac:dyDescent="0.2">
      <c r="A106" s="10" t="s">
        <v>51</v>
      </c>
      <c r="B106" s="10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>
        <f t="shared" ref="O106:O111" si="17">SUM(C106:N106)</f>
        <v>0</v>
      </c>
      <c r="P106" s="4" t="s">
        <v>85</v>
      </c>
    </row>
    <row r="107" spans="1:16" s="4" customFormat="1" ht="13.7" customHeight="1" x14ac:dyDescent="0.2">
      <c r="A107" s="10" t="s">
        <v>52</v>
      </c>
      <c r="B107" s="10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9">
        <f t="shared" si="17"/>
        <v>0</v>
      </c>
      <c r="P107" s="4" t="s">
        <v>85</v>
      </c>
    </row>
    <row r="108" spans="1:16" s="4" customFormat="1" ht="13.7" customHeight="1" x14ac:dyDescent="0.2">
      <c r="A108" s="10" t="s">
        <v>53</v>
      </c>
      <c r="B108" s="10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>
        <f t="shared" si="17"/>
        <v>0</v>
      </c>
      <c r="P108" s="4" t="s">
        <v>85</v>
      </c>
    </row>
    <row r="109" spans="1:16" s="4" customFormat="1" ht="13.7" customHeight="1" x14ac:dyDescent="0.2">
      <c r="A109" s="10" t="s">
        <v>54</v>
      </c>
      <c r="B109" s="10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>
        <f t="shared" si="17"/>
        <v>0</v>
      </c>
      <c r="P109" s="4" t="s">
        <v>85</v>
      </c>
    </row>
    <row r="110" spans="1:16" s="4" customFormat="1" ht="13.7" customHeight="1" x14ac:dyDescent="0.2">
      <c r="A110" s="11"/>
      <c r="B110" s="11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>
        <f t="shared" si="17"/>
        <v>0</v>
      </c>
      <c r="P110" s="4" t="s">
        <v>85</v>
      </c>
    </row>
    <row r="111" spans="1:16" s="4" customFormat="1" ht="13.7" customHeight="1" x14ac:dyDescent="0.2">
      <c r="A111" s="11"/>
      <c r="B111" s="11"/>
      <c r="C111" s="9"/>
      <c r="D111" s="9"/>
      <c r="E111" s="9"/>
      <c r="F111" s="9"/>
      <c r="G111" s="9"/>
      <c r="H111" s="9"/>
      <c r="I111" s="9"/>
      <c r="J111" s="9"/>
      <c r="K111" s="8"/>
      <c r="L111" s="9"/>
      <c r="M111" s="9"/>
      <c r="N111" s="9"/>
      <c r="O111" s="9">
        <f t="shared" si="17"/>
        <v>0</v>
      </c>
      <c r="P111" s="4" t="s">
        <v>85</v>
      </c>
    </row>
    <row r="112" spans="1:16" s="4" customFormat="1" ht="20.25" customHeight="1" x14ac:dyDescent="0.2">
      <c r="A112" s="1"/>
      <c r="B112" s="1"/>
      <c r="C112" s="113"/>
      <c r="D112" s="113"/>
      <c r="E112" s="113"/>
      <c r="F112" s="113"/>
      <c r="G112" s="113"/>
      <c r="H112" s="113"/>
      <c r="I112" s="113"/>
      <c r="J112" s="113"/>
      <c r="K112" s="113"/>
      <c r="L112" s="113"/>
      <c r="M112" s="113"/>
      <c r="N112" s="113"/>
      <c r="O112" s="9"/>
    </row>
    <row r="113" spans="1:16" s="4" customFormat="1" ht="13.7" customHeight="1" x14ac:dyDescent="0.2">
      <c r="A113" s="7" t="s">
        <v>55</v>
      </c>
      <c r="B113" s="7"/>
      <c r="C113" s="18">
        <f t="shared" ref="C113:O113" si="18">SUM(C106:C111)</f>
        <v>0</v>
      </c>
      <c r="D113" s="18">
        <f t="shared" si="18"/>
        <v>0</v>
      </c>
      <c r="E113" s="18">
        <f t="shared" si="18"/>
        <v>0</v>
      </c>
      <c r="F113" s="18">
        <f t="shared" si="18"/>
        <v>0</v>
      </c>
      <c r="G113" s="18">
        <f t="shared" si="18"/>
        <v>0</v>
      </c>
      <c r="H113" s="18">
        <f t="shared" si="18"/>
        <v>0</v>
      </c>
      <c r="I113" s="18">
        <f t="shared" si="18"/>
        <v>0</v>
      </c>
      <c r="J113" s="18">
        <f t="shared" si="18"/>
        <v>0</v>
      </c>
      <c r="K113" s="18">
        <f t="shared" si="18"/>
        <v>0</v>
      </c>
      <c r="L113" s="18">
        <f t="shared" si="18"/>
        <v>0</v>
      </c>
      <c r="M113" s="18">
        <f t="shared" si="18"/>
        <v>0</v>
      </c>
      <c r="N113" s="18">
        <f t="shared" si="18"/>
        <v>0</v>
      </c>
      <c r="O113" s="18">
        <f t="shared" si="18"/>
        <v>0</v>
      </c>
      <c r="P113" s="4" t="s">
        <v>86</v>
      </c>
    </row>
    <row r="114" spans="1:16" s="4" customFormat="1" ht="25.5" customHeight="1" x14ac:dyDescent="0.2">
      <c r="A114" s="3"/>
      <c r="B114" s="3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9"/>
    </row>
    <row r="115" spans="1:16" s="4" customFormat="1" ht="19.5" customHeight="1" x14ac:dyDescent="0.2">
      <c r="A115" s="70" t="s">
        <v>56</v>
      </c>
      <c r="B115" s="43"/>
      <c r="C115" s="44" t="s">
        <v>0</v>
      </c>
      <c r="D115" s="44" t="s">
        <v>1</v>
      </c>
      <c r="E115" s="44" t="s">
        <v>2</v>
      </c>
      <c r="F115" s="44" t="s">
        <v>3</v>
      </c>
      <c r="G115" s="44" t="s">
        <v>4</v>
      </c>
      <c r="H115" s="44" t="s">
        <v>5</v>
      </c>
      <c r="I115" s="44" t="s">
        <v>6</v>
      </c>
      <c r="J115" s="44" t="s">
        <v>7</v>
      </c>
      <c r="K115" s="44" t="s">
        <v>8</v>
      </c>
      <c r="L115" s="44" t="s">
        <v>9</v>
      </c>
      <c r="M115" s="44" t="s">
        <v>10</v>
      </c>
      <c r="N115" s="44" t="s">
        <v>11</v>
      </c>
      <c r="O115" s="44" t="s">
        <v>12</v>
      </c>
      <c r="P115" s="4" t="s">
        <v>84</v>
      </c>
    </row>
    <row r="116" spans="1:16" s="4" customFormat="1" ht="21" customHeight="1" x14ac:dyDescent="0.2"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</row>
    <row r="117" spans="1:16" s="4" customFormat="1" ht="13.7" customHeight="1" x14ac:dyDescent="0.2">
      <c r="A117" s="7" t="s">
        <v>77</v>
      </c>
      <c r="B117" s="10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>
        <f t="shared" ref="O117:O121" si="19">SUM(C117:N117)</f>
        <v>0</v>
      </c>
      <c r="P117" s="4" t="s">
        <v>85</v>
      </c>
    </row>
    <row r="118" spans="1:16" s="4" customFormat="1" ht="13.7" customHeight="1" x14ac:dyDescent="0.2">
      <c r="A118" s="7" t="s">
        <v>57</v>
      </c>
      <c r="B118" s="7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>
        <f t="shared" si="19"/>
        <v>0</v>
      </c>
      <c r="P118" s="4" t="s">
        <v>85</v>
      </c>
    </row>
    <row r="119" spans="1:16" s="4" customFormat="1" ht="13.7" customHeight="1" x14ac:dyDescent="0.2">
      <c r="A119" s="7" t="s">
        <v>78</v>
      </c>
      <c r="B119" s="10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>
        <f t="shared" si="19"/>
        <v>0</v>
      </c>
      <c r="P119" s="4" t="s">
        <v>85</v>
      </c>
    </row>
    <row r="120" spans="1:16" s="4" customFormat="1" ht="13.7" customHeight="1" x14ac:dyDescent="0.2">
      <c r="A120" s="11"/>
      <c r="B120" s="11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>
        <f t="shared" si="19"/>
        <v>0</v>
      </c>
      <c r="P120" s="4" t="s">
        <v>85</v>
      </c>
    </row>
    <row r="121" spans="1:16" s="4" customFormat="1" ht="13.7" customHeight="1" x14ac:dyDescent="0.2">
      <c r="A121" s="11"/>
      <c r="B121" s="11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>
        <f t="shared" si="19"/>
        <v>0</v>
      </c>
      <c r="P121" s="4" t="s">
        <v>85</v>
      </c>
    </row>
    <row r="122" spans="1:16" s="4" customFormat="1" ht="18.75" customHeight="1" x14ac:dyDescent="0.2">
      <c r="A122" s="1"/>
      <c r="B122" s="1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  <c r="N122" s="113"/>
      <c r="O122" s="9"/>
    </row>
    <row r="123" spans="1:16" s="4" customFormat="1" ht="13.7" customHeight="1" x14ac:dyDescent="0.2">
      <c r="A123" s="7" t="s">
        <v>58</v>
      </c>
      <c r="B123" s="7"/>
      <c r="C123" s="18">
        <f t="shared" ref="C123:O123" si="20">SUM(C117:C121)</f>
        <v>0</v>
      </c>
      <c r="D123" s="18">
        <f t="shared" si="20"/>
        <v>0</v>
      </c>
      <c r="E123" s="18">
        <f t="shared" si="20"/>
        <v>0</v>
      </c>
      <c r="F123" s="18">
        <f t="shared" si="20"/>
        <v>0</v>
      </c>
      <c r="G123" s="18">
        <f t="shared" si="20"/>
        <v>0</v>
      </c>
      <c r="H123" s="18">
        <f t="shared" si="20"/>
        <v>0</v>
      </c>
      <c r="I123" s="18">
        <f t="shared" si="20"/>
        <v>0</v>
      </c>
      <c r="J123" s="18">
        <f t="shared" si="20"/>
        <v>0</v>
      </c>
      <c r="K123" s="18">
        <f t="shared" si="20"/>
        <v>0</v>
      </c>
      <c r="L123" s="18">
        <f t="shared" si="20"/>
        <v>0</v>
      </c>
      <c r="M123" s="18">
        <f t="shared" si="20"/>
        <v>0</v>
      </c>
      <c r="N123" s="18">
        <f t="shared" si="20"/>
        <v>0</v>
      </c>
      <c r="O123" s="18">
        <f t="shared" si="20"/>
        <v>0</v>
      </c>
      <c r="P123" s="4" t="s">
        <v>86</v>
      </c>
    </row>
    <row r="124" spans="1:16" s="4" customFormat="1" ht="27.75" customHeight="1" x14ac:dyDescent="0.2">
      <c r="A124" s="3"/>
      <c r="B124" s="3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9"/>
    </row>
    <row r="125" spans="1:16" s="4" customFormat="1" ht="21.75" customHeight="1" x14ac:dyDescent="0.2">
      <c r="A125" s="70" t="s">
        <v>66</v>
      </c>
      <c r="B125" s="43"/>
      <c r="C125" s="44" t="s">
        <v>0</v>
      </c>
      <c r="D125" s="44" t="s">
        <v>1</v>
      </c>
      <c r="E125" s="44" t="s">
        <v>2</v>
      </c>
      <c r="F125" s="44" t="s">
        <v>3</v>
      </c>
      <c r="G125" s="44" t="s">
        <v>4</v>
      </c>
      <c r="H125" s="44" t="s">
        <v>5</v>
      </c>
      <c r="I125" s="44" t="s">
        <v>6</v>
      </c>
      <c r="J125" s="44" t="s">
        <v>7</v>
      </c>
      <c r="K125" s="44" t="s">
        <v>8</v>
      </c>
      <c r="L125" s="44" t="s">
        <v>9</v>
      </c>
      <c r="M125" s="44" t="s">
        <v>10</v>
      </c>
      <c r="N125" s="44" t="s">
        <v>11</v>
      </c>
      <c r="O125" s="44" t="s">
        <v>12</v>
      </c>
      <c r="P125" s="4" t="s">
        <v>84</v>
      </c>
    </row>
    <row r="126" spans="1:16" s="4" customFormat="1" ht="17.25" customHeight="1" x14ac:dyDescent="0.2"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</row>
    <row r="127" spans="1:16" s="4" customFormat="1" ht="12.75" customHeight="1" x14ac:dyDescent="0.2">
      <c r="A127" s="10" t="s">
        <v>122</v>
      </c>
      <c r="B127" s="10"/>
      <c r="C127" s="9"/>
      <c r="D127" s="9"/>
      <c r="E127" s="9"/>
      <c r="F127" s="9"/>
      <c r="G127" s="9"/>
      <c r="H127" s="9"/>
      <c r="I127" s="9"/>
      <c r="K127" s="9"/>
      <c r="L127" s="9"/>
      <c r="M127" s="9"/>
      <c r="N127" s="9"/>
      <c r="O127" s="9">
        <f>SUM(C127:N127)</f>
        <v>0</v>
      </c>
      <c r="P127" s="4" t="s">
        <v>85</v>
      </c>
    </row>
    <row r="128" spans="1:16" s="4" customFormat="1" ht="12.75" customHeight="1" x14ac:dyDescent="0.2">
      <c r="A128" s="10"/>
      <c r="B128" s="10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>
        <f t="shared" ref="O128:O137" si="21">SUM(C128:N128)</f>
        <v>0</v>
      </c>
      <c r="P128" s="4" t="s">
        <v>85</v>
      </c>
    </row>
    <row r="129" spans="1:16" s="4" customFormat="1" ht="12.75" customHeight="1" x14ac:dyDescent="0.2">
      <c r="A129" s="10"/>
      <c r="B129" s="10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>
        <f t="shared" si="21"/>
        <v>0</v>
      </c>
      <c r="P129" s="4" t="s">
        <v>85</v>
      </c>
    </row>
    <row r="130" spans="1:16" s="4" customFormat="1" ht="24" customHeight="1" x14ac:dyDescent="0.2">
      <c r="A130" s="42" t="s">
        <v>67</v>
      </c>
      <c r="B130" s="41" t="s">
        <v>82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>
        <f t="shared" si="21"/>
        <v>0</v>
      </c>
      <c r="P130" s="4" t="s">
        <v>85</v>
      </c>
    </row>
    <row r="131" spans="1:16" s="4" customFormat="1" ht="12.75" customHeight="1" x14ac:dyDescent="0.2">
      <c r="A131" s="10"/>
      <c r="B131" s="10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>
        <f t="shared" si="21"/>
        <v>0</v>
      </c>
      <c r="P131" s="4" t="s">
        <v>85</v>
      </c>
    </row>
    <row r="132" spans="1:16" s="4" customFormat="1" ht="12.75" customHeight="1" x14ac:dyDescent="0.2">
      <c r="A132" s="10"/>
      <c r="B132" s="10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40">
        <f t="shared" si="21"/>
        <v>0</v>
      </c>
      <c r="P132" s="4" t="s">
        <v>85</v>
      </c>
    </row>
    <row r="133" spans="1:16" s="4" customFormat="1" ht="12.75" customHeight="1" x14ac:dyDescent="0.2">
      <c r="A133" s="10" t="s">
        <v>68</v>
      </c>
      <c r="B133" s="111" t="s">
        <v>79</v>
      </c>
      <c r="C133" s="9"/>
      <c r="D133" s="9">
        <v>100</v>
      </c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40">
        <f t="shared" si="21"/>
        <v>100</v>
      </c>
      <c r="P133" s="4" t="s">
        <v>85</v>
      </c>
    </row>
    <row r="134" spans="1:16" s="4" customFormat="1" ht="12.75" customHeight="1" x14ac:dyDescent="0.2">
      <c r="A134" s="10" t="s">
        <v>69</v>
      </c>
      <c r="B134" s="111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>
        <f t="shared" si="21"/>
        <v>0</v>
      </c>
      <c r="P134" s="4" t="s">
        <v>85</v>
      </c>
    </row>
    <row r="135" spans="1:16" s="4" customFormat="1" ht="12.75" customHeight="1" x14ac:dyDescent="0.2">
      <c r="A135" s="20" t="s">
        <v>80</v>
      </c>
      <c r="B135" s="111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>
        <f t="shared" si="21"/>
        <v>0</v>
      </c>
      <c r="P135" s="4" t="s">
        <v>85</v>
      </c>
    </row>
    <row r="136" spans="1:16" s="4" customFormat="1" ht="12.75" customHeight="1" x14ac:dyDescent="0.2">
      <c r="A136" s="10" t="s">
        <v>76</v>
      </c>
      <c r="B136" s="111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>
        <f t="shared" si="21"/>
        <v>0</v>
      </c>
      <c r="P136" s="4" t="s">
        <v>85</v>
      </c>
    </row>
    <row r="137" spans="1:16" s="4" customFormat="1" ht="12.75" customHeight="1" x14ac:dyDescent="0.2">
      <c r="A137" s="7"/>
      <c r="B137" s="111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>
        <f t="shared" si="21"/>
        <v>0</v>
      </c>
      <c r="P137" s="4" t="s">
        <v>85</v>
      </c>
    </row>
    <row r="138" spans="1:16" s="4" customFormat="1" ht="12.75" customHeight="1" x14ac:dyDescent="0.2">
      <c r="A138" s="16"/>
      <c r="B138" s="112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>
        <f>SUM(C138:N138)</f>
        <v>0</v>
      </c>
      <c r="P138" s="4" t="s">
        <v>85</v>
      </c>
    </row>
    <row r="139" spans="1:16" s="4" customFormat="1" ht="17.25" customHeight="1" x14ac:dyDescent="0.2">
      <c r="A139" s="21"/>
      <c r="B139" s="10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</row>
    <row r="140" spans="1:16" s="52" customFormat="1" ht="15" customHeight="1" x14ac:dyDescent="0.2">
      <c r="A140" s="7" t="s">
        <v>75</v>
      </c>
      <c r="B140" s="50"/>
      <c r="C140" s="51">
        <f t="shared" ref="C140:O140" si="22">SUM(C127:C138)</f>
        <v>0</v>
      </c>
      <c r="D140" s="51">
        <f t="shared" si="22"/>
        <v>100</v>
      </c>
      <c r="E140" s="51">
        <f t="shared" si="22"/>
        <v>0</v>
      </c>
      <c r="F140" s="51">
        <f t="shared" si="22"/>
        <v>0</v>
      </c>
      <c r="G140" s="51">
        <f t="shared" si="22"/>
        <v>0</v>
      </c>
      <c r="H140" s="51">
        <f t="shared" si="22"/>
        <v>0</v>
      </c>
      <c r="I140" s="51">
        <f t="shared" si="22"/>
        <v>0</v>
      </c>
      <c r="J140" s="51">
        <f t="shared" si="22"/>
        <v>0</v>
      </c>
      <c r="K140" s="51">
        <f t="shared" si="22"/>
        <v>0</v>
      </c>
      <c r="L140" s="51">
        <f t="shared" si="22"/>
        <v>0</v>
      </c>
      <c r="M140" s="51">
        <f t="shared" si="22"/>
        <v>0</v>
      </c>
      <c r="N140" s="51">
        <f t="shared" si="22"/>
        <v>0</v>
      </c>
      <c r="O140" s="51">
        <f t="shared" si="22"/>
        <v>100</v>
      </c>
      <c r="P140" s="52" t="s">
        <v>86</v>
      </c>
    </row>
    <row r="141" spans="1:16" s="4" customFormat="1" ht="25.5" customHeight="1" x14ac:dyDescent="0.2">
      <c r="A141" s="3"/>
      <c r="B141" s="3"/>
      <c r="C141" s="107"/>
      <c r="D141" s="108"/>
      <c r="E141" s="108"/>
      <c r="F141" s="108"/>
      <c r="G141" s="108"/>
      <c r="H141" s="108"/>
      <c r="I141" s="108"/>
      <c r="J141" s="108"/>
      <c r="K141" s="108"/>
      <c r="L141" s="108"/>
      <c r="M141" s="108"/>
      <c r="N141" s="109"/>
      <c r="O141" s="9"/>
    </row>
    <row r="142" spans="1:16" s="4" customFormat="1" ht="42" customHeight="1" x14ac:dyDescent="0.2">
      <c r="A142" s="19" t="s">
        <v>64</v>
      </c>
      <c r="B142" s="19"/>
      <c r="C142" s="15">
        <f t="shared" ref="C142:O142" si="23">C20+C33+C72+C86+C102+C113+C123+C62+C52+C42+C140</f>
        <v>300</v>
      </c>
      <c r="D142" s="15">
        <f t="shared" si="23"/>
        <v>579</v>
      </c>
      <c r="E142" s="15">
        <f t="shared" si="23"/>
        <v>0</v>
      </c>
      <c r="F142" s="15">
        <f t="shared" si="23"/>
        <v>0</v>
      </c>
      <c r="G142" s="15">
        <f t="shared" si="23"/>
        <v>0</v>
      </c>
      <c r="H142" s="15">
        <f t="shared" si="23"/>
        <v>0</v>
      </c>
      <c r="I142" s="15">
        <f t="shared" si="23"/>
        <v>0</v>
      </c>
      <c r="J142" s="15">
        <f t="shared" si="23"/>
        <v>0</v>
      </c>
      <c r="K142" s="15">
        <f t="shared" si="23"/>
        <v>0</v>
      </c>
      <c r="L142" s="15">
        <f t="shared" si="23"/>
        <v>0</v>
      </c>
      <c r="M142" s="15">
        <f t="shared" si="23"/>
        <v>0</v>
      </c>
      <c r="N142" s="15">
        <f t="shared" si="23"/>
        <v>0</v>
      </c>
      <c r="O142" s="15">
        <f t="shared" si="23"/>
        <v>879</v>
      </c>
      <c r="P142" s="17" t="s">
        <v>84</v>
      </c>
    </row>
    <row r="143" spans="1:16" s="4" customFormat="1" ht="38.25" customHeight="1" x14ac:dyDescent="0.2"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</row>
    <row r="144" spans="1:16" s="4" customFormat="1" ht="20.25" customHeight="1" x14ac:dyDescent="0.2">
      <c r="A144" s="67" t="s">
        <v>87</v>
      </c>
      <c r="B144" s="46"/>
      <c r="C144" s="47" t="s">
        <v>0</v>
      </c>
      <c r="D144" s="47" t="s">
        <v>1</v>
      </c>
      <c r="E144" s="47" t="s">
        <v>2</v>
      </c>
      <c r="F144" s="47" t="s">
        <v>3</v>
      </c>
      <c r="G144" s="47" t="s">
        <v>4</v>
      </c>
      <c r="H144" s="47" t="s">
        <v>5</v>
      </c>
      <c r="I144" s="47" t="s">
        <v>6</v>
      </c>
      <c r="J144" s="47" t="s">
        <v>7</v>
      </c>
      <c r="K144" s="47" t="s">
        <v>8</v>
      </c>
      <c r="L144" s="47" t="s">
        <v>9</v>
      </c>
      <c r="M144" s="47" t="s">
        <v>10</v>
      </c>
      <c r="N144" s="47" t="s">
        <v>11</v>
      </c>
      <c r="O144" s="47" t="s">
        <v>12</v>
      </c>
      <c r="P144" s="4" t="s">
        <v>84</v>
      </c>
    </row>
    <row r="145" spans="1:16" s="4" customFormat="1" ht="18" customHeight="1" x14ac:dyDescent="0.2"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</row>
    <row r="146" spans="1:16" s="4" customFormat="1" ht="13.7" customHeight="1" x14ac:dyDescent="0.2">
      <c r="A146" s="10" t="s">
        <v>123</v>
      </c>
      <c r="B146" s="10"/>
      <c r="C146" s="9"/>
      <c r="D146" s="9">
        <v>2000</v>
      </c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>
        <f t="shared" ref="O146:O158" si="24">SUM(C146:N146)</f>
        <v>2000</v>
      </c>
      <c r="P146" s="4" t="s">
        <v>85</v>
      </c>
    </row>
    <row r="147" spans="1:16" s="4" customFormat="1" ht="13.7" customHeight="1" x14ac:dyDescent="0.2">
      <c r="A147" s="10" t="s">
        <v>124</v>
      </c>
      <c r="B147" s="10"/>
      <c r="C147" s="9"/>
      <c r="D147" s="9">
        <v>2000</v>
      </c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>
        <f t="shared" si="24"/>
        <v>2000</v>
      </c>
      <c r="P147" s="4" t="s">
        <v>85</v>
      </c>
    </row>
    <row r="148" spans="1:16" s="4" customFormat="1" ht="13.7" customHeight="1" x14ac:dyDescent="0.2">
      <c r="A148" s="10"/>
      <c r="B148" s="10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>
        <f t="shared" si="24"/>
        <v>0</v>
      </c>
      <c r="P148" s="4" t="s">
        <v>85</v>
      </c>
    </row>
    <row r="149" spans="1:16" s="4" customFormat="1" ht="13.7" customHeight="1" x14ac:dyDescent="0.2">
      <c r="A149" s="7"/>
      <c r="B149" s="7"/>
      <c r="C149" s="9"/>
      <c r="D149" s="9"/>
      <c r="E149" s="9"/>
      <c r="F149" s="9"/>
      <c r="H149" s="9"/>
      <c r="I149" s="9"/>
      <c r="J149" s="9"/>
      <c r="K149" s="9"/>
      <c r="L149" s="9"/>
      <c r="M149" s="9"/>
      <c r="N149" s="9"/>
      <c r="O149" s="9">
        <f t="shared" si="24"/>
        <v>0</v>
      </c>
      <c r="P149" s="4" t="s">
        <v>85</v>
      </c>
    </row>
    <row r="150" spans="1:16" s="4" customFormat="1" ht="15" customHeight="1" x14ac:dyDescent="0.2">
      <c r="A150" s="3"/>
      <c r="B150" s="3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9"/>
    </row>
    <row r="151" spans="1:16" s="20" customFormat="1" ht="15.75" customHeight="1" x14ac:dyDescent="0.2">
      <c r="A151" s="42" t="s">
        <v>88</v>
      </c>
      <c r="B151" s="42"/>
      <c r="C151" s="51">
        <f t="shared" ref="C151:O151" si="25">SUM(C146:C149)</f>
        <v>0</v>
      </c>
      <c r="D151" s="51">
        <f t="shared" si="25"/>
        <v>4000</v>
      </c>
      <c r="E151" s="51">
        <f t="shared" si="25"/>
        <v>0</v>
      </c>
      <c r="F151" s="51">
        <f t="shared" si="25"/>
        <v>0</v>
      </c>
      <c r="G151" s="51">
        <f t="shared" si="25"/>
        <v>0</v>
      </c>
      <c r="H151" s="51">
        <f t="shared" si="25"/>
        <v>0</v>
      </c>
      <c r="I151" s="51">
        <f t="shared" si="25"/>
        <v>0</v>
      </c>
      <c r="J151" s="51">
        <f t="shared" si="25"/>
        <v>0</v>
      </c>
      <c r="K151" s="51">
        <f t="shared" si="25"/>
        <v>0</v>
      </c>
      <c r="L151" s="51">
        <f t="shared" si="25"/>
        <v>0</v>
      </c>
      <c r="M151" s="51">
        <f t="shared" si="25"/>
        <v>0</v>
      </c>
      <c r="N151" s="51">
        <f t="shared" si="25"/>
        <v>0</v>
      </c>
      <c r="O151" s="51">
        <f t="shared" si="25"/>
        <v>4000</v>
      </c>
      <c r="P151" s="17" t="s">
        <v>86</v>
      </c>
    </row>
    <row r="152" spans="1:16" s="4" customFormat="1" ht="21.75" customHeight="1" x14ac:dyDescent="0.2"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</row>
    <row r="153" spans="1:16" s="4" customFormat="1" ht="20.25" customHeight="1" x14ac:dyDescent="0.2">
      <c r="A153" s="67" t="s">
        <v>89</v>
      </c>
      <c r="B153" s="46"/>
      <c r="C153" s="47" t="s">
        <v>0</v>
      </c>
      <c r="D153" s="47" t="s">
        <v>1</v>
      </c>
      <c r="E153" s="47" t="s">
        <v>2</v>
      </c>
      <c r="F153" s="47" t="s">
        <v>3</v>
      </c>
      <c r="G153" s="47" t="s">
        <v>4</v>
      </c>
      <c r="H153" s="47" t="s">
        <v>5</v>
      </c>
      <c r="I153" s="47" t="s">
        <v>6</v>
      </c>
      <c r="J153" s="47" t="s">
        <v>7</v>
      </c>
      <c r="K153" s="47" t="s">
        <v>8</v>
      </c>
      <c r="L153" s="47" t="s">
        <v>9</v>
      </c>
      <c r="M153" s="47" t="s">
        <v>10</v>
      </c>
      <c r="N153" s="47" t="s">
        <v>11</v>
      </c>
      <c r="O153" s="47" t="s">
        <v>12</v>
      </c>
      <c r="P153" s="4" t="s">
        <v>84</v>
      </c>
    </row>
    <row r="154" spans="1:16" s="4" customFormat="1" ht="21.75" customHeight="1" x14ac:dyDescent="0.2"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</row>
    <row r="155" spans="1:16" s="4" customFormat="1" ht="13.7" customHeight="1" x14ac:dyDescent="0.2">
      <c r="A155" s="10" t="s">
        <v>60</v>
      </c>
      <c r="B155" s="10"/>
      <c r="C155" s="9">
        <v>500</v>
      </c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>
        <f t="shared" ref="O155:O157" si="26">SUM(C155:N155)</f>
        <v>500</v>
      </c>
      <c r="P155" s="4" t="s">
        <v>85</v>
      </c>
    </row>
    <row r="156" spans="1:16" s="4" customFormat="1" ht="13.7" customHeight="1" x14ac:dyDescent="0.2">
      <c r="A156" s="7" t="s">
        <v>65</v>
      </c>
      <c r="B156" s="7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>
        <f t="shared" si="26"/>
        <v>0</v>
      </c>
      <c r="P156" s="4" t="s">
        <v>85</v>
      </c>
    </row>
    <row r="157" spans="1:16" s="4" customFormat="1" ht="13.7" customHeight="1" x14ac:dyDescent="0.2">
      <c r="A157" s="7"/>
      <c r="B157" s="7"/>
      <c r="C157" s="9"/>
      <c r="D157" s="9"/>
      <c r="E157" s="9"/>
      <c r="F157" s="9"/>
      <c r="H157" s="9"/>
      <c r="I157" s="9"/>
      <c r="J157" s="9"/>
      <c r="K157" s="9"/>
      <c r="L157" s="9"/>
      <c r="M157" s="9"/>
      <c r="N157" s="9"/>
      <c r="O157" s="9">
        <f t="shared" si="26"/>
        <v>0</v>
      </c>
      <c r="P157" s="4" t="s">
        <v>85</v>
      </c>
    </row>
    <row r="158" spans="1:16" s="4" customFormat="1" ht="13.7" customHeight="1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9">
        <f t="shared" si="24"/>
        <v>0</v>
      </c>
      <c r="P158" s="4" t="s">
        <v>85</v>
      </c>
    </row>
    <row r="159" spans="1:16" s="4" customFormat="1" ht="15" customHeight="1" x14ac:dyDescent="0.2">
      <c r="A159" s="3"/>
      <c r="B159" s="3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9"/>
    </row>
    <row r="160" spans="1:16" s="20" customFormat="1" ht="16.5" customHeight="1" x14ac:dyDescent="0.2">
      <c r="A160" s="42" t="s">
        <v>90</v>
      </c>
      <c r="B160" s="42"/>
      <c r="C160" s="51">
        <f t="shared" ref="C160:O160" si="27">SUM(C155:C158)</f>
        <v>500</v>
      </c>
      <c r="D160" s="51">
        <f t="shared" si="27"/>
        <v>0</v>
      </c>
      <c r="E160" s="51">
        <f t="shared" si="27"/>
        <v>0</v>
      </c>
      <c r="F160" s="51">
        <f t="shared" si="27"/>
        <v>0</v>
      </c>
      <c r="G160" s="51">
        <f t="shared" si="27"/>
        <v>0</v>
      </c>
      <c r="H160" s="51">
        <f t="shared" si="27"/>
        <v>0</v>
      </c>
      <c r="I160" s="51">
        <f t="shared" si="27"/>
        <v>0</v>
      </c>
      <c r="J160" s="51">
        <f t="shared" si="27"/>
        <v>0</v>
      </c>
      <c r="K160" s="51">
        <f t="shared" si="27"/>
        <v>0</v>
      </c>
      <c r="L160" s="51">
        <f t="shared" si="27"/>
        <v>0</v>
      </c>
      <c r="M160" s="51">
        <f t="shared" si="27"/>
        <v>0</v>
      </c>
      <c r="N160" s="51">
        <f t="shared" si="27"/>
        <v>0</v>
      </c>
      <c r="O160" s="51">
        <f t="shared" si="27"/>
        <v>500</v>
      </c>
      <c r="P160" s="17" t="s">
        <v>86</v>
      </c>
    </row>
    <row r="161" spans="1:17" s="4" customFormat="1" ht="25.5" customHeight="1" x14ac:dyDescent="0.2">
      <c r="A161" s="3"/>
      <c r="B161" s="3"/>
      <c r="C161" s="107"/>
      <c r="D161" s="108"/>
      <c r="E161" s="108"/>
      <c r="F161" s="108"/>
      <c r="G161" s="108"/>
      <c r="H161" s="108"/>
      <c r="I161" s="108"/>
      <c r="J161" s="108"/>
      <c r="K161" s="108"/>
      <c r="L161" s="108"/>
      <c r="M161" s="108"/>
      <c r="N161" s="109"/>
      <c r="O161" s="9"/>
    </row>
    <row r="162" spans="1:17" s="4" customFormat="1" ht="42" customHeight="1" x14ac:dyDescent="0.2">
      <c r="A162" s="48" t="s">
        <v>91</v>
      </c>
      <c r="B162" s="48"/>
      <c r="C162" s="49">
        <f t="shared" ref="C162:O162" si="28">C151+C160</f>
        <v>500</v>
      </c>
      <c r="D162" s="49">
        <f t="shared" si="28"/>
        <v>4000</v>
      </c>
      <c r="E162" s="49">
        <f t="shared" si="28"/>
        <v>0</v>
      </c>
      <c r="F162" s="49">
        <f t="shared" si="28"/>
        <v>0</v>
      </c>
      <c r="G162" s="49">
        <f t="shared" si="28"/>
        <v>0</v>
      </c>
      <c r="H162" s="49">
        <f t="shared" si="28"/>
        <v>0</v>
      </c>
      <c r="I162" s="49">
        <f t="shared" si="28"/>
        <v>0</v>
      </c>
      <c r="J162" s="49">
        <f t="shared" si="28"/>
        <v>0</v>
      </c>
      <c r="K162" s="49">
        <f t="shared" si="28"/>
        <v>0</v>
      </c>
      <c r="L162" s="49">
        <f t="shared" si="28"/>
        <v>0</v>
      </c>
      <c r="M162" s="49">
        <f t="shared" si="28"/>
        <v>0</v>
      </c>
      <c r="N162" s="49">
        <f t="shared" si="28"/>
        <v>0</v>
      </c>
      <c r="O162" s="49">
        <f t="shared" si="28"/>
        <v>4500</v>
      </c>
      <c r="P162" s="17" t="s">
        <v>84</v>
      </c>
    </row>
    <row r="163" spans="1:17" s="4" customFormat="1" ht="36" customHeight="1" thickBot="1" x14ac:dyDescent="0.25"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</row>
    <row r="164" spans="1:17" s="4" customFormat="1" ht="41.25" customHeight="1" x14ac:dyDescent="0.2">
      <c r="A164" s="72" t="s">
        <v>97</v>
      </c>
      <c r="B164" s="53" t="s">
        <v>92</v>
      </c>
      <c r="C164" s="24">
        <f t="shared" ref="C164:O164" si="29">C162-C142</f>
        <v>200</v>
      </c>
      <c r="D164" s="24">
        <f t="shared" si="29"/>
        <v>3421</v>
      </c>
      <c r="E164" s="24">
        <f t="shared" si="29"/>
        <v>0</v>
      </c>
      <c r="F164" s="24">
        <f t="shared" si="29"/>
        <v>0</v>
      </c>
      <c r="G164" s="24">
        <f t="shared" si="29"/>
        <v>0</v>
      </c>
      <c r="H164" s="24">
        <f t="shared" si="29"/>
        <v>0</v>
      </c>
      <c r="I164" s="24">
        <f t="shared" si="29"/>
        <v>0</v>
      </c>
      <c r="J164" s="24">
        <f t="shared" si="29"/>
        <v>0</v>
      </c>
      <c r="K164" s="24">
        <f t="shared" si="29"/>
        <v>0</v>
      </c>
      <c r="L164" s="24">
        <f t="shared" si="29"/>
        <v>0</v>
      </c>
      <c r="M164" s="24">
        <f t="shared" si="29"/>
        <v>0</v>
      </c>
      <c r="N164" s="24">
        <f t="shared" si="29"/>
        <v>0</v>
      </c>
      <c r="O164" s="24">
        <f t="shared" si="29"/>
        <v>3621</v>
      </c>
      <c r="P164" s="87" t="s">
        <v>84</v>
      </c>
      <c r="Q164" s="25"/>
    </row>
    <row r="165" spans="1:17" s="4" customFormat="1" ht="18" customHeight="1" thickBot="1" x14ac:dyDescent="0.25">
      <c r="A165" s="38" t="s">
        <v>72</v>
      </c>
      <c r="B165" s="37">
        <v>0</v>
      </c>
      <c r="C165" s="26">
        <f>B165+C164</f>
        <v>200</v>
      </c>
      <c r="D165" s="26">
        <f t="shared" ref="D165:N165" si="30">C165+D164</f>
        <v>3621</v>
      </c>
      <c r="E165" s="26">
        <f t="shared" si="30"/>
        <v>3621</v>
      </c>
      <c r="F165" s="26">
        <f t="shared" si="30"/>
        <v>3621</v>
      </c>
      <c r="G165" s="26">
        <f t="shared" si="30"/>
        <v>3621</v>
      </c>
      <c r="H165" s="26">
        <f t="shared" si="30"/>
        <v>3621</v>
      </c>
      <c r="I165" s="26">
        <f t="shared" si="30"/>
        <v>3621</v>
      </c>
      <c r="J165" s="26">
        <f t="shared" si="30"/>
        <v>3621</v>
      </c>
      <c r="K165" s="26">
        <f t="shared" si="30"/>
        <v>3621</v>
      </c>
      <c r="L165" s="26">
        <f t="shared" si="30"/>
        <v>3621</v>
      </c>
      <c r="M165" s="26">
        <f t="shared" si="30"/>
        <v>3621</v>
      </c>
      <c r="N165" s="26">
        <f t="shared" si="30"/>
        <v>3621</v>
      </c>
      <c r="O165" s="27"/>
      <c r="P165" s="55" t="s">
        <v>86</v>
      </c>
    </row>
    <row r="166" spans="1:17" s="4" customFormat="1" ht="14.1" customHeight="1" x14ac:dyDescent="0.2">
      <c r="A166" s="29"/>
      <c r="B166" s="29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1"/>
      <c r="P166" s="28"/>
    </row>
    <row r="167" spans="1:17" s="4" customFormat="1" ht="14.1" customHeight="1" x14ac:dyDescent="0.2">
      <c r="A167" s="76"/>
      <c r="B167" s="76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31"/>
      <c r="P167" s="28"/>
    </row>
    <row r="168" spans="1:17" s="4" customFormat="1" ht="14.1" customHeight="1" x14ac:dyDescent="0.2">
      <c r="A168" s="86"/>
      <c r="B168" s="76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31"/>
      <c r="P168" s="28"/>
    </row>
    <row r="169" spans="1:17" s="4" customFormat="1" ht="14.1" customHeight="1" x14ac:dyDescent="0.2">
      <c r="A169" s="79"/>
      <c r="B169" s="76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31"/>
      <c r="P169" s="28"/>
    </row>
    <row r="170" spans="1:17" s="4" customFormat="1" ht="14.1" customHeight="1" x14ac:dyDescent="0.2">
      <c r="A170" s="79"/>
      <c r="B170" s="76"/>
      <c r="C170" s="77"/>
      <c r="D170" s="77"/>
      <c r="E170" s="79"/>
      <c r="F170" s="77"/>
      <c r="G170" s="77"/>
      <c r="H170" s="77"/>
      <c r="I170" s="77"/>
      <c r="J170" s="77"/>
      <c r="K170" s="77"/>
      <c r="L170" s="77"/>
      <c r="M170" s="77"/>
      <c r="N170" s="77"/>
      <c r="O170" s="31"/>
      <c r="P170" s="28"/>
    </row>
    <row r="171" spans="1:17" s="4" customFormat="1" ht="14.1" customHeight="1" x14ac:dyDescent="0.2">
      <c r="A171" s="79"/>
      <c r="B171" s="76"/>
      <c r="C171" s="77"/>
      <c r="D171" s="77"/>
      <c r="E171" s="79"/>
      <c r="F171" s="77"/>
      <c r="G171" s="77"/>
      <c r="H171" s="77"/>
      <c r="I171" s="77"/>
      <c r="J171" s="77"/>
      <c r="K171" s="77"/>
      <c r="L171" s="77"/>
      <c r="M171" s="77"/>
      <c r="N171" s="77"/>
      <c r="O171" s="31"/>
      <c r="P171" s="28"/>
    </row>
    <row r="172" spans="1:17" s="4" customFormat="1" ht="14.1" customHeight="1" x14ac:dyDescent="0.2">
      <c r="A172" s="12"/>
      <c r="B172" s="12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31"/>
      <c r="P172" s="28"/>
    </row>
    <row r="173" spans="1:17" s="4" customFormat="1" ht="14.1" customHeight="1" x14ac:dyDescent="0.2">
      <c r="A173" s="12"/>
      <c r="B173" s="12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31"/>
      <c r="P173" s="28"/>
    </row>
    <row r="174" spans="1:17" s="4" customFormat="1" ht="14.1" customHeight="1" x14ac:dyDescent="0.2">
      <c r="A174" s="79"/>
      <c r="B174" s="32"/>
      <c r="C174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4"/>
    </row>
    <row r="175" spans="1:17" s="4" customFormat="1" ht="14.1" customHeight="1" x14ac:dyDescent="0.2">
      <c r="A175" s="79"/>
      <c r="B175" s="79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4"/>
    </row>
    <row r="176" spans="1:17" s="4" customFormat="1" ht="14.1" customHeight="1" x14ac:dyDescent="0.2">
      <c r="A176" s="32"/>
      <c r="B176" s="32"/>
      <c r="C176" s="34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4"/>
    </row>
    <row r="177" spans="1:18" s="4" customFormat="1" ht="13.7" customHeight="1" x14ac:dyDescent="0.2">
      <c r="A177" s="34"/>
      <c r="B177" s="34"/>
      <c r="D177" s="33"/>
      <c r="E177" s="33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R177" s="17" t="s">
        <v>62</v>
      </c>
    </row>
    <row r="178" spans="1:18" s="4" customFormat="1" ht="34.5" customHeight="1" x14ac:dyDescent="0.2">
      <c r="A178" s="84" t="s">
        <v>101</v>
      </c>
      <c r="B178" s="90"/>
      <c r="C178" s="93" t="s">
        <v>0</v>
      </c>
      <c r="D178" s="93" t="s">
        <v>1</v>
      </c>
      <c r="E178" s="93" t="s">
        <v>2</v>
      </c>
      <c r="F178" s="93" t="s">
        <v>3</v>
      </c>
      <c r="G178" s="93" t="s">
        <v>4</v>
      </c>
      <c r="H178" s="93" t="s">
        <v>5</v>
      </c>
      <c r="I178" s="93" t="s">
        <v>6</v>
      </c>
      <c r="J178" s="93" t="s">
        <v>7</v>
      </c>
      <c r="K178" s="93" t="s">
        <v>8</v>
      </c>
      <c r="L178" s="93" t="s">
        <v>9</v>
      </c>
      <c r="M178" s="93" t="s">
        <v>10</v>
      </c>
      <c r="N178" s="93" t="s">
        <v>11</v>
      </c>
      <c r="O178" s="94" t="s">
        <v>12</v>
      </c>
      <c r="P178" s="17" t="s">
        <v>84</v>
      </c>
    </row>
    <row r="179" spans="1:18" s="4" customFormat="1" ht="11.25" customHeight="1" x14ac:dyDescent="0.2">
      <c r="A179" s="73"/>
      <c r="B179" s="34"/>
      <c r="C179" s="101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3"/>
      <c r="P179" s="17"/>
    </row>
    <row r="180" spans="1:18" s="69" customFormat="1" ht="19.5" customHeight="1" x14ac:dyDescent="0.2">
      <c r="A180" s="67" t="s">
        <v>59</v>
      </c>
      <c r="B180" s="67"/>
      <c r="C180" s="68" t="s">
        <v>0</v>
      </c>
      <c r="D180" s="68" t="s">
        <v>1</v>
      </c>
      <c r="E180" s="68" t="s">
        <v>2</v>
      </c>
      <c r="F180" s="68" t="s">
        <v>3</v>
      </c>
      <c r="G180" s="68" t="s">
        <v>4</v>
      </c>
      <c r="H180" s="68" t="s">
        <v>5</v>
      </c>
      <c r="I180" s="68" t="s">
        <v>6</v>
      </c>
      <c r="J180" s="68" t="s">
        <v>7</v>
      </c>
      <c r="K180" s="68" t="s">
        <v>8</v>
      </c>
      <c r="L180" s="68" t="s">
        <v>9</v>
      </c>
      <c r="M180" s="68" t="s">
        <v>10</v>
      </c>
      <c r="N180" s="68" t="s">
        <v>11</v>
      </c>
      <c r="O180" s="68" t="s">
        <v>12</v>
      </c>
      <c r="P180" s="17" t="s">
        <v>86</v>
      </c>
    </row>
    <row r="181" spans="1:18" s="69" customFormat="1" ht="13.5" customHeight="1" x14ac:dyDescent="0.2">
      <c r="A181" s="80"/>
      <c r="B181" s="35"/>
      <c r="C181" s="104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6"/>
    </row>
    <row r="182" spans="1:18" s="4" customFormat="1" ht="12.75" customHeight="1" x14ac:dyDescent="0.2">
      <c r="A182" s="35" t="s">
        <v>93</v>
      </c>
      <c r="B182" s="58" t="s">
        <v>94</v>
      </c>
      <c r="C182" s="39">
        <f t="shared" ref="C182:N182" si="31">SUM(C133:C138)</f>
        <v>0</v>
      </c>
      <c r="D182" s="39">
        <f t="shared" si="31"/>
        <v>100</v>
      </c>
      <c r="E182" s="39">
        <f t="shared" si="31"/>
        <v>0</v>
      </c>
      <c r="F182" s="39">
        <f t="shared" si="31"/>
        <v>0</v>
      </c>
      <c r="G182" s="39">
        <f t="shared" si="31"/>
        <v>0</v>
      </c>
      <c r="H182" s="39">
        <f t="shared" si="31"/>
        <v>0</v>
      </c>
      <c r="I182" s="39">
        <f t="shared" si="31"/>
        <v>0</v>
      </c>
      <c r="J182" s="39">
        <f t="shared" si="31"/>
        <v>0</v>
      </c>
      <c r="K182" s="39">
        <f t="shared" si="31"/>
        <v>0</v>
      </c>
      <c r="L182" s="39">
        <f t="shared" si="31"/>
        <v>0</v>
      </c>
      <c r="M182" s="39">
        <f t="shared" si="31"/>
        <v>0</v>
      </c>
      <c r="N182" s="39">
        <f t="shared" si="31"/>
        <v>0</v>
      </c>
      <c r="O182" s="63">
        <f t="shared" ref="O182:O184" si="32">SUM(C182:N182)</f>
        <v>100</v>
      </c>
      <c r="P182" s="17" t="s">
        <v>85</v>
      </c>
    </row>
    <row r="183" spans="1:18" s="4" customFormat="1" ht="12.75" customHeight="1" x14ac:dyDescent="0.2">
      <c r="A183" s="35"/>
      <c r="B183" s="58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63">
        <f t="shared" si="32"/>
        <v>0</v>
      </c>
      <c r="P183" s="17" t="s">
        <v>85</v>
      </c>
    </row>
    <row r="184" spans="1:18" s="4" customFormat="1" ht="12.75" customHeight="1" x14ac:dyDescent="0.2">
      <c r="A184" s="35"/>
      <c r="B184" s="35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63">
        <f t="shared" si="32"/>
        <v>0</v>
      </c>
      <c r="P184" s="17" t="s">
        <v>85</v>
      </c>
    </row>
    <row r="185" spans="1:18" s="4" customFormat="1" ht="9.75" customHeight="1" x14ac:dyDescent="0.2">
      <c r="A185" s="81"/>
      <c r="B185" s="79"/>
      <c r="C185" s="95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7"/>
      <c r="P185" s="17"/>
    </row>
    <row r="186" spans="1:18" s="20" customFormat="1" ht="16.5" customHeight="1" x14ac:dyDescent="0.2">
      <c r="A186" s="60" t="s">
        <v>61</v>
      </c>
      <c r="B186" s="61"/>
      <c r="C186" s="59">
        <f t="shared" ref="C186:O186" si="33">SUM(C182:C184)</f>
        <v>0</v>
      </c>
      <c r="D186" s="59">
        <f t="shared" si="33"/>
        <v>100</v>
      </c>
      <c r="E186" s="59">
        <f t="shared" si="33"/>
        <v>0</v>
      </c>
      <c r="F186" s="59">
        <f t="shared" si="33"/>
        <v>0</v>
      </c>
      <c r="G186" s="59">
        <f t="shared" si="33"/>
        <v>0</v>
      </c>
      <c r="H186" s="59">
        <f t="shared" si="33"/>
        <v>0</v>
      </c>
      <c r="I186" s="59">
        <f t="shared" si="33"/>
        <v>0</v>
      </c>
      <c r="J186" s="59">
        <f t="shared" si="33"/>
        <v>0</v>
      </c>
      <c r="K186" s="59">
        <f t="shared" si="33"/>
        <v>0</v>
      </c>
      <c r="L186" s="59">
        <f t="shared" si="33"/>
        <v>0</v>
      </c>
      <c r="M186" s="59">
        <f t="shared" si="33"/>
        <v>0</v>
      </c>
      <c r="N186" s="59">
        <f t="shared" si="33"/>
        <v>0</v>
      </c>
      <c r="O186" s="64">
        <f t="shared" si="33"/>
        <v>100</v>
      </c>
      <c r="P186" s="17" t="s">
        <v>86</v>
      </c>
    </row>
    <row r="187" spans="1:18" s="4" customFormat="1" ht="13.5" customHeight="1" x14ac:dyDescent="0.2">
      <c r="A187" s="82"/>
      <c r="B187" s="79"/>
      <c r="C187" s="107"/>
      <c r="D187" s="108"/>
      <c r="E187" s="108"/>
      <c r="F187" s="108"/>
      <c r="G187" s="108"/>
      <c r="H187" s="108"/>
      <c r="I187" s="108"/>
      <c r="J187" s="108"/>
      <c r="K187" s="108"/>
      <c r="L187" s="108"/>
      <c r="M187" s="108"/>
      <c r="N187" s="108"/>
      <c r="O187" s="109"/>
    </row>
    <row r="188" spans="1:18" s="69" customFormat="1" ht="21.75" customHeight="1" x14ac:dyDescent="0.2">
      <c r="A188" s="70" t="s">
        <v>95</v>
      </c>
      <c r="B188" s="70"/>
      <c r="C188" s="71" t="s">
        <v>0</v>
      </c>
      <c r="D188" s="71" t="s">
        <v>1</v>
      </c>
      <c r="E188" s="71" t="s">
        <v>2</v>
      </c>
      <c r="F188" s="71" t="s">
        <v>3</v>
      </c>
      <c r="G188" s="71" t="s">
        <v>4</v>
      </c>
      <c r="H188" s="71" t="s">
        <v>5</v>
      </c>
      <c r="I188" s="71" t="s">
        <v>6</v>
      </c>
      <c r="J188" s="71" t="s">
        <v>7</v>
      </c>
      <c r="K188" s="71" t="s">
        <v>8</v>
      </c>
      <c r="L188" s="71" t="s">
        <v>9</v>
      </c>
      <c r="M188" s="71" t="s">
        <v>10</v>
      </c>
      <c r="N188" s="71" t="s">
        <v>11</v>
      </c>
      <c r="O188" s="71" t="s">
        <v>12</v>
      </c>
      <c r="P188" s="17" t="s">
        <v>86</v>
      </c>
    </row>
    <row r="189" spans="1:18" s="69" customFormat="1" ht="9.75" customHeight="1" x14ac:dyDescent="0.2">
      <c r="A189" s="80"/>
      <c r="B189" s="35"/>
      <c r="C189" s="104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6"/>
    </row>
    <row r="190" spans="1:18" s="4" customFormat="1" ht="12.75" customHeight="1" x14ac:dyDescent="0.2">
      <c r="A190" s="35" t="s">
        <v>50</v>
      </c>
      <c r="B190" s="35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62">
        <f>SUM(C190:N190)</f>
        <v>0</v>
      </c>
      <c r="P190" s="17" t="s">
        <v>85</v>
      </c>
    </row>
    <row r="191" spans="1:18" s="4" customFormat="1" ht="12.75" customHeight="1" x14ac:dyDescent="0.2">
      <c r="A191" s="35" t="s">
        <v>70</v>
      </c>
      <c r="B191" s="35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63">
        <f t="shared" ref="O191:O195" si="34">SUM(C191:N191)</f>
        <v>0</v>
      </c>
      <c r="P191" s="17" t="s">
        <v>85</v>
      </c>
    </row>
    <row r="192" spans="1:18" s="4" customFormat="1" ht="12.75" customHeight="1" x14ac:dyDescent="0.2">
      <c r="A192" s="35" t="s">
        <v>81</v>
      </c>
      <c r="B192" s="35"/>
      <c r="C192" s="39"/>
      <c r="D192" s="39">
        <v>30</v>
      </c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63">
        <f t="shared" si="34"/>
        <v>30</v>
      </c>
      <c r="P192" s="17" t="s">
        <v>85</v>
      </c>
    </row>
    <row r="193" spans="1:16" s="4" customFormat="1" ht="12.75" customHeight="1" x14ac:dyDescent="0.2">
      <c r="A193" s="35" t="s">
        <v>63</v>
      </c>
      <c r="B193" s="35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63">
        <f t="shared" si="34"/>
        <v>0</v>
      </c>
      <c r="P193" s="17" t="s">
        <v>85</v>
      </c>
    </row>
    <row r="194" spans="1:16" s="4" customFormat="1" ht="12.75" customHeight="1" x14ac:dyDescent="0.2">
      <c r="A194" s="35"/>
      <c r="B194" s="35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63">
        <f t="shared" si="34"/>
        <v>0</v>
      </c>
      <c r="P194" s="17" t="s">
        <v>85</v>
      </c>
    </row>
    <row r="195" spans="1:16" s="4" customFormat="1" ht="12.75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63">
        <f t="shared" si="34"/>
        <v>0</v>
      </c>
      <c r="P195" s="17" t="s">
        <v>85</v>
      </c>
    </row>
    <row r="196" spans="1:16" s="4" customFormat="1" ht="9.75" customHeight="1" x14ac:dyDescent="0.2">
      <c r="A196" s="83"/>
      <c r="B196" s="35"/>
      <c r="C196" s="95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7"/>
      <c r="P196" s="17"/>
    </row>
    <row r="197" spans="1:16" s="20" customFormat="1" ht="16.5" customHeight="1" x14ac:dyDescent="0.2">
      <c r="A197" s="65" t="s">
        <v>96</v>
      </c>
      <c r="B197" s="66"/>
      <c r="C197" s="74">
        <f>SUM(C190:C195)</f>
        <v>0</v>
      </c>
      <c r="D197" s="74">
        <f t="shared" ref="D197:O197" si="35">SUM(D190:D195)</f>
        <v>30</v>
      </c>
      <c r="E197" s="74">
        <f t="shared" si="35"/>
        <v>0</v>
      </c>
      <c r="F197" s="74">
        <f t="shared" si="35"/>
        <v>0</v>
      </c>
      <c r="G197" s="74">
        <f t="shared" si="35"/>
        <v>0</v>
      </c>
      <c r="H197" s="74">
        <f t="shared" si="35"/>
        <v>0</v>
      </c>
      <c r="I197" s="74">
        <f t="shared" si="35"/>
        <v>0</v>
      </c>
      <c r="J197" s="74">
        <f t="shared" si="35"/>
        <v>0</v>
      </c>
      <c r="K197" s="74">
        <f t="shared" si="35"/>
        <v>0</v>
      </c>
      <c r="L197" s="74">
        <f t="shared" si="35"/>
        <v>0</v>
      </c>
      <c r="M197" s="74">
        <f t="shared" si="35"/>
        <v>0</v>
      </c>
      <c r="N197" s="74">
        <f t="shared" si="35"/>
        <v>0</v>
      </c>
      <c r="O197" s="74">
        <f t="shared" si="35"/>
        <v>30</v>
      </c>
      <c r="P197" s="17" t="s">
        <v>86</v>
      </c>
    </row>
    <row r="198" spans="1:16" s="4" customFormat="1" ht="13.7" customHeight="1" thickBot="1" x14ac:dyDescent="0.25">
      <c r="C198" s="98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100"/>
    </row>
    <row r="199" spans="1:16" s="4" customFormat="1" ht="20.25" customHeight="1" x14ac:dyDescent="0.2">
      <c r="A199" s="23" t="s">
        <v>98</v>
      </c>
      <c r="B199" s="36"/>
      <c r="C199" s="24">
        <f>C186-C197</f>
        <v>0</v>
      </c>
      <c r="D199" s="24">
        <f t="shared" ref="D199:O199" si="36">D186-D197</f>
        <v>70</v>
      </c>
      <c r="E199" s="24">
        <f t="shared" si="36"/>
        <v>0</v>
      </c>
      <c r="F199" s="24">
        <f t="shared" si="36"/>
        <v>0</v>
      </c>
      <c r="G199" s="24">
        <f t="shared" si="36"/>
        <v>0</v>
      </c>
      <c r="H199" s="24">
        <f t="shared" si="36"/>
        <v>0</v>
      </c>
      <c r="I199" s="24">
        <f t="shared" si="36"/>
        <v>0</v>
      </c>
      <c r="J199" s="24">
        <f t="shared" si="36"/>
        <v>0</v>
      </c>
      <c r="K199" s="24">
        <f t="shared" si="36"/>
        <v>0</v>
      </c>
      <c r="L199" s="24">
        <f t="shared" si="36"/>
        <v>0</v>
      </c>
      <c r="M199" s="24">
        <f t="shared" si="36"/>
        <v>0</v>
      </c>
      <c r="N199" s="24">
        <f t="shared" si="36"/>
        <v>0</v>
      </c>
      <c r="O199" s="88">
        <f t="shared" si="36"/>
        <v>70</v>
      </c>
      <c r="P199" s="54" t="s">
        <v>86</v>
      </c>
    </row>
    <row r="200" spans="1:16" ht="16.5" customHeight="1" thickBot="1" x14ac:dyDescent="0.25">
      <c r="A200" s="38" t="s">
        <v>73</v>
      </c>
      <c r="B200" s="37">
        <v>0</v>
      </c>
      <c r="C200" s="26">
        <f>B200+C199</f>
        <v>0</v>
      </c>
      <c r="D200" s="26">
        <f t="shared" ref="D200:N200" si="37">C200+D199</f>
        <v>70</v>
      </c>
      <c r="E200" s="26">
        <f t="shared" si="37"/>
        <v>70</v>
      </c>
      <c r="F200" s="26">
        <f t="shared" si="37"/>
        <v>70</v>
      </c>
      <c r="G200" s="26">
        <f t="shared" si="37"/>
        <v>70</v>
      </c>
      <c r="H200" s="26">
        <f t="shared" si="37"/>
        <v>70</v>
      </c>
      <c r="I200" s="26">
        <f t="shared" si="37"/>
        <v>70</v>
      </c>
      <c r="J200" s="26">
        <f t="shared" si="37"/>
        <v>70</v>
      </c>
      <c r="K200" s="26">
        <f t="shared" si="37"/>
        <v>70</v>
      </c>
      <c r="L200" s="26">
        <f t="shared" si="37"/>
        <v>70</v>
      </c>
      <c r="M200" s="26">
        <f t="shared" si="37"/>
        <v>70</v>
      </c>
      <c r="N200" s="26">
        <f t="shared" si="37"/>
        <v>70</v>
      </c>
      <c r="O200" s="27"/>
      <c r="P200" s="17" t="s">
        <v>85</v>
      </c>
    </row>
    <row r="211" spans="1:16" ht="29.25" customHeight="1" x14ac:dyDescent="0.2">
      <c r="A211" s="84" t="s">
        <v>102</v>
      </c>
      <c r="B211" s="89"/>
      <c r="C211" s="93" t="s">
        <v>0</v>
      </c>
      <c r="D211" s="93" t="s">
        <v>1</v>
      </c>
      <c r="E211" s="93" t="s">
        <v>2</v>
      </c>
      <c r="F211" s="93" t="s">
        <v>3</v>
      </c>
      <c r="G211" s="93" t="s">
        <v>4</v>
      </c>
      <c r="H211" s="93" t="s">
        <v>5</v>
      </c>
      <c r="I211" s="93" t="s">
        <v>6</v>
      </c>
      <c r="J211" s="93" t="s">
        <v>7</v>
      </c>
      <c r="K211" s="93" t="s">
        <v>8</v>
      </c>
      <c r="L211" s="93" t="s">
        <v>9</v>
      </c>
      <c r="M211" s="93" t="s">
        <v>10</v>
      </c>
      <c r="N211" s="93" t="s">
        <v>11</v>
      </c>
      <c r="O211" s="94" t="s">
        <v>12</v>
      </c>
      <c r="P211" s="17" t="s">
        <v>84</v>
      </c>
    </row>
    <row r="212" spans="1:16" ht="15.75" x14ac:dyDescent="0.2">
      <c r="A212" s="73"/>
      <c r="B212" s="58"/>
      <c r="C212" s="101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3"/>
      <c r="P212" s="17"/>
    </row>
    <row r="213" spans="1:16" ht="21.75" customHeight="1" x14ac:dyDescent="0.2">
      <c r="A213" s="67" t="s">
        <v>59</v>
      </c>
      <c r="B213" s="67"/>
      <c r="C213" s="68" t="s">
        <v>0</v>
      </c>
      <c r="D213" s="68" t="s">
        <v>1</v>
      </c>
      <c r="E213" s="68" t="s">
        <v>2</v>
      </c>
      <c r="F213" s="68" t="s">
        <v>3</v>
      </c>
      <c r="G213" s="68" t="s">
        <v>4</v>
      </c>
      <c r="H213" s="68" t="s">
        <v>5</v>
      </c>
      <c r="I213" s="68" t="s">
        <v>6</v>
      </c>
      <c r="J213" s="68" t="s">
        <v>7</v>
      </c>
      <c r="K213" s="68" t="s">
        <v>8</v>
      </c>
      <c r="L213" s="68" t="s">
        <v>9</v>
      </c>
      <c r="M213" s="68" t="s">
        <v>10</v>
      </c>
      <c r="N213" s="68" t="s">
        <v>11</v>
      </c>
      <c r="O213" s="68" t="s">
        <v>12</v>
      </c>
      <c r="P213" s="17" t="s">
        <v>86</v>
      </c>
    </row>
    <row r="214" spans="1:16" ht="8.25" customHeight="1" x14ac:dyDescent="0.2">
      <c r="A214" s="80"/>
      <c r="B214" s="58"/>
      <c r="C214" s="104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6"/>
      <c r="P214" s="69"/>
    </row>
    <row r="215" spans="1:16" x14ac:dyDescent="0.2">
      <c r="A215" s="35" t="s">
        <v>93</v>
      </c>
      <c r="B215" s="58" t="s">
        <v>94</v>
      </c>
      <c r="C215" s="39">
        <f t="shared" ref="C215:N215" si="38">C130</f>
        <v>0</v>
      </c>
      <c r="D215" s="39">
        <f t="shared" si="38"/>
        <v>0</v>
      </c>
      <c r="E215" s="39">
        <f t="shared" si="38"/>
        <v>0</v>
      </c>
      <c r="F215" s="39">
        <f t="shared" si="38"/>
        <v>0</v>
      </c>
      <c r="G215" s="39">
        <f t="shared" si="38"/>
        <v>0</v>
      </c>
      <c r="H215" s="39">
        <f t="shared" si="38"/>
        <v>0</v>
      </c>
      <c r="I215" s="39">
        <f t="shared" si="38"/>
        <v>0</v>
      </c>
      <c r="J215" s="39">
        <f t="shared" si="38"/>
        <v>0</v>
      </c>
      <c r="K215" s="39">
        <f t="shared" si="38"/>
        <v>0</v>
      </c>
      <c r="L215" s="39">
        <f t="shared" si="38"/>
        <v>0</v>
      </c>
      <c r="M215" s="39">
        <f t="shared" si="38"/>
        <v>0</v>
      </c>
      <c r="N215" s="39">
        <f t="shared" si="38"/>
        <v>0</v>
      </c>
      <c r="O215" s="63">
        <f t="shared" ref="O215:O217" si="39">SUM(C215:N215)</f>
        <v>0</v>
      </c>
      <c r="P215" s="17" t="s">
        <v>85</v>
      </c>
    </row>
    <row r="216" spans="1:16" x14ac:dyDescent="0.2">
      <c r="A216" s="35"/>
      <c r="B216" s="58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63">
        <f t="shared" si="39"/>
        <v>0</v>
      </c>
      <c r="P216" s="17" t="s">
        <v>85</v>
      </c>
    </row>
    <row r="217" spans="1:16" x14ac:dyDescent="0.2">
      <c r="A217" s="35"/>
      <c r="B217" s="35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63">
        <f t="shared" si="39"/>
        <v>0</v>
      </c>
      <c r="P217" s="17" t="s">
        <v>85</v>
      </c>
    </row>
    <row r="218" spans="1:16" ht="7.5" customHeight="1" x14ac:dyDescent="0.2">
      <c r="A218" s="81"/>
      <c r="B218" s="58"/>
      <c r="C218" s="95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7"/>
      <c r="P218" s="17"/>
    </row>
    <row r="219" spans="1:16" ht="15" customHeight="1" x14ac:dyDescent="0.2">
      <c r="A219" s="60" t="s">
        <v>61</v>
      </c>
      <c r="B219" s="91"/>
      <c r="C219" s="59">
        <f t="shared" ref="C219:O219" si="40">SUM(C215:C217)</f>
        <v>0</v>
      </c>
      <c r="D219" s="59">
        <f t="shared" si="40"/>
        <v>0</v>
      </c>
      <c r="E219" s="59">
        <f t="shared" si="40"/>
        <v>0</v>
      </c>
      <c r="F219" s="59">
        <f t="shared" si="40"/>
        <v>0</v>
      </c>
      <c r="G219" s="59">
        <f t="shared" si="40"/>
        <v>0</v>
      </c>
      <c r="H219" s="59">
        <f t="shared" si="40"/>
        <v>0</v>
      </c>
      <c r="I219" s="59">
        <f t="shared" si="40"/>
        <v>0</v>
      </c>
      <c r="J219" s="59">
        <f t="shared" si="40"/>
        <v>0</v>
      </c>
      <c r="K219" s="59">
        <f t="shared" si="40"/>
        <v>0</v>
      </c>
      <c r="L219" s="59">
        <f t="shared" si="40"/>
        <v>0</v>
      </c>
      <c r="M219" s="59">
        <f t="shared" si="40"/>
        <v>0</v>
      </c>
      <c r="N219" s="59">
        <f t="shared" si="40"/>
        <v>0</v>
      </c>
      <c r="O219" s="64">
        <f t="shared" si="40"/>
        <v>0</v>
      </c>
      <c r="P219" s="17" t="s">
        <v>86</v>
      </c>
    </row>
    <row r="220" spans="1:16" x14ac:dyDescent="0.2">
      <c r="A220" s="82"/>
      <c r="B220" s="58"/>
      <c r="C220" s="107"/>
      <c r="D220" s="108"/>
      <c r="E220" s="108"/>
      <c r="F220" s="108"/>
      <c r="G220" s="108"/>
      <c r="H220" s="108"/>
      <c r="I220" s="108"/>
      <c r="J220" s="108"/>
      <c r="K220" s="108"/>
      <c r="L220" s="108"/>
      <c r="M220" s="108"/>
      <c r="N220" s="108"/>
      <c r="O220" s="109"/>
    </row>
    <row r="221" spans="1:16" ht="20.25" customHeight="1" x14ac:dyDescent="0.2">
      <c r="A221" s="70" t="s">
        <v>95</v>
      </c>
      <c r="B221" s="70"/>
      <c r="C221" s="71" t="s">
        <v>0</v>
      </c>
      <c r="D221" s="71" t="s">
        <v>1</v>
      </c>
      <c r="E221" s="71" t="s">
        <v>2</v>
      </c>
      <c r="F221" s="71" t="s">
        <v>3</v>
      </c>
      <c r="G221" s="71" t="s">
        <v>4</v>
      </c>
      <c r="H221" s="71" t="s">
        <v>5</v>
      </c>
      <c r="I221" s="71" t="s">
        <v>6</v>
      </c>
      <c r="J221" s="71" t="s">
        <v>7</v>
      </c>
      <c r="K221" s="71" t="s">
        <v>8</v>
      </c>
      <c r="L221" s="71" t="s">
        <v>9</v>
      </c>
      <c r="M221" s="71" t="s">
        <v>10</v>
      </c>
      <c r="N221" s="71" t="s">
        <v>11</v>
      </c>
      <c r="O221" s="71" t="s">
        <v>12</v>
      </c>
      <c r="P221" s="17" t="s">
        <v>86</v>
      </c>
    </row>
    <row r="222" spans="1:16" ht="9" customHeight="1" x14ac:dyDescent="0.2">
      <c r="A222" s="80"/>
      <c r="B222" s="58"/>
      <c r="C222" s="104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6"/>
      <c r="P222" s="69"/>
    </row>
    <row r="223" spans="1:16" x14ac:dyDescent="0.2">
      <c r="A223" s="35" t="s">
        <v>71</v>
      </c>
      <c r="B223" s="35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62">
        <f>SUM(C223:N223)</f>
        <v>0</v>
      </c>
      <c r="P223" s="17" t="s">
        <v>85</v>
      </c>
    </row>
    <row r="224" spans="1:16" x14ac:dyDescent="0.2">
      <c r="A224" s="35" t="s">
        <v>30</v>
      </c>
      <c r="B224" s="35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63">
        <f t="shared" ref="O224:O227" si="41">SUM(C224:N224)</f>
        <v>0</v>
      </c>
      <c r="P224" s="17" t="s">
        <v>85</v>
      </c>
    </row>
    <row r="225" spans="1:17" x14ac:dyDescent="0.2">
      <c r="A225" s="35" t="s">
        <v>125</v>
      </c>
      <c r="B225" s="35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63">
        <f t="shared" si="41"/>
        <v>0</v>
      </c>
      <c r="P225" s="17"/>
    </row>
    <row r="226" spans="1:17" x14ac:dyDescent="0.2">
      <c r="A226" s="35"/>
      <c r="B226" s="35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63">
        <f t="shared" si="41"/>
        <v>0</v>
      </c>
      <c r="P226" s="17" t="s">
        <v>85</v>
      </c>
    </row>
    <row r="227" spans="1:17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63">
        <f t="shared" si="41"/>
        <v>0</v>
      </c>
      <c r="P227" s="17" t="s">
        <v>85</v>
      </c>
    </row>
    <row r="228" spans="1:17" ht="7.5" customHeight="1" x14ac:dyDescent="0.2">
      <c r="A228" s="83"/>
      <c r="B228" s="58"/>
      <c r="C228" s="95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7"/>
      <c r="P228" s="17"/>
    </row>
    <row r="229" spans="1:17" ht="20.25" customHeight="1" x14ac:dyDescent="0.2">
      <c r="A229" s="65" t="s">
        <v>96</v>
      </c>
      <c r="B229" s="92"/>
      <c r="C229" s="74">
        <f t="shared" ref="C229:O229" si="42">SUM(C223:C227)</f>
        <v>0</v>
      </c>
      <c r="D229" s="74">
        <f t="shared" si="42"/>
        <v>0</v>
      </c>
      <c r="E229" s="74">
        <f t="shared" si="42"/>
        <v>0</v>
      </c>
      <c r="F229" s="74">
        <f t="shared" si="42"/>
        <v>0</v>
      </c>
      <c r="G229" s="74">
        <f t="shared" si="42"/>
        <v>0</v>
      </c>
      <c r="H229" s="74">
        <f t="shared" si="42"/>
        <v>0</v>
      </c>
      <c r="I229" s="74">
        <f t="shared" si="42"/>
        <v>0</v>
      </c>
      <c r="J229" s="74">
        <f t="shared" si="42"/>
        <v>0</v>
      </c>
      <c r="K229" s="74">
        <f t="shared" si="42"/>
        <v>0</v>
      </c>
      <c r="L229" s="74">
        <f t="shared" si="42"/>
        <v>0</v>
      </c>
      <c r="M229" s="74">
        <f t="shared" si="42"/>
        <v>0</v>
      </c>
      <c r="N229" s="74">
        <f t="shared" si="42"/>
        <v>0</v>
      </c>
      <c r="O229" s="74">
        <f t="shared" si="42"/>
        <v>0</v>
      </c>
      <c r="P229" s="17" t="s">
        <v>86</v>
      </c>
    </row>
    <row r="230" spans="1:17" ht="13.5" thickBot="1" x14ac:dyDescent="0.25">
      <c r="B230" s="58"/>
      <c r="C230" s="98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100"/>
    </row>
    <row r="231" spans="1:17" ht="20.25" customHeight="1" x14ac:dyDescent="0.2">
      <c r="A231" s="23" t="s">
        <v>100</v>
      </c>
      <c r="B231" s="36"/>
      <c r="C231" s="24">
        <f t="shared" ref="C231:O231" si="43">C219-C229</f>
        <v>0</v>
      </c>
      <c r="D231" s="24">
        <f t="shared" si="43"/>
        <v>0</v>
      </c>
      <c r="E231" s="24">
        <f t="shared" si="43"/>
        <v>0</v>
      </c>
      <c r="F231" s="24">
        <f t="shared" si="43"/>
        <v>0</v>
      </c>
      <c r="G231" s="24">
        <f t="shared" si="43"/>
        <v>0</v>
      </c>
      <c r="H231" s="24">
        <f t="shared" si="43"/>
        <v>0</v>
      </c>
      <c r="I231" s="24">
        <f t="shared" si="43"/>
        <v>0</v>
      </c>
      <c r="J231" s="24">
        <f t="shared" si="43"/>
        <v>0</v>
      </c>
      <c r="K231" s="24">
        <f t="shared" si="43"/>
        <v>0</v>
      </c>
      <c r="L231" s="24">
        <f t="shared" si="43"/>
        <v>0</v>
      </c>
      <c r="M231" s="24">
        <f t="shared" si="43"/>
        <v>0</v>
      </c>
      <c r="N231" s="24">
        <f t="shared" si="43"/>
        <v>0</v>
      </c>
      <c r="O231" s="24">
        <f t="shared" si="43"/>
        <v>0</v>
      </c>
      <c r="P231" s="87" t="s">
        <v>86</v>
      </c>
      <c r="Q231" s="25"/>
    </row>
    <row r="232" spans="1:17" ht="16.5" customHeight="1" thickBot="1" x14ac:dyDescent="0.25">
      <c r="A232" s="75" t="s">
        <v>74</v>
      </c>
      <c r="B232" s="37">
        <v>0</v>
      </c>
      <c r="C232" s="26">
        <f>B232+C231</f>
        <v>0</v>
      </c>
      <c r="D232" s="26">
        <f t="shared" ref="D232:N232" si="44">C232+D231</f>
        <v>0</v>
      </c>
      <c r="E232" s="26">
        <f t="shared" si="44"/>
        <v>0</v>
      </c>
      <c r="F232" s="26">
        <f t="shared" si="44"/>
        <v>0</v>
      </c>
      <c r="G232" s="26">
        <f t="shared" si="44"/>
        <v>0</v>
      </c>
      <c r="H232" s="26">
        <f t="shared" si="44"/>
        <v>0</v>
      </c>
      <c r="I232" s="26">
        <f t="shared" si="44"/>
        <v>0</v>
      </c>
      <c r="J232" s="26">
        <f t="shared" si="44"/>
        <v>0</v>
      </c>
      <c r="K232" s="26">
        <f t="shared" si="44"/>
        <v>0</v>
      </c>
      <c r="L232" s="26">
        <f t="shared" si="44"/>
        <v>0</v>
      </c>
      <c r="M232" s="26">
        <f t="shared" si="44"/>
        <v>0</v>
      </c>
      <c r="N232" s="26">
        <f t="shared" si="44"/>
        <v>0</v>
      </c>
      <c r="O232" s="27"/>
      <c r="P232" s="17" t="s">
        <v>85</v>
      </c>
    </row>
  </sheetData>
  <mergeCells count="56">
    <mergeCell ref="C51:N51"/>
    <mergeCell ref="C7:O7"/>
    <mergeCell ref="C9:N9"/>
    <mergeCell ref="C19:N19"/>
    <mergeCell ref="C21:N21"/>
    <mergeCell ref="C23:N23"/>
    <mergeCell ref="C32:N32"/>
    <mergeCell ref="C34:N34"/>
    <mergeCell ref="C36:N36"/>
    <mergeCell ref="C41:N41"/>
    <mergeCell ref="C43:N43"/>
    <mergeCell ref="C45:N45"/>
    <mergeCell ref="C101:N101"/>
    <mergeCell ref="C53:N53"/>
    <mergeCell ref="C55:N55"/>
    <mergeCell ref="C61:N61"/>
    <mergeCell ref="C63:N63"/>
    <mergeCell ref="C65:N65"/>
    <mergeCell ref="C71:N71"/>
    <mergeCell ref="C73:N73"/>
    <mergeCell ref="C75:N75"/>
    <mergeCell ref="C85:N85"/>
    <mergeCell ref="C87:N87"/>
    <mergeCell ref="C89:N89"/>
    <mergeCell ref="C145:N145"/>
    <mergeCell ref="C103:N103"/>
    <mergeCell ref="C105:N105"/>
    <mergeCell ref="C112:N112"/>
    <mergeCell ref="C114:N114"/>
    <mergeCell ref="C116:N116"/>
    <mergeCell ref="C122:N122"/>
    <mergeCell ref="C124:N124"/>
    <mergeCell ref="C126:N126"/>
    <mergeCell ref="B133:B138"/>
    <mergeCell ref="C141:N141"/>
    <mergeCell ref="C143:N143"/>
    <mergeCell ref="C196:O196"/>
    <mergeCell ref="C150:N150"/>
    <mergeCell ref="C152:N152"/>
    <mergeCell ref="C154:N154"/>
    <mergeCell ref="C159:N159"/>
    <mergeCell ref="C161:N161"/>
    <mergeCell ref="C163:N163"/>
    <mergeCell ref="C179:O179"/>
    <mergeCell ref="C181:O181"/>
    <mergeCell ref="C185:O185"/>
    <mergeCell ref="C187:O187"/>
    <mergeCell ref="C189:O189"/>
    <mergeCell ref="C228:O228"/>
    <mergeCell ref="C230:O230"/>
    <mergeCell ref="C198:O198"/>
    <mergeCell ref="C212:O212"/>
    <mergeCell ref="C214:O214"/>
    <mergeCell ref="C218:O218"/>
    <mergeCell ref="C220:O220"/>
    <mergeCell ref="C222:O222"/>
  </mergeCells>
  <pageMargins left="0.78749999999999998" right="0.78749999999999998" top="0.98402777777777795" bottom="0.98472222222222205" header="0.51180555555555496" footer="0.49236111111111103"/>
  <pageSetup orientation="portrait" horizontalDpi="300" verticalDpi="300" r:id="rId1"/>
  <headerFooter>
    <oddFooter>&amp;C&amp;12&amp;K000000&amp;P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Haushalt 202X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Familie Schey</cp:lastModifiedBy>
  <cp:revision>26</cp:revision>
  <dcterms:modified xsi:type="dcterms:W3CDTF">2024-02-20T10:11:32Z</dcterms:modified>
  <dc:language>de-DE</dc:language>
</cp:coreProperties>
</file>