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esktop\"/>
    </mc:Choice>
  </mc:AlternateContent>
  <xr:revisionPtr revIDLastSave="0" documentId="13_ncr:1_{80FC8389-6667-4781-A35D-D972D3D39385}" xr6:coauthVersionLast="41" xr6:coauthVersionMax="41" xr10:uidLastSave="{00000000-0000-0000-0000-000000000000}"/>
  <bookViews>
    <workbookView xWindow="-120" yWindow="-120" windowWidth="25440" windowHeight="15540" activeTab="1" xr2:uid="{68301828-3C2B-41B2-9F43-78BCC9CD0AF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2" l="1" a="1"/>
  <c r="C28" i="2" s="1"/>
  <c r="E16" i="2"/>
  <c r="E17" i="2"/>
  <c r="E18" i="2"/>
  <c r="E19" i="2"/>
  <c r="E20" i="2"/>
  <c r="E21" i="2"/>
  <c r="E22" i="2"/>
  <c r="E4" i="2"/>
  <c r="E5" i="2"/>
  <c r="E6" i="2"/>
  <c r="E7" i="2"/>
  <c r="E8" i="2"/>
  <c r="E9" i="2"/>
  <c r="E10" i="2"/>
  <c r="C38" i="2" l="1"/>
  <c r="C36" i="2"/>
  <c r="C35" i="2"/>
  <c r="C40" i="2"/>
  <c r="C29" i="2"/>
  <c r="D30" i="2"/>
  <c r="D28" i="2"/>
  <c r="C37" i="2" s="1"/>
  <c r="D29" i="2"/>
  <c r="C30" i="2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4" i="1"/>
  <c r="X3" i="1" a="1"/>
  <c r="X3" i="1" s="1"/>
  <c r="C39" i="2" l="1"/>
  <c r="C34" i="2"/>
  <c r="Y4" i="1"/>
  <c r="X4" i="1"/>
  <c r="Y5" i="1"/>
  <c r="Y3" i="1"/>
  <c r="X5" i="1"/>
</calcChain>
</file>

<file path=xl/sharedStrings.xml><?xml version="1.0" encoding="utf-8"?>
<sst xmlns="http://schemas.openxmlformats.org/spreadsheetml/2006/main" count="3" uniqueCount="3">
  <si>
    <t>Iterações</t>
  </si>
  <si>
    <t>Tempo (ms)</t>
  </si>
  <si>
    <t>Tempo Ajuste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</si>
</sst>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5" borderId="0" xfId="0" applyFill="1"/>
    <xf numFmtId="0" fontId="0" fillId="4" borderId="1" xfId="0" applyFill="1" applyBorder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 Nearest</a:t>
            </a:r>
            <a:r>
              <a:rPr lang="pt-PT" baseline="0"/>
              <a:t> Neighbour - Empírico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8674254146179345E-2"/>
          <c:y val="7.4998822120662847E-2"/>
          <c:w val="0.89187876078808936"/>
          <c:h val="0.84889281641832626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Sheet1!$C$4:$C$103</c:f>
              <c:numCache>
                <c:formatCode>General</c:formatCode>
                <c:ptCount val="10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</c:numCache>
            </c:numRef>
          </c:xVal>
          <c:yVal>
            <c:numRef>
              <c:f>Sheet1!$D$4:$D$103</c:f>
              <c:numCache>
                <c:formatCode>General</c:formatCode>
                <c:ptCount val="100"/>
                <c:pt idx="0">
                  <c:v>47</c:v>
                </c:pt>
                <c:pt idx="1">
                  <c:v>96</c:v>
                </c:pt>
                <c:pt idx="2">
                  <c:v>144</c:v>
                </c:pt>
                <c:pt idx="3">
                  <c:v>193</c:v>
                </c:pt>
                <c:pt idx="4">
                  <c:v>242</c:v>
                </c:pt>
                <c:pt idx="5">
                  <c:v>292</c:v>
                </c:pt>
                <c:pt idx="6">
                  <c:v>339</c:v>
                </c:pt>
                <c:pt idx="7">
                  <c:v>389</c:v>
                </c:pt>
                <c:pt idx="8">
                  <c:v>437</c:v>
                </c:pt>
                <c:pt idx="9">
                  <c:v>485</c:v>
                </c:pt>
                <c:pt idx="10">
                  <c:v>534</c:v>
                </c:pt>
                <c:pt idx="11">
                  <c:v>581</c:v>
                </c:pt>
                <c:pt idx="12">
                  <c:v>638</c:v>
                </c:pt>
                <c:pt idx="13">
                  <c:v>681</c:v>
                </c:pt>
                <c:pt idx="14">
                  <c:v>742</c:v>
                </c:pt>
                <c:pt idx="15">
                  <c:v>778</c:v>
                </c:pt>
                <c:pt idx="16">
                  <c:v>844</c:v>
                </c:pt>
                <c:pt idx="17">
                  <c:v>875</c:v>
                </c:pt>
                <c:pt idx="18">
                  <c:v>964</c:v>
                </c:pt>
                <c:pt idx="19">
                  <c:v>971</c:v>
                </c:pt>
                <c:pt idx="20">
                  <c:v>1018</c:v>
                </c:pt>
                <c:pt idx="21">
                  <c:v>1065</c:v>
                </c:pt>
                <c:pt idx="22">
                  <c:v>1118</c:v>
                </c:pt>
                <c:pt idx="23">
                  <c:v>1175</c:v>
                </c:pt>
                <c:pt idx="24">
                  <c:v>1231</c:v>
                </c:pt>
                <c:pt idx="25">
                  <c:v>1215</c:v>
                </c:pt>
                <c:pt idx="26">
                  <c:v>1349</c:v>
                </c:pt>
                <c:pt idx="27">
                  <c:v>1363</c:v>
                </c:pt>
                <c:pt idx="28">
                  <c:v>1356</c:v>
                </c:pt>
                <c:pt idx="29">
                  <c:v>1405</c:v>
                </c:pt>
                <c:pt idx="30">
                  <c:v>1460</c:v>
                </c:pt>
                <c:pt idx="31">
                  <c:v>1500</c:v>
                </c:pt>
                <c:pt idx="32">
                  <c:v>1540</c:v>
                </c:pt>
                <c:pt idx="33">
                  <c:v>1599</c:v>
                </c:pt>
                <c:pt idx="34">
                  <c:v>1660</c:v>
                </c:pt>
                <c:pt idx="35">
                  <c:v>1680</c:v>
                </c:pt>
                <c:pt idx="36">
                  <c:v>1737</c:v>
                </c:pt>
                <c:pt idx="37">
                  <c:v>1778</c:v>
                </c:pt>
                <c:pt idx="38">
                  <c:v>1820</c:v>
                </c:pt>
                <c:pt idx="39">
                  <c:v>1867</c:v>
                </c:pt>
                <c:pt idx="40">
                  <c:v>1920</c:v>
                </c:pt>
                <c:pt idx="41">
                  <c:v>1966</c:v>
                </c:pt>
                <c:pt idx="42">
                  <c:v>2011</c:v>
                </c:pt>
                <c:pt idx="43">
                  <c:v>2054</c:v>
                </c:pt>
                <c:pt idx="44">
                  <c:v>2106</c:v>
                </c:pt>
                <c:pt idx="45">
                  <c:v>2150</c:v>
                </c:pt>
                <c:pt idx="46">
                  <c:v>2201</c:v>
                </c:pt>
                <c:pt idx="47">
                  <c:v>2242</c:v>
                </c:pt>
                <c:pt idx="48">
                  <c:v>2287</c:v>
                </c:pt>
                <c:pt idx="49">
                  <c:v>2341</c:v>
                </c:pt>
                <c:pt idx="50">
                  <c:v>2387</c:v>
                </c:pt>
                <c:pt idx="51">
                  <c:v>2427</c:v>
                </c:pt>
                <c:pt idx="52">
                  <c:v>2480</c:v>
                </c:pt>
                <c:pt idx="53">
                  <c:v>2526</c:v>
                </c:pt>
                <c:pt idx="54">
                  <c:v>2602</c:v>
                </c:pt>
                <c:pt idx="55">
                  <c:v>2625</c:v>
                </c:pt>
                <c:pt idx="56">
                  <c:v>2664</c:v>
                </c:pt>
                <c:pt idx="57">
                  <c:v>2713</c:v>
                </c:pt>
                <c:pt idx="58">
                  <c:v>2757</c:v>
                </c:pt>
                <c:pt idx="59">
                  <c:v>2804</c:v>
                </c:pt>
                <c:pt idx="60">
                  <c:v>2816</c:v>
                </c:pt>
                <c:pt idx="61">
                  <c:v>2914</c:v>
                </c:pt>
                <c:pt idx="62">
                  <c:v>2944</c:v>
                </c:pt>
                <c:pt idx="63">
                  <c:v>2994</c:v>
                </c:pt>
                <c:pt idx="64">
                  <c:v>3035</c:v>
                </c:pt>
                <c:pt idx="65">
                  <c:v>3101</c:v>
                </c:pt>
                <c:pt idx="66">
                  <c:v>3138</c:v>
                </c:pt>
                <c:pt idx="67">
                  <c:v>3478</c:v>
                </c:pt>
                <c:pt idx="68">
                  <c:v>3597</c:v>
                </c:pt>
                <c:pt idx="69">
                  <c:v>3510</c:v>
                </c:pt>
                <c:pt idx="70">
                  <c:v>3510</c:v>
                </c:pt>
                <c:pt idx="71">
                  <c:v>3349</c:v>
                </c:pt>
                <c:pt idx="72">
                  <c:v>3823</c:v>
                </c:pt>
                <c:pt idx="73">
                  <c:v>3692</c:v>
                </c:pt>
                <c:pt idx="74">
                  <c:v>3770</c:v>
                </c:pt>
                <c:pt idx="75">
                  <c:v>3744</c:v>
                </c:pt>
                <c:pt idx="76">
                  <c:v>4271</c:v>
                </c:pt>
                <c:pt idx="77">
                  <c:v>3750</c:v>
                </c:pt>
                <c:pt idx="78">
                  <c:v>3685</c:v>
                </c:pt>
                <c:pt idx="79">
                  <c:v>4568</c:v>
                </c:pt>
                <c:pt idx="80">
                  <c:v>4951</c:v>
                </c:pt>
                <c:pt idx="81">
                  <c:v>4518</c:v>
                </c:pt>
                <c:pt idx="82">
                  <c:v>4575</c:v>
                </c:pt>
                <c:pt idx="83">
                  <c:v>5060</c:v>
                </c:pt>
                <c:pt idx="84">
                  <c:v>4738</c:v>
                </c:pt>
                <c:pt idx="85">
                  <c:v>4716</c:v>
                </c:pt>
                <c:pt idx="86">
                  <c:v>4889</c:v>
                </c:pt>
                <c:pt idx="87">
                  <c:v>4842</c:v>
                </c:pt>
                <c:pt idx="88">
                  <c:v>4893</c:v>
                </c:pt>
                <c:pt idx="89">
                  <c:v>4829</c:v>
                </c:pt>
                <c:pt idx="90">
                  <c:v>4881</c:v>
                </c:pt>
                <c:pt idx="91">
                  <c:v>4936</c:v>
                </c:pt>
                <c:pt idx="92">
                  <c:v>4995</c:v>
                </c:pt>
                <c:pt idx="93">
                  <c:v>5091</c:v>
                </c:pt>
                <c:pt idx="94">
                  <c:v>5122</c:v>
                </c:pt>
                <c:pt idx="95">
                  <c:v>5174</c:v>
                </c:pt>
                <c:pt idx="96">
                  <c:v>5226</c:v>
                </c:pt>
                <c:pt idx="97">
                  <c:v>5277</c:v>
                </c:pt>
                <c:pt idx="98">
                  <c:v>5346</c:v>
                </c:pt>
                <c:pt idx="99">
                  <c:v>5375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6A-45BB-BFAC-434F968736D7}"/>
            </c:ext>
          </c:extLst>
        </c:ser>
        <c:ser>
          <c:idx val="1"/>
          <c:order val="1"/>
          <c:tx>
            <c:v>Ajuste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Sheet1!$C$4:$C$106</c:f>
              <c:numCache>
                <c:formatCode>General</c:formatCode>
                <c:ptCount val="10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2000</c:v>
                </c:pt>
                <c:pt idx="101">
                  <c:v>3000</c:v>
                </c:pt>
                <c:pt idx="102">
                  <c:v>3842</c:v>
                </c:pt>
              </c:numCache>
            </c:numRef>
          </c:xVal>
          <c:yVal>
            <c:numRef>
              <c:f>Sheet1!$E$4:$E$106</c:f>
              <c:numCache>
                <c:formatCode>General</c:formatCode>
                <c:ptCount val="103"/>
                <c:pt idx="0">
                  <c:v>-134.18383159926171</c:v>
                </c:pt>
                <c:pt idx="1">
                  <c:v>-79.643199370093782</c:v>
                </c:pt>
                <c:pt idx="2">
                  <c:v>-25.102567140925856</c:v>
                </c:pt>
                <c:pt idx="3">
                  <c:v>29.43806508824207</c:v>
                </c:pt>
                <c:pt idx="4">
                  <c:v>83.978697317409967</c:v>
                </c:pt>
                <c:pt idx="5">
                  <c:v>138.51932954657792</c:v>
                </c:pt>
                <c:pt idx="6">
                  <c:v>193.05996177574582</c:v>
                </c:pt>
                <c:pt idx="7">
                  <c:v>247.60059400491377</c:v>
                </c:pt>
                <c:pt idx="8">
                  <c:v>302.14122623408167</c:v>
                </c:pt>
                <c:pt idx="9">
                  <c:v>356.68185846324957</c:v>
                </c:pt>
                <c:pt idx="10">
                  <c:v>411.22249069241752</c:v>
                </c:pt>
                <c:pt idx="11">
                  <c:v>465.76312292158548</c:v>
                </c:pt>
                <c:pt idx="12">
                  <c:v>520.30375515075332</c:v>
                </c:pt>
                <c:pt idx="13">
                  <c:v>574.84438737992127</c:v>
                </c:pt>
                <c:pt idx="14">
                  <c:v>629.38501960908923</c:v>
                </c:pt>
                <c:pt idx="15">
                  <c:v>683.92565183825718</c:v>
                </c:pt>
                <c:pt idx="16">
                  <c:v>738.46628406742502</c:v>
                </c:pt>
                <c:pt idx="17">
                  <c:v>793.00691629659298</c:v>
                </c:pt>
                <c:pt idx="18">
                  <c:v>847.54754852576093</c:v>
                </c:pt>
                <c:pt idx="19">
                  <c:v>902.08818075492877</c:v>
                </c:pt>
                <c:pt idx="20">
                  <c:v>956.62881298409684</c:v>
                </c:pt>
                <c:pt idx="21">
                  <c:v>1011.1694452132647</c:v>
                </c:pt>
                <c:pt idx="22">
                  <c:v>1065.7100774424325</c:v>
                </c:pt>
                <c:pt idx="23">
                  <c:v>1120.2507096716006</c:v>
                </c:pt>
                <c:pt idx="24">
                  <c:v>1174.7913419007684</c:v>
                </c:pt>
                <c:pt idx="25">
                  <c:v>1229.3319741299363</c:v>
                </c:pt>
                <c:pt idx="26">
                  <c:v>1283.8726063591043</c:v>
                </c:pt>
                <c:pt idx="27">
                  <c:v>1338.4132385882722</c:v>
                </c:pt>
                <c:pt idx="28">
                  <c:v>1392.95387081744</c:v>
                </c:pt>
                <c:pt idx="29">
                  <c:v>1447.4945030466081</c:v>
                </c:pt>
                <c:pt idx="30">
                  <c:v>1502.0351352757759</c:v>
                </c:pt>
                <c:pt idx="31">
                  <c:v>1556.575767504944</c:v>
                </c:pt>
                <c:pt idx="32">
                  <c:v>1611.1163997341118</c:v>
                </c:pt>
                <c:pt idx="33">
                  <c:v>1665.6570319632797</c:v>
                </c:pt>
                <c:pt idx="34">
                  <c:v>1720.1976641924477</c:v>
                </c:pt>
                <c:pt idx="35">
                  <c:v>1774.7382964216156</c:v>
                </c:pt>
                <c:pt idx="36">
                  <c:v>1829.2789286507834</c:v>
                </c:pt>
                <c:pt idx="37">
                  <c:v>1883.8195608799515</c:v>
                </c:pt>
                <c:pt idx="38">
                  <c:v>1938.3601931091193</c:v>
                </c:pt>
                <c:pt idx="39">
                  <c:v>1992.9008253382872</c:v>
                </c:pt>
                <c:pt idx="40">
                  <c:v>2047.441457567455</c:v>
                </c:pt>
                <c:pt idx="41">
                  <c:v>2101.9820897966233</c:v>
                </c:pt>
                <c:pt idx="42">
                  <c:v>2156.5227220257912</c:v>
                </c:pt>
                <c:pt idx="43">
                  <c:v>2211.063354254959</c:v>
                </c:pt>
                <c:pt idx="44">
                  <c:v>2265.6039864841268</c:v>
                </c:pt>
                <c:pt idx="45">
                  <c:v>2320.1446187132947</c:v>
                </c:pt>
                <c:pt idx="46">
                  <c:v>2374.6852509424625</c:v>
                </c:pt>
                <c:pt idx="47">
                  <c:v>2429.2258831716308</c:v>
                </c:pt>
                <c:pt idx="48">
                  <c:v>2483.7665154007987</c:v>
                </c:pt>
                <c:pt idx="49">
                  <c:v>2538.3071476299665</c:v>
                </c:pt>
                <c:pt idx="50">
                  <c:v>2592.8477798591343</c:v>
                </c:pt>
                <c:pt idx="51">
                  <c:v>2647.3884120883022</c:v>
                </c:pt>
                <c:pt idx="52">
                  <c:v>2701.9290443174705</c:v>
                </c:pt>
                <c:pt idx="53">
                  <c:v>2756.4696765466383</c:v>
                </c:pt>
                <c:pt idx="54">
                  <c:v>2811.0103087758062</c:v>
                </c:pt>
                <c:pt idx="55">
                  <c:v>2865.550941004974</c:v>
                </c:pt>
                <c:pt idx="56">
                  <c:v>2920.0915732341418</c:v>
                </c:pt>
                <c:pt idx="57">
                  <c:v>2974.6322054633097</c:v>
                </c:pt>
                <c:pt idx="58">
                  <c:v>3029.172837692478</c:v>
                </c:pt>
                <c:pt idx="59">
                  <c:v>3083.7134699216458</c:v>
                </c:pt>
                <c:pt idx="60">
                  <c:v>3138.2541021508137</c:v>
                </c:pt>
                <c:pt idx="61">
                  <c:v>3192.7947343799815</c:v>
                </c:pt>
                <c:pt idx="62">
                  <c:v>3247.3353666091493</c:v>
                </c:pt>
                <c:pt idx="63">
                  <c:v>3301.8759988383176</c:v>
                </c:pt>
                <c:pt idx="64">
                  <c:v>3356.4166310674855</c:v>
                </c:pt>
                <c:pt idx="65">
                  <c:v>3410.9572632966533</c:v>
                </c:pt>
                <c:pt idx="66">
                  <c:v>3465.4978955258211</c:v>
                </c:pt>
                <c:pt idx="67">
                  <c:v>3520.038527754989</c:v>
                </c:pt>
                <c:pt idx="68">
                  <c:v>3574.5791599841568</c:v>
                </c:pt>
                <c:pt idx="69">
                  <c:v>3629.1197922133251</c:v>
                </c:pt>
                <c:pt idx="70">
                  <c:v>3683.660424442493</c:v>
                </c:pt>
                <c:pt idx="71">
                  <c:v>3738.2010566716608</c:v>
                </c:pt>
                <c:pt idx="72">
                  <c:v>3792.7416889008286</c:v>
                </c:pt>
                <c:pt idx="73">
                  <c:v>3847.2823211299965</c:v>
                </c:pt>
                <c:pt idx="74">
                  <c:v>3901.8229533591643</c:v>
                </c:pt>
                <c:pt idx="75">
                  <c:v>3956.3635855883326</c:v>
                </c:pt>
                <c:pt idx="76">
                  <c:v>4010.9042178175</c:v>
                </c:pt>
                <c:pt idx="77">
                  <c:v>4065.4448500466683</c:v>
                </c:pt>
                <c:pt idx="78">
                  <c:v>4119.9854822758371</c:v>
                </c:pt>
                <c:pt idx="79">
                  <c:v>4174.5261145050044</c:v>
                </c:pt>
                <c:pt idx="80">
                  <c:v>4229.0667467341718</c:v>
                </c:pt>
                <c:pt idx="81">
                  <c:v>4283.6073789633392</c:v>
                </c:pt>
                <c:pt idx="82">
                  <c:v>4338.1480111925084</c:v>
                </c:pt>
                <c:pt idx="83">
                  <c:v>4392.6886434216758</c:v>
                </c:pt>
                <c:pt idx="84">
                  <c:v>4447.2292756508432</c:v>
                </c:pt>
                <c:pt idx="85">
                  <c:v>4501.7699078800124</c:v>
                </c:pt>
                <c:pt idx="86">
                  <c:v>4556.3105401091798</c:v>
                </c:pt>
                <c:pt idx="87">
                  <c:v>4610.8511723383472</c:v>
                </c:pt>
                <c:pt idx="88">
                  <c:v>4665.3918045675146</c:v>
                </c:pt>
                <c:pt idx="89">
                  <c:v>4719.9324367966838</c:v>
                </c:pt>
                <c:pt idx="90">
                  <c:v>4774.4730690258511</c:v>
                </c:pt>
                <c:pt idx="91">
                  <c:v>4829.0137012550185</c:v>
                </c:pt>
                <c:pt idx="92">
                  <c:v>4883.5543334841877</c:v>
                </c:pt>
                <c:pt idx="93">
                  <c:v>4938.0949657133551</c:v>
                </c:pt>
                <c:pt idx="94">
                  <c:v>4992.6355979425225</c:v>
                </c:pt>
                <c:pt idx="95">
                  <c:v>5047.1762301716917</c:v>
                </c:pt>
                <c:pt idx="96">
                  <c:v>5101.7168624008591</c:v>
                </c:pt>
                <c:pt idx="97">
                  <c:v>5156.2574946300265</c:v>
                </c:pt>
                <c:pt idx="98">
                  <c:v>5210.7981268591939</c:v>
                </c:pt>
                <c:pt idx="99">
                  <c:v>5265.3387590883631</c:v>
                </c:pt>
                <c:pt idx="100">
                  <c:v>10719.401982005154</c:v>
                </c:pt>
                <c:pt idx="101">
                  <c:v>16173.465204921946</c:v>
                </c:pt>
                <c:pt idx="102">
                  <c:v>20765.786438617888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6A-45BB-BFAC-434F96873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15128"/>
        <c:axId val="379511192"/>
      </c:scatterChart>
      <c:valAx>
        <c:axId val="379515128"/>
        <c:scaling>
          <c:orientation val="minMax"/>
          <c:max val="1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</a:t>
                </a:r>
                <a:r>
                  <a:rPr lang="pt-PT"/>
                  <a:t>Iterações</a:t>
                </a:r>
              </a:p>
            </c:rich>
          </c:tx>
          <c:layout>
            <c:manualLayout>
              <c:xMode val="edge"/>
              <c:yMode val="edge"/>
              <c:x val="0.48789602173090807"/>
              <c:y val="0.96272478604821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9511192"/>
        <c:crosses val="autoZero"/>
        <c:crossBetween val="midCat"/>
        <c:majorUnit val="50"/>
        <c:minorUnit val="10"/>
      </c:valAx>
      <c:valAx>
        <c:axId val="379511192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(ms)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288266914233975E-2"/>
              <c:y val="0.43781374927438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9515128"/>
        <c:crosses val="autoZero"/>
        <c:crossBetween val="midCat"/>
        <c:majorUnit val="500"/>
        <c:min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32661692397615"/>
          <c:y val="0.13857342706769574"/>
          <c:w val="0.11392520258111841"/>
          <c:h val="0.11429449026770988"/>
        </c:manualLayout>
      </c:layout>
      <c:overlay val="0"/>
      <c:spPr>
        <a:solidFill>
          <a:schemeClr val="bg2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400" b="0" i="0" u="none" strike="noStrike" baseline="0">
                <a:effectLst/>
              </a:rPr>
              <a:t>Nearest Neighbour - Empírico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7.8674254146179345E-2"/>
          <c:y val="7.4998822120662847E-2"/>
          <c:w val="0.89187876078808936"/>
          <c:h val="0.84889281641832626"/>
        </c:manualLayout>
      </c:layout>
      <c:scatterChart>
        <c:scatterStyle val="lineMarker"/>
        <c:varyColors val="0"/>
        <c:ser>
          <c:idx val="0"/>
          <c:order val="0"/>
          <c:tx>
            <c:v>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(Sheet1!$C$13,Sheet1!$C$53,Sheet1!$C$103,Sheet1!$C$104,Sheet1!$C$105,Sheet1!$C$106)</c:f>
              <c:numCache>
                <c:formatCode>General</c:formatCode>
                <c:ptCount val="6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3000</c:v>
                </c:pt>
                <c:pt idx="5">
                  <c:v>3842</c:v>
                </c:pt>
              </c:numCache>
            </c:numRef>
          </c:xVal>
          <c:yVal>
            <c:numRef>
              <c:f>(Sheet1!$D$13,Sheet1!$D$53,Sheet1!$D$103,Sheet1!$D$104,Sheet1!$D$105,Sheet1!$D$106)</c:f>
              <c:numCache>
                <c:formatCode>General</c:formatCode>
                <c:ptCount val="6"/>
                <c:pt idx="0">
                  <c:v>485</c:v>
                </c:pt>
                <c:pt idx="1">
                  <c:v>2341</c:v>
                </c:pt>
                <c:pt idx="2">
                  <c:v>5375</c:v>
                </c:pt>
                <c:pt idx="3">
                  <c:v>12090</c:v>
                </c:pt>
                <c:pt idx="4">
                  <c:v>16993</c:v>
                </c:pt>
                <c:pt idx="5">
                  <c:v>19539.400000000001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BC-4877-98C9-D47FC5FF2714}"/>
            </c:ext>
          </c:extLst>
        </c:ser>
        <c:ser>
          <c:idx val="1"/>
          <c:order val="1"/>
          <c:tx>
            <c:v>Ajuste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Sheet1!$C$4:$C$106</c:f>
              <c:numCache>
                <c:formatCode>General</c:formatCode>
                <c:ptCount val="10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  <c:pt idx="56">
                  <c:v>570</c:v>
                </c:pt>
                <c:pt idx="57">
                  <c:v>580</c:v>
                </c:pt>
                <c:pt idx="58">
                  <c:v>590</c:v>
                </c:pt>
                <c:pt idx="59">
                  <c:v>600</c:v>
                </c:pt>
                <c:pt idx="60">
                  <c:v>610</c:v>
                </c:pt>
                <c:pt idx="61">
                  <c:v>620</c:v>
                </c:pt>
                <c:pt idx="62">
                  <c:v>630</c:v>
                </c:pt>
                <c:pt idx="63">
                  <c:v>640</c:v>
                </c:pt>
                <c:pt idx="64">
                  <c:v>650</c:v>
                </c:pt>
                <c:pt idx="65">
                  <c:v>660</c:v>
                </c:pt>
                <c:pt idx="66">
                  <c:v>670</c:v>
                </c:pt>
                <c:pt idx="67">
                  <c:v>680</c:v>
                </c:pt>
                <c:pt idx="68">
                  <c:v>690</c:v>
                </c:pt>
                <c:pt idx="69">
                  <c:v>700</c:v>
                </c:pt>
                <c:pt idx="70">
                  <c:v>710</c:v>
                </c:pt>
                <c:pt idx="71">
                  <c:v>720</c:v>
                </c:pt>
                <c:pt idx="72">
                  <c:v>730</c:v>
                </c:pt>
                <c:pt idx="73">
                  <c:v>740</c:v>
                </c:pt>
                <c:pt idx="74">
                  <c:v>750</c:v>
                </c:pt>
                <c:pt idx="75">
                  <c:v>760</c:v>
                </c:pt>
                <c:pt idx="76">
                  <c:v>770</c:v>
                </c:pt>
                <c:pt idx="77">
                  <c:v>780</c:v>
                </c:pt>
                <c:pt idx="78">
                  <c:v>790</c:v>
                </c:pt>
                <c:pt idx="79">
                  <c:v>800</c:v>
                </c:pt>
                <c:pt idx="80">
                  <c:v>810</c:v>
                </c:pt>
                <c:pt idx="81">
                  <c:v>820</c:v>
                </c:pt>
                <c:pt idx="82">
                  <c:v>830</c:v>
                </c:pt>
                <c:pt idx="83">
                  <c:v>840</c:v>
                </c:pt>
                <c:pt idx="84">
                  <c:v>850</c:v>
                </c:pt>
                <c:pt idx="85">
                  <c:v>860</c:v>
                </c:pt>
                <c:pt idx="86">
                  <c:v>870</c:v>
                </c:pt>
                <c:pt idx="87">
                  <c:v>880</c:v>
                </c:pt>
                <c:pt idx="88">
                  <c:v>890</c:v>
                </c:pt>
                <c:pt idx="89">
                  <c:v>900</c:v>
                </c:pt>
                <c:pt idx="90">
                  <c:v>910</c:v>
                </c:pt>
                <c:pt idx="91">
                  <c:v>920</c:v>
                </c:pt>
                <c:pt idx="92">
                  <c:v>930</c:v>
                </c:pt>
                <c:pt idx="93">
                  <c:v>940</c:v>
                </c:pt>
                <c:pt idx="94">
                  <c:v>950</c:v>
                </c:pt>
                <c:pt idx="95">
                  <c:v>960</c:v>
                </c:pt>
                <c:pt idx="96">
                  <c:v>970</c:v>
                </c:pt>
                <c:pt idx="97">
                  <c:v>980</c:v>
                </c:pt>
                <c:pt idx="98">
                  <c:v>990</c:v>
                </c:pt>
                <c:pt idx="99">
                  <c:v>1000</c:v>
                </c:pt>
                <c:pt idx="100">
                  <c:v>2000</c:v>
                </c:pt>
                <c:pt idx="101">
                  <c:v>3000</c:v>
                </c:pt>
                <c:pt idx="102">
                  <c:v>3842</c:v>
                </c:pt>
              </c:numCache>
            </c:numRef>
          </c:xVal>
          <c:yVal>
            <c:numRef>
              <c:f>Sheet1!$E$4:$E$106</c:f>
              <c:numCache>
                <c:formatCode>General</c:formatCode>
                <c:ptCount val="103"/>
                <c:pt idx="0">
                  <c:v>-134.18383159926171</c:v>
                </c:pt>
                <c:pt idx="1">
                  <c:v>-79.643199370093782</c:v>
                </c:pt>
                <c:pt idx="2">
                  <c:v>-25.102567140925856</c:v>
                </c:pt>
                <c:pt idx="3">
                  <c:v>29.43806508824207</c:v>
                </c:pt>
                <c:pt idx="4">
                  <c:v>83.978697317409967</c:v>
                </c:pt>
                <c:pt idx="5">
                  <c:v>138.51932954657792</c:v>
                </c:pt>
                <c:pt idx="6">
                  <c:v>193.05996177574582</c:v>
                </c:pt>
                <c:pt idx="7">
                  <c:v>247.60059400491377</c:v>
                </c:pt>
                <c:pt idx="8">
                  <c:v>302.14122623408167</c:v>
                </c:pt>
                <c:pt idx="9">
                  <c:v>356.68185846324957</c:v>
                </c:pt>
                <c:pt idx="10">
                  <c:v>411.22249069241752</c:v>
                </c:pt>
                <c:pt idx="11">
                  <c:v>465.76312292158548</c:v>
                </c:pt>
                <c:pt idx="12">
                  <c:v>520.30375515075332</c:v>
                </c:pt>
                <c:pt idx="13">
                  <c:v>574.84438737992127</c:v>
                </c:pt>
                <c:pt idx="14">
                  <c:v>629.38501960908923</c:v>
                </c:pt>
                <c:pt idx="15">
                  <c:v>683.92565183825718</c:v>
                </c:pt>
                <c:pt idx="16">
                  <c:v>738.46628406742502</c:v>
                </c:pt>
                <c:pt idx="17">
                  <c:v>793.00691629659298</c:v>
                </c:pt>
                <c:pt idx="18">
                  <c:v>847.54754852576093</c:v>
                </c:pt>
                <c:pt idx="19">
                  <c:v>902.08818075492877</c:v>
                </c:pt>
                <c:pt idx="20">
                  <c:v>956.62881298409684</c:v>
                </c:pt>
                <c:pt idx="21">
                  <c:v>1011.1694452132647</c:v>
                </c:pt>
                <c:pt idx="22">
                  <c:v>1065.7100774424325</c:v>
                </c:pt>
                <c:pt idx="23">
                  <c:v>1120.2507096716006</c:v>
                </c:pt>
                <c:pt idx="24">
                  <c:v>1174.7913419007684</c:v>
                </c:pt>
                <c:pt idx="25">
                  <c:v>1229.3319741299363</c:v>
                </c:pt>
                <c:pt idx="26">
                  <c:v>1283.8726063591043</c:v>
                </c:pt>
                <c:pt idx="27">
                  <c:v>1338.4132385882722</c:v>
                </c:pt>
                <c:pt idx="28">
                  <c:v>1392.95387081744</c:v>
                </c:pt>
                <c:pt idx="29">
                  <c:v>1447.4945030466081</c:v>
                </c:pt>
                <c:pt idx="30">
                  <c:v>1502.0351352757759</c:v>
                </c:pt>
                <c:pt idx="31">
                  <c:v>1556.575767504944</c:v>
                </c:pt>
                <c:pt idx="32">
                  <c:v>1611.1163997341118</c:v>
                </c:pt>
                <c:pt idx="33">
                  <c:v>1665.6570319632797</c:v>
                </c:pt>
                <c:pt idx="34">
                  <c:v>1720.1976641924477</c:v>
                </c:pt>
                <c:pt idx="35">
                  <c:v>1774.7382964216156</c:v>
                </c:pt>
                <c:pt idx="36">
                  <c:v>1829.2789286507834</c:v>
                </c:pt>
                <c:pt idx="37">
                  <c:v>1883.8195608799515</c:v>
                </c:pt>
                <c:pt idx="38">
                  <c:v>1938.3601931091193</c:v>
                </c:pt>
                <c:pt idx="39">
                  <c:v>1992.9008253382872</c:v>
                </c:pt>
                <c:pt idx="40">
                  <c:v>2047.441457567455</c:v>
                </c:pt>
                <c:pt idx="41">
                  <c:v>2101.9820897966233</c:v>
                </c:pt>
                <c:pt idx="42">
                  <c:v>2156.5227220257912</c:v>
                </c:pt>
                <c:pt idx="43">
                  <c:v>2211.063354254959</c:v>
                </c:pt>
                <c:pt idx="44">
                  <c:v>2265.6039864841268</c:v>
                </c:pt>
                <c:pt idx="45">
                  <c:v>2320.1446187132947</c:v>
                </c:pt>
                <c:pt idx="46">
                  <c:v>2374.6852509424625</c:v>
                </c:pt>
                <c:pt idx="47">
                  <c:v>2429.2258831716308</c:v>
                </c:pt>
                <c:pt idx="48">
                  <c:v>2483.7665154007987</c:v>
                </c:pt>
                <c:pt idx="49">
                  <c:v>2538.3071476299665</c:v>
                </c:pt>
                <c:pt idx="50">
                  <c:v>2592.8477798591343</c:v>
                </c:pt>
                <c:pt idx="51">
                  <c:v>2647.3884120883022</c:v>
                </c:pt>
                <c:pt idx="52">
                  <c:v>2701.9290443174705</c:v>
                </c:pt>
                <c:pt idx="53">
                  <c:v>2756.4696765466383</c:v>
                </c:pt>
                <c:pt idx="54">
                  <c:v>2811.0103087758062</c:v>
                </c:pt>
                <c:pt idx="55">
                  <c:v>2865.550941004974</c:v>
                </c:pt>
                <c:pt idx="56">
                  <c:v>2920.0915732341418</c:v>
                </c:pt>
                <c:pt idx="57">
                  <c:v>2974.6322054633097</c:v>
                </c:pt>
                <c:pt idx="58">
                  <c:v>3029.172837692478</c:v>
                </c:pt>
                <c:pt idx="59">
                  <c:v>3083.7134699216458</c:v>
                </c:pt>
                <c:pt idx="60">
                  <c:v>3138.2541021508137</c:v>
                </c:pt>
                <c:pt idx="61">
                  <c:v>3192.7947343799815</c:v>
                </c:pt>
                <c:pt idx="62">
                  <c:v>3247.3353666091493</c:v>
                </c:pt>
                <c:pt idx="63">
                  <c:v>3301.8759988383176</c:v>
                </c:pt>
                <c:pt idx="64">
                  <c:v>3356.4166310674855</c:v>
                </c:pt>
                <c:pt idx="65">
                  <c:v>3410.9572632966533</c:v>
                </c:pt>
                <c:pt idx="66">
                  <c:v>3465.4978955258211</c:v>
                </c:pt>
                <c:pt idx="67">
                  <c:v>3520.038527754989</c:v>
                </c:pt>
                <c:pt idx="68">
                  <c:v>3574.5791599841568</c:v>
                </c:pt>
                <c:pt idx="69">
                  <c:v>3629.1197922133251</c:v>
                </c:pt>
                <c:pt idx="70">
                  <c:v>3683.660424442493</c:v>
                </c:pt>
                <c:pt idx="71">
                  <c:v>3738.2010566716608</c:v>
                </c:pt>
                <c:pt idx="72">
                  <c:v>3792.7416889008286</c:v>
                </c:pt>
                <c:pt idx="73">
                  <c:v>3847.2823211299965</c:v>
                </c:pt>
                <c:pt idx="74">
                  <c:v>3901.8229533591643</c:v>
                </c:pt>
                <c:pt idx="75">
                  <c:v>3956.3635855883326</c:v>
                </c:pt>
                <c:pt idx="76">
                  <c:v>4010.9042178175</c:v>
                </c:pt>
                <c:pt idx="77">
                  <c:v>4065.4448500466683</c:v>
                </c:pt>
                <c:pt idx="78">
                  <c:v>4119.9854822758371</c:v>
                </c:pt>
                <c:pt idx="79">
                  <c:v>4174.5261145050044</c:v>
                </c:pt>
                <c:pt idx="80">
                  <c:v>4229.0667467341718</c:v>
                </c:pt>
                <c:pt idx="81">
                  <c:v>4283.6073789633392</c:v>
                </c:pt>
                <c:pt idx="82">
                  <c:v>4338.1480111925084</c:v>
                </c:pt>
                <c:pt idx="83">
                  <c:v>4392.6886434216758</c:v>
                </c:pt>
                <c:pt idx="84">
                  <c:v>4447.2292756508432</c:v>
                </c:pt>
                <c:pt idx="85">
                  <c:v>4501.7699078800124</c:v>
                </c:pt>
                <c:pt idx="86">
                  <c:v>4556.3105401091798</c:v>
                </c:pt>
                <c:pt idx="87">
                  <c:v>4610.8511723383472</c:v>
                </c:pt>
                <c:pt idx="88">
                  <c:v>4665.3918045675146</c:v>
                </c:pt>
                <c:pt idx="89">
                  <c:v>4719.9324367966838</c:v>
                </c:pt>
                <c:pt idx="90">
                  <c:v>4774.4730690258511</c:v>
                </c:pt>
                <c:pt idx="91">
                  <c:v>4829.0137012550185</c:v>
                </c:pt>
                <c:pt idx="92">
                  <c:v>4883.5543334841877</c:v>
                </c:pt>
                <c:pt idx="93">
                  <c:v>4938.0949657133551</c:v>
                </c:pt>
                <c:pt idx="94">
                  <c:v>4992.6355979425225</c:v>
                </c:pt>
                <c:pt idx="95">
                  <c:v>5047.1762301716917</c:v>
                </c:pt>
                <c:pt idx="96">
                  <c:v>5101.7168624008591</c:v>
                </c:pt>
                <c:pt idx="97">
                  <c:v>5156.2574946300265</c:v>
                </c:pt>
                <c:pt idx="98">
                  <c:v>5210.7981268591939</c:v>
                </c:pt>
                <c:pt idx="99">
                  <c:v>5265.3387590883631</c:v>
                </c:pt>
                <c:pt idx="100">
                  <c:v>10719.401982005154</c:v>
                </c:pt>
                <c:pt idx="101">
                  <c:v>16173.465204921946</c:v>
                </c:pt>
                <c:pt idx="102">
                  <c:v>20765.786438617888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BC-4877-98C9-D47FC5FF2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515128"/>
        <c:axId val="379511192"/>
      </c:scatterChart>
      <c:valAx>
        <c:axId val="379515128"/>
        <c:scaling>
          <c:orientation val="minMax"/>
          <c:max val="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</a:t>
                </a:r>
                <a:r>
                  <a:rPr lang="pt-PT"/>
                  <a:t>Iterações</a:t>
                </a:r>
              </a:p>
            </c:rich>
          </c:tx>
          <c:layout>
            <c:manualLayout>
              <c:xMode val="edge"/>
              <c:yMode val="edge"/>
              <c:x val="0.48789602173090807"/>
              <c:y val="0.962724786048219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9511192"/>
        <c:crosses val="autoZero"/>
        <c:crossBetween val="midCat"/>
        <c:majorUnit val="500"/>
        <c:minorUnit val="10"/>
      </c:valAx>
      <c:valAx>
        <c:axId val="379511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(ms)</a:t>
                </a:r>
                <a:endParaRPr lang="pt-PT"/>
              </a:p>
            </c:rich>
          </c:tx>
          <c:layout>
            <c:manualLayout>
              <c:xMode val="edge"/>
              <c:yMode val="edge"/>
              <c:x val="1.1288266914233975E-2"/>
              <c:y val="0.437813749274381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9515128"/>
        <c:crosses val="autoZero"/>
        <c:crossBetween val="midCat"/>
        <c:majorUnit val="2000"/>
        <c:minorUnit val="100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732661692397615"/>
          <c:y val="0.13857342706769574"/>
          <c:w val="0.11392520258111841"/>
          <c:h val="0.11429449026770988"/>
        </c:manualLayout>
      </c:layout>
      <c:overlay val="0"/>
      <c:spPr>
        <a:solidFill>
          <a:schemeClr val="bg2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Dijkstra -</a:t>
            </a:r>
            <a:r>
              <a:rPr lang="pt-PT" baseline="0"/>
              <a:t> Comparação Teórico e Empírico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6.1397087268853297E-2"/>
          <c:y val="0.10623700914411911"/>
          <c:w val="0.90604781545164004"/>
          <c:h val="0.7665784521395218"/>
        </c:manualLayout>
      </c:layout>
      <c:scatterChart>
        <c:scatterStyle val="lineMarker"/>
        <c:varyColors val="0"/>
        <c:ser>
          <c:idx val="0"/>
          <c:order val="0"/>
          <c:tx>
            <c:v>Teórico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Sheet2!$C$4:$C$10</c:f>
              <c:numCache>
                <c:formatCode>0</c:formatCode>
                <c:ptCount val="7"/>
                <c:pt idx="0">
                  <c:v>2383</c:v>
                </c:pt>
                <c:pt idx="1">
                  <c:v>2949</c:v>
                </c:pt>
                <c:pt idx="2">
                  <c:v>3294</c:v>
                </c:pt>
                <c:pt idx="3">
                  <c:v>10176</c:v>
                </c:pt>
                <c:pt idx="4">
                  <c:v>20063</c:v>
                </c:pt>
                <c:pt idx="5">
                  <c:v>21262</c:v>
                </c:pt>
                <c:pt idx="6">
                  <c:v>74622</c:v>
                </c:pt>
              </c:numCache>
            </c:numRef>
          </c:xVal>
          <c:yVal>
            <c:numRef>
              <c:f>Sheet2!$E$4:$E$10</c:f>
              <c:numCache>
                <c:formatCode>General</c:formatCode>
                <c:ptCount val="7"/>
                <c:pt idx="0">
                  <c:v>4.5798050404060318</c:v>
                </c:pt>
                <c:pt idx="1">
                  <c:v>4.686622273584339</c:v>
                </c:pt>
                <c:pt idx="2">
                  <c:v>4.7166208262453679</c:v>
                </c:pt>
                <c:pt idx="3">
                  <c:v>5.2860949915092075</c:v>
                </c:pt>
                <c:pt idx="4">
                  <c:v>5.6026727637423344</c:v>
                </c:pt>
                <c:pt idx="5">
                  <c:v>5.6318407608752485</c:v>
                </c:pt>
                <c:pt idx="6">
                  <c:v>6.2706547730022608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57-4556-A2E1-28166AD3464B}"/>
            </c:ext>
          </c:extLst>
        </c:ser>
        <c:ser>
          <c:idx val="1"/>
          <c:order val="1"/>
          <c:tx>
            <c:v>Empírico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Sheet2!$C$16:$C$22</c:f>
              <c:numCache>
                <c:formatCode>General</c:formatCode>
                <c:ptCount val="7"/>
                <c:pt idx="0">
                  <c:v>2383</c:v>
                </c:pt>
                <c:pt idx="1">
                  <c:v>2949</c:v>
                </c:pt>
                <c:pt idx="2">
                  <c:v>3294</c:v>
                </c:pt>
                <c:pt idx="3">
                  <c:v>10176</c:v>
                </c:pt>
                <c:pt idx="4">
                  <c:v>20063</c:v>
                </c:pt>
                <c:pt idx="5">
                  <c:v>21262</c:v>
                </c:pt>
                <c:pt idx="6">
                  <c:v>74622</c:v>
                </c:pt>
              </c:numCache>
            </c:numRef>
          </c:xVal>
          <c:yVal>
            <c:numRef>
              <c:f>Sheet2!$E$16:$E$22</c:f>
              <c:numCache>
                <c:formatCode>General</c:formatCode>
                <c:ptCount val="7"/>
                <c:pt idx="0">
                  <c:v>1.8512583487190752</c:v>
                </c:pt>
                <c:pt idx="1">
                  <c:v>1.6334684555795864</c:v>
                </c:pt>
                <c:pt idx="2">
                  <c:v>1.7403626894942439</c:v>
                </c:pt>
                <c:pt idx="3">
                  <c:v>2.4149733479708178</c:v>
                </c:pt>
                <c:pt idx="4">
                  <c:v>2.4502491083193609</c:v>
                </c:pt>
                <c:pt idx="5">
                  <c:v>2.4913616938342726</c:v>
                </c:pt>
                <c:pt idx="6">
                  <c:v>3.1436392352745433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57-4556-A2E1-28166AD34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18864"/>
        <c:axId val="366912304"/>
      </c:scatterChart>
      <c:valAx>
        <c:axId val="36691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nós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912304"/>
        <c:crosses val="autoZero"/>
        <c:crossBetween val="midCat"/>
        <c:majorUnit val="5000"/>
      </c:valAx>
      <c:valAx>
        <c:axId val="36691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log(tempo)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6691886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27728081608833"/>
          <c:y val="0.71244492418392169"/>
          <c:w val="9.1949976841130154E-2"/>
          <c:h val="8.0429509809845243E-2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Dijkstra</a:t>
            </a:r>
            <a:r>
              <a:rPr lang="pt-PT" baseline="0"/>
              <a:t> - Empírico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Exp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Sheet2!$C$16:$C$22</c:f>
              <c:numCache>
                <c:formatCode>General</c:formatCode>
                <c:ptCount val="7"/>
                <c:pt idx="0">
                  <c:v>2383</c:v>
                </c:pt>
                <c:pt idx="1">
                  <c:v>2949</c:v>
                </c:pt>
                <c:pt idx="2">
                  <c:v>3294</c:v>
                </c:pt>
                <c:pt idx="3">
                  <c:v>10176</c:v>
                </c:pt>
                <c:pt idx="4">
                  <c:v>20063</c:v>
                </c:pt>
                <c:pt idx="5">
                  <c:v>21262</c:v>
                </c:pt>
                <c:pt idx="6">
                  <c:v>74622</c:v>
                </c:pt>
              </c:numCache>
            </c:numRef>
          </c:xVal>
          <c:yVal>
            <c:numRef>
              <c:f>Sheet2!$D$16:$D$22</c:f>
              <c:numCache>
                <c:formatCode>General</c:formatCode>
                <c:ptCount val="7"/>
                <c:pt idx="0">
                  <c:v>71</c:v>
                </c:pt>
                <c:pt idx="1">
                  <c:v>43</c:v>
                </c:pt>
                <c:pt idx="2">
                  <c:v>55</c:v>
                </c:pt>
                <c:pt idx="3">
                  <c:v>260</c:v>
                </c:pt>
                <c:pt idx="4">
                  <c:v>282</c:v>
                </c:pt>
                <c:pt idx="5">
                  <c:v>310</c:v>
                </c:pt>
                <c:pt idx="6">
                  <c:v>1392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9A-4305-95C9-DF7DD89D3BC2}"/>
            </c:ext>
          </c:extLst>
        </c:ser>
        <c:ser>
          <c:idx val="1"/>
          <c:order val="1"/>
          <c:tx>
            <c:v>Ajuste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Sheet2!$C$16:$C$22</c:f>
              <c:numCache>
                <c:formatCode>General</c:formatCode>
                <c:ptCount val="7"/>
                <c:pt idx="0">
                  <c:v>2383</c:v>
                </c:pt>
                <c:pt idx="1">
                  <c:v>2949</c:v>
                </c:pt>
                <c:pt idx="2">
                  <c:v>3294</c:v>
                </c:pt>
                <c:pt idx="3">
                  <c:v>10176</c:v>
                </c:pt>
                <c:pt idx="4">
                  <c:v>20063</c:v>
                </c:pt>
                <c:pt idx="5">
                  <c:v>21262</c:v>
                </c:pt>
                <c:pt idx="6">
                  <c:v>74622</c:v>
                </c:pt>
              </c:numCache>
            </c:numRef>
          </c:xVal>
          <c:yVal>
            <c:numRef>
              <c:f>Sheet2!$C$34:$C$40</c:f>
              <c:numCache>
                <c:formatCode>General</c:formatCode>
                <c:ptCount val="7"/>
                <c:pt idx="0">
                  <c:v>67.069640671288809</c:v>
                </c:pt>
                <c:pt idx="1">
                  <c:v>74.709290244273234</c:v>
                </c:pt>
                <c:pt idx="2">
                  <c:v>79.365967104131229</c:v>
                </c:pt>
                <c:pt idx="3">
                  <c:v>172.25654724773338</c:v>
                </c:pt>
                <c:pt idx="4">
                  <c:v>305.70745772140299</c:v>
                </c:pt>
                <c:pt idx="5">
                  <c:v>321.89109701117036</c:v>
                </c:pt>
                <c:pt idx="6">
                  <c:v>1042.1237846692072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9A-4305-95C9-DF7DD89D3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972496"/>
        <c:axId val="376973152"/>
      </c:scatterChart>
      <c:valAx>
        <c:axId val="376972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nós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6973152"/>
        <c:crosses val="autoZero"/>
        <c:crossBetween val="midCat"/>
        <c:majorUnit val="5000"/>
      </c:valAx>
      <c:valAx>
        <c:axId val="37697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(µs)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76972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Dijkstra - Teórico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Sheet2!$C$4:$C$10</c:f>
              <c:numCache>
                <c:formatCode>0</c:formatCode>
                <c:ptCount val="7"/>
                <c:pt idx="0">
                  <c:v>2383</c:v>
                </c:pt>
                <c:pt idx="1">
                  <c:v>2949</c:v>
                </c:pt>
                <c:pt idx="2">
                  <c:v>3294</c:v>
                </c:pt>
                <c:pt idx="3">
                  <c:v>10176</c:v>
                </c:pt>
                <c:pt idx="4">
                  <c:v>20063</c:v>
                </c:pt>
                <c:pt idx="5">
                  <c:v>21262</c:v>
                </c:pt>
                <c:pt idx="6">
                  <c:v>74622</c:v>
                </c:pt>
              </c:numCache>
            </c:numRef>
          </c:xVal>
          <c:yVal>
            <c:numRef>
              <c:f>Sheet2!$D$4:$D$10</c:f>
              <c:numCache>
                <c:formatCode>0</c:formatCode>
                <c:ptCount val="7"/>
                <c:pt idx="0">
                  <c:v>38001.876340000003</c:v>
                </c:pt>
                <c:pt idx="1">
                  <c:v>48598.433830000002</c:v>
                </c:pt>
                <c:pt idx="2">
                  <c:v>52073.986510000002</c:v>
                </c:pt>
                <c:pt idx="3">
                  <c:v>193239.09349999999</c:v>
                </c:pt>
                <c:pt idx="4">
                  <c:v>400564.78259999998</c:v>
                </c:pt>
                <c:pt idx="5">
                  <c:v>428391.41690000001</c:v>
                </c:pt>
                <c:pt idx="6">
                  <c:v>1864896.6680000001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FD-4BDE-9E7B-21DB5413D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101944"/>
        <c:axId val="285102272"/>
      </c:scatterChart>
      <c:valAx>
        <c:axId val="28510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Nº</a:t>
                </a:r>
                <a:r>
                  <a:rPr lang="pt-PT" baseline="0"/>
                  <a:t> nós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5102272"/>
        <c:crosses val="autoZero"/>
        <c:crossBetween val="midCat"/>
        <c:majorUnit val="5000"/>
      </c:valAx>
      <c:valAx>
        <c:axId val="2851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8510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190500</xdr:colOff>
      <xdr:row>31</xdr:row>
      <xdr:rowOff>176211</xdr:rowOff>
    </xdr:from>
    <xdr:to>
      <xdr:col>21</xdr:col>
      <xdr:colOff>190500</xdr:colOff>
      <xdr:row>59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425318-222B-4EE8-880E-1AB17A7E3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</xdr:row>
      <xdr:rowOff>9525</xdr:rowOff>
    </xdr:from>
    <xdr:to>
      <xdr:col>21</xdr:col>
      <xdr:colOff>0</xdr:colOff>
      <xdr:row>30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C9DBD7-7583-45B7-81DC-1BA742132C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6</xdr:row>
      <xdr:rowOff>109537</xdr:rowOff>
    </xdr:from>
    <xdr:to>
      <xdr:col>36</xdr:col>
      <xdr:colOff>238125</xdr:colOff>
      <xdr:row>34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67DA52-CAE5-499E-A84B-75CE6CC87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2041</xdr:colOff>
      <xdr:row>2</xdr:row>
      <xdr:rowOff>4762</xdr:rowOff>
    </xdr:from>
    <xdr:to>
      <xdr:col>21</xdr:col>
      <xdr:colOff>585108</xdr:colOff>
      <xdr:row>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8F3EEA-AADE-40E1-A323-34860E988B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432026</xdr:colOff>
      <xdr:row>41</xdr:row>
      <xdr:rowOff>679</xdr:rowOff>
    </xdr:from>
    <xdr:to>
      <xdr:col>37</xdr:col>
      <xdr:colOff>408215</xdr:colOff>
      <xdr:row>69</xdr:row>
      <xdr:rowOff>5442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823FAB-8AF3-4113-940D-F9929873D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C82-92A3-445F-A0F1-53D024DA220E}">
  <dimension ref="C3:Y106"/>
  <sheetViews>
    <sheetView topLeftCell="E16" workbookViewId="0">
      <selection activeCell="N32" sqref="N32"/>
    </sheetView>
  </sheetViews>
  <sheetFormatPr defaultRowHeight="15" x14ac:dyDescent="0.25"/>
  <cols>
    <col min="4" max="4" width="12.7109375" customWidth="1"/>
  </cols>
  <sheetData>
    <row r="3" spans="3:25" x14ac:dyDescent="0.25">
      <c r="C3" s="1" t="s">
        <v>0</v>
      </c>
      <c r="D3" s="1" t="s">
        <v>1</v>
      </c>
      <c r="E3" s="8" t="s">
        <v>2</v>
      </c>
      <c r="F3" s="8"/>
      <c r="H3">
        <v>1</v>
      </c>
      <c r="U3">
        <v>1</v>
      </c>
      <c r="X3" s="6">
        <f t="array" ref="X3:Y5">LINEST(D4:D106,C4:C106,1,1)</f>
        <v>5.4540632229167922</v>
      </c>
      <c r="Y3" s="7">
        <v>-188.72446382842963</v>
      </c>
    </row>
    <row r="4" spans="3:25" x14ac:dyDescent="0.25">
      <c r="C4" s="2">
        <v>10</v>
      </c>
      <c r="D4" s="2">
        <v>47</v>
      </c>
      <c r="E4" s="9">
        <f t="shared" ref="E4:E35" si="0">C4*$X$3+$Y$3</f>
        <v>-134.18383159926171</v>
      </c>
      <c r="F4" s="9"/>
      <c r="X4" s="6">
        <v>5.5177754745839094E-2</v>
      </c>
      <c r="Y4" s="7">
        <v>42.66989168088984</v>
      </c>
    </row>
    <row r="5" spans="3:25" x14ac:dyDescent="0.25">
      <c r="C5" s="2">
        <v>20</v>
      </c>
      <c r="D5" s="2">
        <v>96</v>
      </c>
      <c r="E5" s="9">
        <f t="shared" si="0"/>
        <v>-79.643199370093782</v>
      </c>
      <c r="F5" s="9"/>
      <c r="X5" s="5">
        <v>0.9897684205712407</v>
      </c>
      <c r="Y5" s="7">
        <v>288.86440547749743</v>
      </c>
    </row>
    <row r="6" spans="3:25" x14ac:dyDescent="0.25">
      <c r="C6" s="2">
        <v>30</v>
      </c>
      <c r="D6" s="2">
        <v>144</v>
      </c>
      <c r="E6" s="9">
        <f t="shared" si="0"/>
        <v>-25.102567140925856</v>
      </c>
      <c r="F6" s="9"/>
    </row>
    <row r="7" spans="3:25" x14ac:dyDescent="0.25">
      <c r="C7" s="2">
        <v>40</v>
      </c>
      <c r="D7" s="2">
        <v>193</v>
      </c>
      <c r="E7" s="9">
        <f t="shared" si="0"/>
        <v>29.43806508824207</v>
      </c>
      <c r="F7" s="9"/>
    </row>
    <row r="8" spans="3:25" x14ac:dyDescent="0.25">
      <c r="C8" s="2">
        <v>50</v>
      </c>
      <c r="D8" s="2">
        <v>242</v>
      </c>
      <c r="E8" s="9">
        <f t="shared" si="0"/>
        <v>83.978697317409967</v>
      </c>
      <c r="F8" s="9"/>
    </row>
    <row r="9" spans="3:25" x14ac:dyDescent="0.25">
      <c r="C9" s="2">
        <v>60</v>
      </c>
      <c r="D9" s="2">
        <v>292</v>
      </c>
      <c r="E9" s="9">
        <f t="shared" si="0"/>
        <v>138.51932954657792</v>
      </c>
      <c r="F9" s="9"/>
    </row>
    <row r="10" spans="3:25" x14ac:dyDescent="0.25">
      <c r="C10" s="2">
        <v>70</v>
      </c>
      <c r="D10" s="2">
        <v>339</v>
      </c>
      <c r="E10" s="9">
        <f t="shared" si="0"/>
        <v>193.05996177574582</v>
      </c>
      <c r="F10" s="9"/>
    </row>
    <row r="11" spans="3:25" x14ac:dyDescent="0.25">
      <c r="C11" s="2">
        <v>80</v>
      </c>
      <c r="D11" s="2">
        <v>389</v>
      </c>
      <c r="E11" s="9">
        <f t="shared" si="0"/>
        <v>247.60059400491377</v>
      </c>
      <c r="F11" s="9"/>
    </row>
    <row r="12" spans="3:25" x14ac:dyDescent="0.25">
      <c r="C12" s="2">
        <v>90</v>
      </c>
      <c r="D12" s="2">
        <v>437</v>
      </c>
      <c r="E12" s="9">
        <f t="shared" si="0"/>
        <v>302.14122623408167</v>
      </c>
      <c r="F12" s="9"/>
    </row>
    <row r="13" spans="3:25" x14ac:dyDescent="0.25">
      <c r="C13" s="2">
        <v>100</v>
      </c>
      <c r="D13" s="2">
        <v>485</v>
      </c>
      <c r="E13" s="9">
        <f t="shared" si="0"/>
        <v>356.68185846324957</v>
      </c>
      <c r="F13" s="9"/>
    </row>
    <row r="14" spans="3:25" x14ac:dyDescent="0.25">
      <c r="C14" s="2">
        <v>110</v>
      </c>
      <c r="D14" s="2">
        <v>534</v>
      </c>
      <c r="E14" s="9">
        <f t="shared" si="0"/>
        <v>411.22249069241752</v>
      </c>
      <c r="F14" s="9"/>
    </row>
    <row r="15" spans="3:25" x14ac:dyDescent="0.25">
      <c r="C15" s="2">
        <v>120</v>
      </c>
      <c r="D15" s="2">
        <v>581</v>
      </c>
      <c r="E15" s="9">
        <f t="shared" si="0"/>
        <v>465.76312292158548</v>
      </c>
      <c r="F15" s="9"/>
    </row>
    <row r="16" spans="3:25" x14ac:dyDescent="0.25">
      <c r="C16" s="2">
        <v>130</v>
      </c>
      <c r="D16" s="2">
        <v>638</v>
      </c>
      <c r="E16" s="9">
        <f t="shared" si="0"/>
        <v>520.30375515075332</v>
      </c>
      <c r="F16" s="9"/>
    </row>
    <row r="17" spans="3:21" x14ac:dyDescent="0.25">
      <c r="C17" s="2">
        <v>140</v>
      </c>
      <c r="D17" s="2">
        <v>681</v>
      </c>
      <c r="E17" s="9">
        <f t="shared" si="0"/>
        <v>574.84438737992127</v>
      </c>
      <c r="F17" s="9"/>
    </row>
    <row r="18" spans="3:21" x14ac:dyDescent="0.25">
      <c r="C18" s="2">
        <v>150</v>
      </c>
      <c r="D18" s="2">
        <v>742</v>
      </c>
      <c r="E18" s="9">
        <f t="shared" si="0"/>
        <v>629.38501960908923</v>
      </c>
      <c r="F18" s="9"/>
    </row>
    <row r="19" spans="3:21" x14ac:dyDescent="0.25">
      <c r="C19" s="2">
        <v>160</v>
      </c>
      <c r="D19" s="2">
        <v>778</v>
      </c>
      <c r="E19" s="9">
        <f t="shared" si="0"/>
        <v>683.92565183825718</v>
      </c>
      <c r="F19" s="9"/>
    </row>
    <row r="20" spans="3:21" x14ac:dyDescent="0.25">
      <c r="C20" s="2">
        <v>170</v>
      </c>
      <c r="D20" s="2">
        <v>844</v>
      </c>
      <c r="E20" s="9">
        <f t="shared" si="0"/>
        <v>738.46628406742502</v>
      </c>
      <c r="F20" s="9"/>
    </row>
    <row r="21" spans="3:21" x14ac:dyDescent="0.25">
      <c r="C21" s="2">
        <v>180</v>
      </c>
      <c r="D21" s="2">
        <v>875</v>
      </c>
      <c r="E21" s="9">
        <f t="shared" si="0"/>
        <v>793.00691629659298</v>
      </c>
      <c r="F21" s="9"/>
    </row>
    <row r="22" spans="3:21" x14ac:dyDescent="0.25">
      <c r="C22" s="2">
        <v>190</v>
      </c>
      <c r="D22" s="2">
        <v>964</v>
      </c>
      <c r="E22" s="9">
        <f t="shared" si="0"/>
        <v>847.54754852576093</v>
      </c>
      <c r="F22" s="9"/>
    </row>
    <row r="23" spans="3:21" x14ac:dyDescent="0.25">
      <c r="C23" s="2">
        <v>200</v>
      </c>
      <c r="D23" s="2">
        <v>971</v>
      </c>
      <c r="E23" s="9">
        <f t="shared" si="0"/>
        <v>902.08818075492877</v>
      </c>
      <c r="F23" s="9"/>
    </row>
    <row r="24" spans="3:21" x14ac:dyDescent="0.25">
      <c r="C24" s="2">
        <v>210</v>
      </c>
      <c r="D24" s="2">
        <v>1018</v>
      </c>
      <c r="E24" s="9">
        <f t="shared" si="0"/>
        <v>956.62881298409684</v>
      </c>
      <c r="F24" s="9"/>
    </row>
    <row r="25" spans="3:21" x14ac:dyDescent="0.25">
      <c r="C25" s="2">
        <v>220</v>
      </c>
      <c r="D25" s="2">
        <v>1065</v>
      </c>
      <c r="E25" s="9">
        <f t="shared" si="0"/>
        <v>1011.1694452132647</v>
      </c>
      <c r="F25" s="9"/>
    </row>
    <row r="26" spans="3:21" x14ac:dyDescent="0.25">
      <c r="C26" s="2">
        <v>230</v>
      </c>
      <c r="D26" s="2">
        <v>1118</v>
      </c>
      <c r="E26" s="9">
        <f t="shared" si="0"/>
        <v>1065.7100774424325</v>
      </c>
      <c r="F26" s="9"/>
    </row>
    <row r="27" spans="3:21" x14ac:dyDescent="0.25">
      <c r="C27" s="2">
        <v>240</v>
      </c>
      <c r="D27" s="2">
        <v>1175</v>
      </c>
      <c r="E27" s="9">
        <f t="shared" si="0"/>
        <v>1120.2507096716006</v>
      </c>
      <c r="F27" s="9"/>
    </row>
    <row r="28" spans="3:21" x14ac:dyDescent="0.25">
      <c r="C28" s="2">
        <v>250</v>
      </c>
      <c r="D28" s="2">
        <v>1231</v>
      </c>
      <c r="E28" s="9">
        <f t="shared" si="0"/>
        <v>1174.7913419007684</v>
      </c>
      <c r="F28" s="9"/>
    </row>
    <row r="29" spans="3:21" x14ac:dyDescent="0.25">
      <c r="C29" s="2">
        <v>260</v>
      </c>
      <c r="D29" s="2">
        <v>1215</v>
      </c>
      <c r="E29" s="9">
        <f t="shared" si="0"/>
        <v>1229.3319741299363</v>
      </c>
      <c r="F29" s="9"/>
    </row>
    <row r="30" spans="3:21" x14ac:dyDescent="0.25">
      <c r="C30" s="2">
        <v>270</v>
      </c>
      <c r="D30" s="2">
        <v>1349</v>
      </c>
      <c r="E30" s="9">
        <f t="shared" si="0"/>
        <v>1283.8726063591043</v>
      </c>
      <c r="F30" s="9"/>
      <c r="H30">
        <v>1</v>
      </c>
      <c r="U30">
        <v>1</v>
      </c>
    </row>
    <row r="31" spans="3:21" x14ac:dyDescent="0.25">
      <c r="C31" s="2">
        <v>280</v>
      </c>
      <c r="D31" s="2">
        <v>1363</v>
      </c>
      <c r="E31" s="9">
        <f t="shared" si="0"/>
        <v>1338.4132385882722</v>
      </c>
      <c r="F31" s="9"/>
    </row>
    <row r="32" spans="3:21" x14ac:dyDescent="0.25">
      <c r="C32" s="2">
        <v>290</v>
      </c>
      <c r="D32" s="2">
        <v>1356</v>
      </c>
      <c r="E32" s="9">
        <f t="shared" si="0"/>
        <v>1392.95387081744</v>
      </c>
      <c r="F32" s="9"/>
    </row>
    <row r="33" spans="3:6" x14ac:dyDescent="0.25">
      <c r="C33" s="2">
        <v>300</v>
      </c>
      <c r="D33" s="2">
        <v>1405</v>
      </c>
      <c r="E33" s="9">
        <f t="shared" si="0"/>
        <v>1447.4945030466081</v>
      </c>
      <c r="F33" s="9"/>
    </row>
    <row r="34" spans="3:6" x14ac:dyDescent="0.25">
      <c r="C34" s="2">
        <v>310</v>
      </c>
      <c r="D34" s="2">
        <v>1460</v>
      </c>
      <c r="E34" s="9">
        <f t="shared" si="0"/>
        <v>1502.0351352757759</v>
      </c>
      <c r="F34" s="9"/>
    </row>
    <row r="35" spans="3:6" x14ac:dyDescent="0.25">
      <c r="C35" s="2">
        <v>320</v>
      </c>
      <c r="D35" s="2">
        <v>1500</v>
      </c>
      <c r="E35" s="9">
        <f t="shared" si="0"/>
        <v>1556.575767504944</v>
      </c>
      <c r="F35" s="9"/>
    </row>
    <row r="36" spans="3:6" x14ac:dyDescent="0.25">
      <c r="C36" s="2">
        <v>330</v>
      </c>
      <c r="D36" s="2">
        <v>1540</v>
      </c>
      <c r="E36" s="9">
        <f t="shared" ref="E36:E67" si="1">C36*$X$3+$Y$3</f>
        <v>1611.1163997341118</v>
      </c>
      <c r="F36" s="9"/>
    </row>
    <row r="37" spans="3:6" x14ac:dyDescent="0.25">
      <c r="C37" s="2">
        <v>340</v>
      </c>
      <c r="D37" s="2">
        <v>1599</v>
      </c>
      <c r="E37" s="9">
        <f t="shared" si="1"/>
        <v>1665.6570319632797</v>
      </c>
      <c r="F37" s="9"/>
    </row>
    <row r="38" spans="3:6" x14ac:dyDescent="0.25">
      <c r="C38" s="2">
        <v>350</v>
      </c>
      <c r="D38" s="2">
        <v>1660</v>
      </c>
      <c r="E38" s="9">
        <f t="shared" si="1"/>
        <v>1720.1976641924477</v>
      </c>
      <c r="F38" s="9"/>
    </row>
    <row r="39" spans="3:6" x14ac:dyDescent="0.25">
      <c r="C39" s="2">
        <v>360</v>
      </c>
      <c r="D39" s="2">
        <v>1680</v>
      </c>
      <c r="E39" s="9">
        <f t="shared" si="1"/>
        <v>1774.7382964216156</v>
      </c>
      <c r="F39" s="9"/>
    </row>
    <row r="40" spans="3:6" x14ac:dyDescent="0.25">
      <c r="C40" s="2">
        <v>370</v>
      </c>
      <c r="D40" s="2">
        <v>1737</v>
      </c>
      <c r="E40" s="9">
        <f t="shared" si="1"/>
        <v>1829.2789286507834</v>
      </c>
      <c r="F40" s="9"/>
    </row>
    <row r="41" spans="3:6" x14ac:dyDescent="0.25">
      <c r="C41" s="2">
        <v>380</v>
      </c>
      <c r="D41" s="2">
        <v>1778</v>
      </c>
      <c r="E41" s="9">
        <f t="shared" si="1"/>
        <v>1883.8195608799515</v>
      </c>
      <c r="F41" s="9"/>
    </row>
    <row r="42" spans="3:6" x14ac:dyDescent="0.25">
      <c r="C42" s="2">
        <v>390</v>
      </c>
      <c r="D42" s="2">
        <v>1820</v>
      </c>
      <c r="E42" s="9">
        <f t="shared" si="1"/>
        <v>1938.3601931091193</v>
      </c>
      <c r="F42" s="9"/>
    </row>
    <row r="43" spans="3:6" x14ac:dyDescent="0.25">
      <c r="C43" s="2">
        <v>400</v>
      </c>
      <c r="D43" s="2">
        <v>1867</v>
      </c>
      <c r="E43" s="9">
        <f t="shared" si="1"/>
        <v>1992.9008253382872</v>
      </c>
      <c r="F43" s="9"/>
    </row>
    <row r="44" spans="3:6" x14ac:dyDescent="0.25">
      <c r="C44" s="2">
        <v>410</v>
      </c>
      <c r="D44" s="2">
        <v>1920</v>
      </c>
      <c r="E44" s="9">
        <f t="shared" si="1"/>
        <v>2047.441457567455</v>
      </c>
      <c r="F44" s="9"/>
    </row>
    <row r="45" spans="3:6" x14ac:dyDescent="0.25">
      <c r="C45" s="2">
        <v>420</v>
      </c>
      <c r="D45" s="2">
        <v>1966</v>
      </c>
      <c r="E45" s="9">
        <f t="shared" si="1"/>
        <v>2101.9820897966233</v>
      </c>
      <c r="F45" s="9"/>
    </row>
    <row r="46" spans="3:6" x14ac:dyDescent="0.25">
      <c r="C46" s="2">
        <v>430</v>
      </c>
      <c r="D46" s="2">
        <v>2011</v>
      </c>
      <c r="E46" s="9">
        <f t="shared" si="1"/>
        <v>2156.5227220257912</v>
      </c>
      <c r="F46" s="9"/>
    </row>
    <row r="47" spans="3:6" x14ac:dyDescent="0.25">
      <c r="C47" s="2">
        <v>440</v>
      </c>
      <c r="D47" s="2">
        <v>2054</v>
      </c>
      <c r="E47" s="9">
        <f t="shared" si="1"/>
        <v>2211.063354254959</v>
      </c>
      <c r="F47" s="9"/>
    </row>
    <row r="48" spans="3:6" x14ac:dyDescent="0.25">
      <c r="C48" s="2">
        <v>450</v>
      </c>
      <c r="D48" s="2">
        <v>2106</v>
      </c>
      <c r="E48" s="9">
        <f t="shared" si="1"/>
        <v>2265.6039864841268</v>
      </c>
      <c r="F48" s="9"/>
    </row>
    <row r="49" spans="3:9" x14ac:dyDescent="0.25">
      <c r="C49" s="2">
        <v>460</v>
      </c>
      <c r="D49" s="2">
        <v>2150</v>
      </c>
      <c r="E49" s="9">
        <f t="shared" si="1"/>
        <v>2320.1446187132947</v>
      </c>
      <c r="F49" s="9"/>
    </row>
    <row r="50" spans="3:9" x14ac:dyDescent="0.25">
      <c r="C50" s="2">
        <v>470</v>
      </c>
      <c r="D50" s="2">
        <v>2201</v>
      </c>
      <c r="E50" s="9">
        <f t="shared" si="1"/>
        <v>2374.6852509424625</v>
      </c>
      <c r="F50" s="9"/>
    </row>
    <row r="51" spans="3:9" x14ac:dyDescent="0.25">
      <c r="C51" s="2">
        <v>480</v>
      </c>
      <c r="D51" s="2">
        <v>2242</v>
      </c>
      <c r="E51" s="9">
        <f t="shared" si="1"/>
        <v>2429.2258831716308</v>
      </c>
      <c r="F51" s="9"/>
    </row>
    <row r="52" spans="3:9" x14ac:dyDescent="0.25">
      <c r="C52" s="2">
        <v>490</v>
      </c>
      <c r="D52" s="2">
        <v>2287</v>
      </c>
      <c r="E52" s="9">
        <f t="shared" si="1"/>
        <v>2483.7665154007987</v>
      </c>
      <c r="F52" s="9"/>
    </row>
    <row r="53" spans="3:9" x14ac:dyDescent="0.25">
      <c r="C53" s="2">
        <v>500</v>
      </c>
      <c r="D53" s="2">
        <v>2341</v>
      </c>
      <c r="E53" s="9">
        <f t="shared" si="1"/>
        <v>2538.3071476299665</v>
      </c>
      <c r="F53" s="9"/>
    </row>
    <row r="54" spans="3:9" x14ac:dyDescent="0.25">
      <c r="C54" s="2">
        <v>510</v>
      </c>
      <c r="D54" s="2">
        <v>2387</v>
      </c>
      <c r="E54" s="9">
        <f t="shared" si="1"/>
        <v>2592.8477798591343</v>
      </c>
      <c r="F54" s="9"/>
    </row>
    <row r="55" spans="3:9" x14ac:dyDescent="0.25">
      <c r="C55" s="2">
        <v>520</v>
      </c>
      <c r="D55" s="2">
        <v>2427</v>
      </c>
      <c r="E55" s="9">
        <f t="shared" si="1"/>
        <v>2647.3884120883022</v>
      </c>
      <c r="F55" s="9"/>
    </row>
    <row r="56" spans="3:9" x14ac:dyDescent="0.25">
      <c r="C56" s="2">
        <v>530</v>
      </c>
      <c r="D56" s="2">
        <v>2480</v>
      </c>
      <c r="E56" s="9">
        <f t="shared" si="1"/>
        <v>2701.9290443174705</v>
      </c>
      <c r="F56" s="9"/>
    </row>
    <row r="57" spans="3:9" x14ac:dyDescent="0.25">
      <c r="C57" s="2">
        <v>540</v>
      </c>
      <c r="D57" s="2">
        <v>2526</v>
      </c>
      <c r="E57" s="9">
        <f t="shared" si="1"/>
        <v>2756.4696765466383</v>
      </c>
      <c r="F57" s="9"/>
    </row>
    <row r="58" spans="3:9" x14ac:dyDescent="0.25">
      <c r="C58" s="2">
        <v>550</v>
      </c>
      <c r="D58" s="2">
        <v>2602</v>
      </c>
      <c r="E58" s="9">
        <f t="shared" si="1"/>
        <v>2811.0103087758062</v>
      </c>
      <c r="F58" s="9"/>
    </row>
    <row r="59" spans="3:9" x14ac:dyDescent="0.25">
      <c r="C59" s="2">
        <v>560</v>
      </c>
      <c r="D59" s="2">
        <v>2625</v>
      </c>
      <c r="E59" s="9">
        <f t="shared" si="1"/>
        <v>2865.550941004974</v>
      </c>
      <c r="F59" s="9"/>
    </row>
    <row r="60" spans="3:9" x14ac:dyDescent="0.25">
      <c r="C60" s="2">
        <v>570</v>
      </c>
      <c r="D60" s="2">
        <v>2664</v>
      </c>
      <c r="E60" s="9">
        <f t="shared" si="1"/>
        <v>2920.0915732341418</v>
      </c>
      <c r="F60" s="9"/>
    </row>
    <row r="61" spans="3:9" x14ac:dyDescent="0.25">
      <c r="C61" s="2">
        <v>580</v>
      </c>
      <c r="D61" s="2">
        <v>2713</v>
      </c>
      <c r="E61" s="9">
        <f t="shared" si="1"/>
        <v>2974.6322054633097</v>
      </c>
      <c r="F61" s="9"/>
    </row>
    <row r="62" spans="3:9" x14ac:dyDescent="0.25">
      <c r="C62" s="2">
        <v>590</v>
      </c>
      <c r="D62" s="2">
        <v>2757</v>
      </c>
      <c r="E62" s="9">
        <f t="shared" si="1"/>
        <v>3029.172837692478</v>
      </c>
      <c r="F62" s="9"/>
    </row>
    <row r="63" spans="3:9" x14ac:dyDescent="0.25">
      <c r="C63" s="2">
        <v>600</v>
      </c>
      <c r="D63" s="2">
        <v>2804</v>
      </c>
      <c r="E63" s="9">
        <f t="shared" si="1"/>
        <v>3083.7134699216458</v>
      </c>
      <c r="F63" s="9"/>
    </row>
    <row r="64" spans="3:9" x14ac:dyDescent="0.25">
      <c r="C64" s="3">
        <v>610</v>
      </c>
      <c r="D64" s="3">
        <v>2816</v>
      </c>
      <c r="E64" s="9">
        <f t="shared" si="1"/>
        <v>3138.2541021508137</v>
      </c>
      <c r="F64" s="9"/>
      <c r="H64" s="4">
        <v>610</v>
      </c>
      <c r="I64" s="4">
        <v>13629</v>
      </c>
    </row>
    <row r="65" spans="3:6" x14ac:dyDescent="0.25">
      <c r="C65" s="2">
        <v>620</v>
      </c>
      <c r="D65" s="2">
        <v>2914</v>
      </c>
      <c r="E65" s="9">
        <f t="shared" si="1"/>
        <v>3192.7947343799815</v>
      </c>
      <c r="F65" s="9"/>
    </row>
    <row r="66" spans="3:6" x14ac:dyDescent="0.25">
      <c r="C66" s="2">
        <v>630</v>
      </c>
      <c r="D66" s="2">
        <v>2944</v>
      </c>
      <c r="E66" s="9">
        <f t="shared" si="1"/>
        <v>3247.3353666091493</v>
      </c>
      <c r="F66" s="9"/>
    </row>
    <row r="67" spans="3:6" x14ac:dyDescent="0.25">
      <c r="C67" s="2">
        <v>640</v>
      </c>
      <c r="D67" s="2">
        <v>2994</v>
      </c>
      <c r="E67" s="9">
        <f t="shared" si="1"/>
        <v>3301.8759988383176</v>
      </c>
      <c r="F67" s="9"/>
    </row>
    <row r="68" spans="3:6" x14ac:dyDescent="0.25">
      <c r="C68" s="2">
        <v>650</v>
      </c>
      <c r="D68" s="2">
        <v>3035</v>
      </c>
      <c r="E68" s="9">
        <f t="shared" ref="E68:E99" si="2">C68*$X$3+$Y$3</f>
        <v>3356.4166310674855</v>
      </c>
      <c r="F68" s="9"/>
    </row>
    <row r="69" spans="3:6" x14ac:dyDescent="0.25">
      <c r="C69" s="2">
        <v>660</v>
      </c>
      <c r="D69" s="2">
        <v>3101</v>
      </c>
      <c r="E69" s="9">
        <f t="shared" si="2"/>
        <v>3410.9572632966533</v>
      </c>
      <c r="F69" s="9"/>
    </row>
    <row r="70" spans="3:6" x14ac:dyDescent="0.25">
      <c r="C70" s="2">
        <v>670</v>
      </c>
      <c r="D70" s="2">
        <v>3138</v>
      </c>
      <c r="E70" s="9">
        <f t="shared" si="2"/>
        <v>3465.4978955258211</v>
      </c>
      <c r="F70" s="9"/>
    </row>
    <row r="71" spans="3:6" x14ac:dyDescent="0.25">
      <c r="C71" s="2">
        <v>680</v>
      </c>
      <c r="D71" s="2">
        <v>3478</v>
      </c>
      <c r="E71" s="9">
        <f t="shared" si="2"/>
        <v>3520.038527754989</v>
      </c>
      <c r="F71" s="9"/>
    </row>
    <row r="72" spans="3:6" x14ac:dyDescent="0.25">
      <c r="C72" s="2">
        <v>690</v>
      </c>
      <c r="D72" s="2">
        <v>3597</v>
      </c>
      <c r="E72" s="9">
        <f t="shared" si="2"/>
        <v>3574.5791599841568</v>
      </c>
      <c r="F72" s="9"/>
    </row>
    <row r="73" spans="3:6" x14ac:dyDescent="0.25">
      <c r="C73" s="2">
        <v>700</v>
      </c>
      <c r="D73" s="2">
        <v>3510</v>
      </c>
      <c r="E73" s="9">
        <f t="shared" si="2"/>
        <v>3629.1197922133251</v>
      </c>
      <c r="F73" s="9"/>
    </row>
    <row r="74" spans="3:6" x14ac:dyDescent="0.25">
      <c r="C74" s="2">
        <v>710</v>
      </c>
      <c r="D74" s="2">
        <v>3510</v>
      </c>
      <c r="E74" s="9">
        <f t="shared" si="2"/>
        <v>3683.660424442493</v>
      </c>
      <c r="F74" s="9"/>
    </row>
    <row r="75" spans="3:6" x14ac:dyDescent="0.25">
      <c r="C75" s="2">
        <v>720</v>
      </c>
      <c r="D75" s="2">
        <v>3349</v>
      </c>
      <c r="E75" s="9">
        <f t="shared" si="2"/>
        <v>3738.2010566716608</v>
      </c>
      <c r="F75" s="9"/>
    </row>
    <row r="76" spans="3:6" x14ac:dyDescent="0.25">
      <c r="C76" s="2">
        <v>730</v>
      </c>
      <c r="D76" s="2">
        <v>3823</v>
      </c>
      <c r="E76" s="9">
        <f t="shared" si="2"/>
        <v>3792.7416889008286</v>
      </c>
      <c r="F76" s="9"/>
    </row>
    <row r="77" spans="3:6" x14ac:dyDescent="0.25">
      <c r="C77" s="2">
        <v>740</v>
      </c>
      <c r="D77" s="2">
        <v>3692</v>
      </c>
      <c r="E77" s="9">
        <f t="shared" si="2"/>
        <v>3847.2823211299965</v>
      </c>
      <c r="F77" s="9"/>
    </row>
    <row r="78" spans="3:6" x14ac:dyDescent="0.25">
      <c r="C78" s="2">
        <v>750</v>
      </c>
      <c r="D78" s="2">
        <v>3770</v>
      </c>
      <c r="E78" s="9">
        <f t="shared" si="2"/>
        <v>3901.8229533591643</v>
      </c>
      <c r="F78" s="9"/>
    </row>
    <row r="79" spans="3:6" x14ac:dyDescent="0.25">
      <c r="C79" s="2">
        <v>760</v>
      </c>
      <c r="D79" s="2">
        <v>3744</v>
      </c>
      <c r="E79" s="9">
        <f t="shared" si="2"/>
        <v>3956.3635855883326</v>
      </c>
      <c r="F79" s="9"/>
    </row>
    <row r="80" spans="3:6" x14ac:dyDescent="0.25">
      <c r="C80" s="2">
        <v>770</v>
      </c>
      <c r="D80" s="2">
        <v>4271</v>
      </c>
      <c r="E80" s="9">
        <f t="shared" si="2"/>
        <v>4010.9042178175</v>
      </c>
      <c r="F80" s="9"/>
    </row>
    <row r="81" spans="3:6" x14ac:dyDescent="0.25">
      <c r="C81" s="2">
        <v>780</v>
      </c>
      <c r="D81" s="2">
        <v>3750</v>
      </c>
      <c r="E81" s="9">
        <f t="shared" si="2"/>
        <v>4065.4448500466683</v>
      </c>
      <c r="F81" s="9"/>
    </row>
    <row r="82" spans="3:6" x14ac:dyDescent="0.25">
      <c r="C82" s="2">
        <v>790</v>
      </c>
      <c r="D82" s="2">
        <v>3685</v>
      </c>
      <c r="E82" s="9">
        <f t="shared" si="2"/>
        <v>4119.9854822758371</v>
      </c>
      <c r="F82" s="9"/>
    </row>
    <row r="83" spans="3:6" x14ac:dyDescent="0.25">
      <c r="C83" s="2">
        <v>800</v>
      </c>
      <c r="D83" s="2">
        <v>4568</v>
      </c>
      <c r="E83" s="9">
        <f t="shared" si="2"/>
        <v>4174.5261145050044</v>
      </c>
      <c r="F83" s="9"/>
    </row>
    <row r="84" spans="3:6" x14ac:dyDescent="0.25">
      <c r="C84" s="2">
        <v>810</v>
      </c>
      <c r="D84" s="2">
        <v>4951</v>
      </c>
      <c r="E84" s="9">
        <f t="shared" si="2"/>
        <v>4229.0667467341718</v>
      </c>
      <c r="F84" s="9"/>
    </row>
    <row r="85" spans="3:6" x14ac:dyDescent="0.25">
      <c r="C85" s="2">
        <v>820</v>
      </c>
      <c r="D85" s="2">
        <v>4518</v>
      </c>
      <c r="E85" s="9">
        <f t="shared" si="2"/>
        <v>4283.6073789633392</v>
      </c>
      <c r="F85" s="9"/>
    </row>
    <row r="86" spans="3:6" x14ac:dyDescent="0.25">
      <c r="C86" s="2">
        <v>830</v>
      </c>
      <c r="D86" s="2">
        <v>4575</v>
      </c>
      <c r="E86" s="9">
        <f t="shared" si="2"/>
        <v>4338.1480111925084</v>
      </c>
      <c r="F86" s="9"/>
    </row>
    <row r="87" spans="3:6" x14ac:dyDescent="0.25">
      <c r="C87" s="2">
        <v>840</v>
      </c>
      <c r="D87" s="2">
        <v>5060</v>
      </c>
      <c r="E87" s="9">
        <f t="shared" si="2"/>
        <v>4392.6886434216758</v>
      </c>
      <c r="F87" s="9"/>
    </row>
    <row r="88" spans="3:6" x14ac:dyDescent="0.25">
      <c r="C88" s="2">
        <v>850</v>
      </c>
      <c r="D88" s="2">
        <v>4738</v>
      </c>
      <c r="E88" s="9">
        <f t="shared" si="2"/>
        <v>4447.2292756508432</v>
      </c>
      <c r="F88" s="9"/>
    </row>
    <row r="89" spans="3:6" x14ac:dyDescent="0.25">
      <c r="C89" s="2">
        <v>860</v>
      </c>
      <c r="D89" s="2">
        <v>4716</v>
      </c>
      <c r="E89" s="9">
        <f t="shared" si="2"/>
        <v>4501.7699078800124</v>
      </c>
      <c r="F89" s="9"/>
    </row>
    <row r="90" spans="3:6" x14ac:dyDescent="0.25">
      <c r="C90" s="2">
        <v>870</v>
      </c>
      <c r="D90" s="2">
        <v>4889</v>
      </c>
      <c r="E90" s="9">
        <f t="shared" si="2"/>
        <v>4556.3105401091798</v>
      </c>
      <c r="F90" s="9"/>
    </row>
    <row r="91" spans="3:6" x14ac:dyDescent="0.25">
      <c r="C91" s="2">
        <v>880</v>
      </c>
      <c r="D91" s="2">
        <v>4842</v>
      </c>
      <c r="E91" s="9">
        <f t="shared" si="2"/>
        <v>4610.8511723383472</v>
      </c>
      <c r="F91" s="9"/>
    </row>
    <row r="92" spans="3:6" x14ac:dyDescent="0.25">
      <c r="C92" s="2">
        <v>890</v>
      </c>
      <c r="D92" s="2">
        <v>4893</v>
      </c>
      <c r="E92" s="9">
        <f t="shared" si="2"/>
        <v>4665.3918045675146</v>
      </c>
      <c r="F92" s="9"/>
    </row>
    <row r="93" spans="3:6" x14ac:dyDescent="0.25">
      <c r="C93" s="2">
        <v>900</v>
      </c>
      <c r="D93" s="2">
        <v>4829</v>
      </c>
      <c r="E93" s="9">
        <f t="shared" si="2"/>
        <v>4719.9324367966838</v>
      </c>
      <c r="F93" s="9"/>
    </row>
    <row r="94" spans="3:6" x14ac:dyDescent="0.25">
      <c r="C94" s="2">
        <v>910</v>
      </c>
      <c r="D94" s="2">
        <v>4881</v>
      </c>
      <c r="E94" s="9">
        <f t="shared" si="2"/>
        <v>4774.4730690258511</v>
      </c>
      <c r="F94" s="9"/>
    </row>
    <row r="95" spans="3:6" x14ac:dyDescent="0.25">
      <c r="C95" s="2">
        <v>920</v>
      </c>
      <c r="D95" s="2">
        <v>4936</v>
      </c>
      <c r="E95" s="9">
        <f t="shared" si="2"/>
        <v>4829.0137012550185</v>
      </c>
      <c r="F95" s="9"/>
    </row>
    <row r="96" spans="3:6" x14ac:dyDescent="0.25">
      <c r="C96" s="2">
        <v>930</v>
      </c>
      <c r="D96" s="2">
        <v>4995</v>
      </c>
      <c r="E96" s="9">
        <f t="shared" si="2"/>
        <v>4883.5543334841877</v>
      </c>
      <c r="F96" s="9"/>
    </row>
    <row r="97" spans="3:6" x14ac:dyDescent="0.25">
      <c r="C97" s="2">
        <v>940</v>
      </c>
      <c r="D97" s="2">
        <v>5091</v>
      </c>
      <c r="E97" s="9">
        <f t="shared" si="2"/>
        <v>4938.0949657133551</v>
      </c>
      <c r="F97" s="9"/>
    </row>
    <row r="98" spans="3:6" x14ac:dyDescent="0.25">
      <c r="C98" s="2">
        <v>950</v>
      </c>
      <c r="D98" s="2">
        <v>5122</v>
      </c>
      <c r="E98" s="9">
        <f t="shared" si="2"/>
        <v>4992.6355979425225</v>
      </c>
      <c r="F98" s="9"/>
    </row>
    <row r="99" spans="3:6" x14ac:dyDescent="0.25">
      <c r="C99" s="2">
        <v>960</v>
      </c>
      <c r="D99" s="2">
        <v>5174</v>
      </c>
      <c r="E99" s="9">
        <f t="shared" si="2"/>
        <v>5047.1762301716917</v>
      </c>
      <c r="F99" s="9"/>
    </row>
    <row r="100" spans="3:6" x14ac:dyDescent="0.25">
      <c r="C100" s="2">
        <v>970</v>
      </c>
      <c r="D100" s="2">
        <v>5226</v>
      </c>
      <c r="E100" s="9">
        <f t="shared" ref="E100:E106" si="3">C100*$X$3+$Y$3</f>
        <v>5101.7168624008591</v>
      </c>
      <c r="F100" s="9"/>
    </row>
    <row r="101" spans="3:6" x14ac:dyDescent="0.25">
      <c r="C101" s="2">
        <v>980</v>
      </c>
      <c r="D101" s="2">
        <v>5277</v>
      </c>
      <c r="E101" s="9">
        <f t="shared" si="3"/>
        <v>5156.2574946300265</v>
      </c>
      <c r="F101" s="9"/>
    </row>
    <row r="102" spans="3:6" x14ac:dyDescent="0.25">
      <c r="C102" s="2">
        <v>990</v>
      </c>
      <c r="D102" s="2">
        <v>5346</v>
      </c>
      <c r="E102" s="9">
        <f t="shared" si="3"/>
        <v>5210.7981268591939</v>
      </c>
      <c r="F102" s="9"/>
    </row>
    <row r="103" spans="3:6" x14ac:dyDescent="0.25">
      <c r="C103" s="2">
        <v>1000</v>
      </c>
      <c r="D103" s="2">
        <v>5375</v>
      </c>
      <c r="E103" s="9">
        <f t="shared" si="3"/>
        <v>5265.3387590883631</v>
      </c>
      <c r="F103" s="9"/>
    </row>
    <row r="104" spans="3:6" x14ac:dyDescent="0.25">
      <c r="C104" s="2">
        <v>2000</v>
      </c>
      <c r="D104" s="2">
        <v>12090</v>
      </c>
      <c r="E104" s="9">
        <f t="shared" si="3"/>
        <v>10719.401982005154</v>
      </c>
      <c r="F104" s="9"/>
    </row>
    <row r="105" spans="3:6" x14ac:dyDescent="0.25">
      <c r="C105" s="2">
        <v>3000</v>
      </c>
      <c r="D105" s="2">
        <v>16993</v>
      </c>
      <c r="E105" s="9">
        <f t="shared" si="3"/>
        <v>16173.465204921946</v>
      </c>
      <c r="F105" s="9"/>
    </row>
    <row r="106" spans="3:6" x14ac:dyDescent="0.25">
      <c r="C106" s="2">
        <v>3842</v>
      </c>
      <c r="D106" s="2">
        <v>19539.400000000001</v>
      </c>
      <c r="E106" s="9">
        <f t="shared" si="3"/>
        <v>20765.786438617888</v>
      </c>
      <c r="F106" s="9"/>
    </row>
  </sheetData>
  <mergeCells count="103"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9:F19"/>
    <mergeCell ref="E20:F20"/>
    <mergeCell ref="E21:F21"/>
    <mergeCell ref="E22:F22"/>
    <mergeCell ref="E23:F23"/>
    <mergeCell ref="E24:F24"/>
    <mergeCell ref="E13:F13"/>
    <mergeCell ref="E14:F14"/>
    <mergeCell ref="E15:F15"/>
    <mergeCell ref="E16:F16"/>
    <mergeCell ref="E17:F17"/>
    <mergeCell ref="E18:F18"/>
    <mergeCell ref="E31:F31"/>
    <mergeCell ref="E32:F32"/>
    <mergeCell ref="E33:F33"/>
    <mergeCell ref="E34:F34"/>
    <mergeCell ref="E35:F35"/>
    <mergeCell ref="E36:F36"/>
    <mergeCell ref="E25:F25"/>
    <mergeCell ref="E26:F26"/>
    <mergeCell ref="E27:F27"/>
    <mergeCell ref="E28:F28"/>
    <mergeCell ref="E29:F29"/>
    <mergeCell ref="E30:F30"/>
    <mergeCell ref="E43:F43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55:F55"/>
    <mergeCell ref="E56:F56"/>
    <mergeCell ref="E57:F57"/>
    <mergeCell ref="E58:F58"/>
    <mergeCell ref="E59:F59"/>
    <mergeCell ref="E60:F60"/>
    <mergeCell ref="E49:F49"/>
    <mergeCell ref="E50:F50"/>
    <mergeCell ref="E51:F51"/>
    <mergeCell ref="E52:F52"/>
    <mergeCell ref="E53:F53"/>
    <mergeCell ref="E54:F54"/>
    <mergeCell ref="E67:F67"/>
    <mergeCell ref="E68:F68"/>
    <mergeCell ref="E69:F69"/>
    <mergeCell ref="E70:F70"/>
    <mergeCell ref="E71:F71"/>
    <mergeCell ref="E72:F72"/>
    <mergeCell ref="E61:F61"/>
    <mergeCell ref="E62:F62"/>
    <mergeCell ref="E63:F63"/>
    <mergeCell ref="E64:F64"/>
    <mergeCell ref="E65:F65"/>
    <mergeCell ref="E66:F66"/>
    <mergeCell ref="E79:F79"/>
    <mergeCell ref="E80:F80"/>
    <mergeCell ref="E81:F81"/>
    <mergeCell ref="E82:F82"/>
    <mergeCell ref="E83:F83"/>
    <mergeCell ref="E84:F84"/>
    <mergeCell ref="E73:F73"/>
    <mergeCell ref="E74:F74"/>
    <mergeCell ref="E75:F75"/>
    <mergeCell ref="E76:F76"/>
    <mergeCell ref="E77:F77"/>
    <mergeCell ref="E78:F78"/>
    <mergeCell ref="E91:F91"/>
    <mergeCell ref="E92:F92"/>
    <mergeCell ref="E93:F93"/>
    <mergeCell ref="E94:F94"/>
    <mergeCell ref="E95:F95"/>
    <mergeCell ref="E96:F96"/>
    <mergeCell ref="E85:F85"/>
    <mergeCell ref="E86:F86"/>
    <mergeCell ref="E87:F87"/>
    <mergeCell ref="E88:F88"/>
    <mergeCell ref="E89:F89"/>
    <mergeCell ref="E90:F90"/>
    <mergeCell ref="E103:F103"/>
    <mergeCell ref="E104:F104"/>
    <mergeCell ref="E105:F105"/>
    <mergeCell ref="E106:F106"/>
    <mergeCell ref="E97:F97"/>
    <mergeCell ref="E98:F98"/>
    <mergeCell ref="E99:F99"/>
    <mergeCell ref="E100:F100"/>
    <mergeCell ref="E101:F101"/>
    <mergeCell ref="E102:F10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7AD0-F210-4CCB-87B8-EDEA60D78230}">
  <dimension ref="C3:V40"/>
  <sheetViews>
    <sheetView tabSelected="1" topLeftCell="A7" zoomScale="70" zoomScaleNormal="70" workbookViewId="0">
      <selection activeCell="Y20" sqref="Y20"/>
    </sheetView>
  </sheetViews>
  <sheetFormatPr defaultRowHeight="15" x14ac:dyDescent="0.25"/>
  <sheetData>
    <row r="3" spans="3:22" x14ac:dyDescent="0.25">
      <c r="I3">
        <v>1</v>
      </c>
      <c r="V3">
        <v>1</v>
      </c>
    </row>
    <row r="4" spans="3:22" x14ac:dyDescent="0.25">
      <c r="C4" s="10">
        <v>2383</v>
      </c>
      <c r="D4" s="10">
        <v>38001.876340000003</v>
      </c>
      <c r="E4">
        <f>LOG(D4)</f>
        <v>4.5798050404060318</v>
      </c>
    </row>
    <row r="5" spans="3:22" x14ac:dyDescent="0.25">
      <c r="C5" s="10">
        <v>2949</v>
      </c>
      <c r="D5" s="10">
        <v>48598.433830000002</v>
      </c>
      <c r="E5">
        <f t="shared" ref="E5:E10" si="0">LOG(D5)</f>
        <v>4.686622273584339</v>
      </c>
    </row>
    <row r="6" spans="3:22" x14ac:dyDescent="0.25">
      <c r="C6" s="10">
        <v>3294</v>
      </c>
      <c r="D6" s="10">
        <v>52073.986510000002</v>
      </c>
      <c r="E6">
        <f t="shared" si="0"/>
        <v>4.7166208262453679</v>
      </c>
    </row>
    <row r="7" spans="3:22" x14ac:dyDescent="0.25">
      <c r="C7" s="10">
        <v>10176</v>
      </c>
      <c r="D7" s="10">
        <v>193239.09349999999</v>
      </c>
      <c r="E7">
        <f t="shared" si="0"/>
        <v>5.2860949915092075</v>
      </c>
    </row>
    <row r="8" spans="3:22" x14ac:dyDescent="0.25">
      <c r="C8" s="10">
        <v>20063</v>
      </c>
      <c r="D8" s="10">
        <v>400564.78259999998</v>
      </c>
      <c r="E8">
        <f t="shared" si="0"/>
        <v>5.6026727637423344</v>
      </c>
    </row>
    <row r="9" spans="3:22" x14ac:dyDescent="0.25">
      <c r="C9" s="10">
        <v>21262</v>
      </c>
      <c r="D9" s="10">
        <v>428391.41690000001</v>
      </c>
      <c r="E9">
        <f t="shared" si="0"/>
        <v>5.6318407608752485</v>
      </c>
    </row>
    <row r="10" spans="3:22" x14ac:dyDescent="0.25">
      <c r="C10" s="10">
        <v>74622</v>
      </c>
      <c r="D10" s="10">
        <v>1864896.6680000001</v>
      </c>
      <c r="E10">
        <f t="shared" si="0"/>
        <v>6.2706547730022608</v>
      </c>
    </row>
    <row r="16" spans="3:22" x14ac:dyDescent="0.25">
      <c r="C16">
        <v>2383</v>
      </c>
      <c r="D16">
        <v>71</v>
      </c>
      <c r="E16">
        <f>LOG(D16)</f>
        <v>1.8512583487190752</v>
      </c>
    </row>
    <row r="17" spans="3:22" x14ac:dyDescent="0.25">
      <c r="C17">
        <v>2949</v>
      </c>
      <c r="D17">
        <v>43</v>
      </c>
      <c r="E17">
        <f t="shared" ref="E17:E22" si="1">LOG(D17)</f>
        <v>1.6334684555795864</v>
      </c>
    </row>
    <row r="18" spans="3:22" x14ac:dyDescent="0.25">
      <c r="C18">
        <v>3294</v>
      </c>
      <c r="D18">
        <v>55</v>
      </c>
      <c r="E18">
        <f t="shared" si="1"/>
        <v>1.7403626894942439</v>
      </c>
    </row>
    <row r="19" spans="3:22" x14ac:dyDescent="0.25">
      <c r="C19">
        <v>10176</v>
      </c>
      <c r="D19">
        <v>260</v>
      </c>
      <c r="E19">
        <f t="shared" si="1"/>
        <v>2.4149733479708178</v>
      </c>
    </row>
    <row r="20" spans="3:22" x14ac:dyDescent="0.25">
      <c r="C20">
        <v>20063</v>
      </c>
      <c r="D20">
        <v>282</v>
      </c>
      <c r="E20">
        <f t="shared" si="1"/>
        <v>2.4502491083193609</v>
      </c>
    </row>
    <row r="21" spans="3:22" x14ac:dyDescent="0.25">
      <c r="C21">
        <v>21262</v>
      </c>
      <c r="D21">
        <v>310</v>
      </c>
      <c r="E21">
        <f t="shared" si="1"/>
        <v>2.4913616938342726</v>
      </c>
    </row>
    <row r="22" spans="3:22" x14ac:dyDescent="0.25">
      <c r="C22">
        <v>74622</v>
      </c>
      <c r="D22">
        <v>1392</v>
      </c>
      <c r="E22">
        <f t="shared" si="1"/>
        <v>3.1436392352745433</v>
      </c>
    </row>
    <row r="28" spans="3:22" x14ac:dyDescent="0.25">
      <c r="C28" s="11">
        <f t="array" ref="C28:D30">LINEST(D16:D21,C16:C21,1,1)</f>
        <v>1.349761408654492E-2</v>
      </c>
      <c r="D28" s="10">
        <v>34.904826303052261</v>
      </c>
    </row>
    <row r="29" spans="3:22" x14ac:dyDescent="0.25">
      <c r="C29" s="11">
        <v>2.5643218094338386E-3</v>
      </c>
      <c r="D29" s="10">
        <v>32.82888331755052</v>
      </c>
    </row>
    <row r="30" spans="3:22" x14ac:dyDescent="0.25">
      <c r="C30" s="11">
        <v>0.87383967767202653</v>
      </c>
      <c r="D30" s="7">
        <v>50.042438004653548</v>
      </c>
      <c r="I30">
        <v>1</v>
      </c>
      <c r="V30">
        <v>1</v>
      </c>
    </row>
    <row r="34" spans="3:3" x14ac:dyDescent="0.25">
      <c r="C34">
        <f>C16*$C$28+$D$28</f>
        <v>67.069640671288809</v>
      </c>
    </row>
    <row r="35" spans="3:3" x14ac:dyDescent="0.25">
      <c r="C35">
        <f t="shared" ref="C35:C40" si="2">C17*$C$28+$D$28</f>
        <v>74.709290244273234</v>
      </c>
    </row>
    <row r="36" spans="3:3" x14ac:dyDescent="0.25">
      <c r="C36">
        <f t="shared" si="2"/>
        <v>79.365967104131229</v>
      </c>
    </row>
    <row r="37" spans="3:3" x14ac:dyDescent="0.25">
      <c r="C37">
        <f t="shared" si="2"/>
        <v>172.25654724773338</v>
      </c>
    </row>
    <row r="38" spans="3:3" x14ac:dyDescent="0.25">
      <c r="C38">
        <f t="shared" si="2"/>
        <v>305.70745772140299</v>
      </c>
    </row>
    <row r="39" spans="3:3" x14ac:dyDescent="0.25">
      <c r="C39">
        <f t="shared" si="2"/>
        <v>321.89109701117036</v>
      </c>
    </row>
    <row r="40" spans="3:3" x14ac:dyDescent="0.25">
      <c r="C40">
        <f t="shared" si="2"/>
        <v>1042.1237846692072</v>
      </c>
    </row>
  </sheetData>
  <sortState xmlns:xlrd2="http://schemas.microsoft.com/office/spreadsheetml/2017/richdata2" ref="C16:D22">
    <sortCondition ref="C1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2019-05-27T17:07:39Z</dcterms:created>
  <dcterms:modified xsi:type="dcterms:W3CDTF">2019-05-28T19:32:52Z</dcterms:modified>
</cp:coreProperties>
</file>