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esktop\CAL\"/>
    </mc:Choice>
  </mc:AlternateContent>
  <xr:revisionPtr revIDLastSave="0" documentId="13_ncr:1_{30DA79A1-04E0-4A4F-AD76-0DA3681DE9E1}" xr6:coauthVersionLast="41" xr6:coauthVersionMax="41" xr10:uidLastSave="{00000000-0000-0000-0000-000000000000}"/>
  <bookViews>
    <workbookView xWindow="-120" yWindow="-120" windowWidth="20730" windowHeight="11310" activeTab="1" xr2:uid="{6C863BFC-F83D-4CFF-80CE-E585B9643CD8}"/>
  </bookViews>
  <sheets>
    <sheet name="dijkstr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1" l="1" a="1"/>
  <c r="D16" i="1" s="1"/>
  <c r="F4" i="1"/>
  <c r="F5" i="1"/>
  <c r="F6" i="1"/>
  <c r="F7" i="1"/>
  <c r="F8" i="1"/>
  <c r="F9" i="1"/>
  <c r="F10" i="1"/>
  <c r="F11" i="1"/>
  <c r="F12" i="1"/>
  <c r="F3" i="1"/>
  <c r="D4" i="1"/>
  <c r="D5" i="1"/>
  <c r="D6" i="1"/>
  <c r="D7" i="1"/>
  <c r="D8" i="1"/>
  <c r="D9" i="1"/>
  <c r="D10" i="1"/>
  <c r="D11" i="1"/>
  <c r="D12" i="1"/>
  <c r="D3" i="1"/>
  <c r="C4" i="1"/>
  <c r="C5" i="1"/>
  <c r="C6" i="1"/>
  <c r="C7" i="1"/>
  <c r="C8" i="1"/>
  <c r="C9" i="1"/>
  <c r="C10" i="1"/>
  <c r="C11" i="1"/>
  <c r="C12" i="1"/>
  <c r="C3" i="1"/>
  <c r="C17" i="1" l="1"/>
  <c r="C18" i="1"/>
  <c r="C16" i="1"/>
  <c r="D17" i="1"/>
  <c r="D18" i="1"/>
  <c r="G5" i="1" l="1"/>
  <c r="G9" i="1"/>
  <c r="G3" i="1"/>
  <c r="G7" i="1"/>
  <c r="G11" i="1"/>
  <c r="G4" i="1"/>
  <c r="G8" i="1"/>
  <c r="G12" i="1"/>
  <c r="G6" i="1"/>
  <c r="G10" i="1"/>
</calcChain>
</file>

<file path=xl/sharedStrings.xml><?xml version="1.0" encoding="utf-8"?>
<sst xmlns="http://schemas.openxmlformats.org/spreadsheetml/2006/main" count="44" uniqueCount="16">
  <si>
    <t>N</t>
  </si>
  <si>
    <t>V</t>
  </si>
  <si>
    <t>E</t>
  </si>
  <si>
    <t>Tcalc</t>
  </si>
  <si>
    <t>Texp(μs)</t>
  </si>
  <si>
    <t>Tajust</t>
  </si>
  <si>
    <t>m</t>
  </si>
  <si>
    <t>b</t>
  </si>
  <si>
    <t>Δm</t>
  </si>
  <si>
    <t>Δb</t>
  </si>
  <si>
    <t>r^2</t>
  </si>
  <si>
    <t>σy</t>
  </si>
  <si>
    <t>v</t>
  </si>
  <si>
    <t>known</t>
  </si>
  <si>
    <t>dist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</si>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</sst>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47003499562554"/>
          <c:y val="4.8576480023330405E-2"/>
          <c:w val="0.82252996500437447"/>
          <c:h val="0.86717228054826478"/>
        </c:manualLayout>
      </c:layout>
      <c:scatterChart>
        <c:scatterStyle val="lineMarker"/>
        <c:varyColors val="0"/>
        <c:ser>
          <c:idx val="0"/>
          <c:order val="0"/>
          <c:tx>
            <c:v>Exp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dijkstra!$E$3:$E$12</c:f>
              <c:numCache>
                <c:formatCode>General</c:formatCode>
                <c:ptCount val="10"/>
                <c:pt idx="0">
                  <c:v>156</c:v>
                </c:pt>
                <c:pt idx="1">
                  <c:v>273</c:v>
                </c:pt>
                <c:pt idx="2">
                  <c:v>677</c:v>
                </c:pt>
                <c:pt idx="3">
                  <c:v>1020</c:v>
                </c:pt>
                <c:pt idx="4">
                  <c:v>1656</c:v>
                </c:pt>
                <c:pt idx="5">
                  <c:v>2432</c:v>
                </c:pt>
                <c:pt idx="6">
                  <c:v>3391</c:v>
                </c:pt>
                <c:pt idx="7">
                  <c:v>4457</c:v>
                </c:pt>
                <c:pt idx="8">
                  <c:v>5749</c:v>
                </c:pt>
                <c:pt idx="9">
                  <c:v>7250</c:v>
                </c:pt>
              </c:numCache>
            </c:numRef>
          </c:xVal>
          <c:yVal>
            <c:numRef>
              <c:f>dijkstra!$F$3:$F$12</c:f>
              <c:numCache>
                <c:formatCode>0.00E+00</c:formatCode>
                <c:ptCount val="10"/>
                <c:pt idx="0">
                  <c:v>3056.1738472963734</c:v>
                </c:pt>
                <c:pt idx="1">
                  <c:v>16596.203884367471</c:v>
                </c:pt>
                <c:pt idx="2">
                  <c:v>42984.361617530623</c:v>
                </c:pt>
                <c:pt idx="3">
                  <c:v>83447.832527833845</c:v>
                </c:pt>
                <c:pt idx="4">
                  <c:v>138838.86226845821</c:v>
                </c:pt>
                <c:pt idx="5">
                  <c:v>209812.75395601458</c:v>
                </c:pt>
                <c:pt idx="6">
                  <c:v>296902.46934081422</c:v>
                </c:pt>
                <c:pt idx="7">
                  <c:v>400557.36409206322</c:v>
                </c:pt>
                <c:pt idx="8">
                  <c:v>521165.96657334629</c:v>
                </c:pt>
                <c:pt idx="9">
                  <c:v>659070.5340256528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52-4C30-8C8A-48FC6B193014}"/>
            </c:ext>
          </c:extLst>
        </c:ser>
        <c:ser>
          <c:idx val="1"/>
          <c:order val="1"/>
          <c:tx>
            <c:v>Ajuste</c:v>
          </c:tx>
          <c:spPr>
            <a:ln w="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dijkstra!$E$3:$E$12</c:f>
              <c:numCache>
                <c:formatCode>General</c:formatCode>
                <c:ptCount val="10"/>
                <c:pt idx="0">
                  <c:v>156</c:v>
                </c:pt>
                <c:pt idx="1">
                  <c:v>273</c:v>
                </c:pt>
                <c:pt idx="2">
                  <c:v>677</c:v>
                </c:pt>
                <c:pt idx="3">
                  <c:v>1020</c:v>
                </c:pt>
                <c:pt idx="4">
                  <c:v>1656</c:v>
                </c:pt>
                <c:pt idx="5">
                  <c:v>2432</c:v>
                </c:pt>
                <c:pt idx="6">
                  <c:v>3391</c:v>
                </c:pt>
                <c:pt idx="7">
                  <c:v>4457</c:v>
                </c:pt>
                <c:pt idx="8">
                  <c:v>5749</c:v>
                </c:pt>
                <c:pt idx="9">
                  <c:v>7250</c:v>
                </c:pt>
              </c:numCache>
            </c:numRef>
          </c:xVal>
          <c:yVal>
            <c:numRef>
              <c:f>dijkstra!$G$3:$G$12</c:f>
              <c:numCache>
                <c:formatCode>0.00E+00</c:formatCode>
                <c:ptCount val="10"/>
                <c:pt idx="0">
                  <c:v>853.45807902779052</c:v>
                </c:pt>
                <c:pt idx="1">
                  <c:v>11699.15272383163</c:v>
                </c:pt>
                <c:pt idx="2">
                  <c:v>49149.243634094455</c:v>
                </c:pt>
                <c:pt idx="3">
                  <c:v>80944.7416098869</c:v>
                </c:pt>
                <c:pt idx="4">
                  <c:v>139900.82532010265</c:v>
                </c:pt>
                <c:pt idx="5">
                  <c:v>211834.66330615204</c:v>
                </c:pt>
                <c:pt idx="6">
                  <c:v>300732.28009561257</c:v>
                </c:pt>
                <c:pt idx="7">
                  <c:v>399548.60908160306</c:v>
                </c:pt>
                <c:pt idx="8">
                  <c:v>519314.74139858218</c:v>
                </c:pt>
                <c:pt idx="9">
                  <c:v>658454.80688448437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52-4C30-8C8A-48FC6B193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880816"/>
        <c:axId val="401053472"/>
      </c:scatterChart>
      <c:valAx>
        <c:axId val="38988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1053472"/>
        <c:crosses val="autoZero"/>
        <c:crossBetween val="midCat"/>
        <c:majorUnit val="500"/>
      </c:valAx>
      <c:valAx>
        <c:axId val="40105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9880816"/>
        <c:crosses val="autoZero"/>
        <c:crossBetween val="midCat"/>
        <c:majorUnit val="5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191644794400701"/>
          <c:y val="0.11189741907261593"/>
          <c:w val="0.10087384376098286"/>
          <c:h val="0.10739931971510723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2</xdr:row>
      <xdr:rowOff>0</xdr:rowOff>
    </xdr:from>
    <xdr:to>
      <xdr:col>19</xdr:col>
      <xdr:colOff>0</xdr:colOff>
      <xdr:row>22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0CE86D-D805-4CAA-B53A-3AC8D4B2F1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FBC1-C3FD-4C4A-9C80-E1ADBD434D0A}">
  <dimension ref="B2:P34"/>
  <sheetViews>
    <sheetView topLeftCell="A20" workbookViewId="0">
      <selection activeCell="D33" sqref="D33"/>
    </sheetView>
  </sheetViews>
  <sheetFormatPr defaultRowHeight="15" x14ac:dyDescent="0.25"/>
  <sheetData>
    <row r="2" spans="2:7" x14ac:dyDescent="0.25">
      <c r="B2" s="1" t="s">
        <v>0</v>
      </c>
      <c r="C2" s="1" t="s">
        <v>1</v>
      </c>
      <c r="D2" s="1" t="s">
        <v>2</v>
      </c>
      <c r="E2" s="1" t="s">
        <v>4</v>
      </c>
      <c r="F2" s="1" t="s">
        <v>3</v>
      </c>
      <c r="G2" s="1" t="s">
        <v>5</v>
      </c>
    </row>
    <row r="3" spans="2:7" x14ac:dyDescent="0.25">
      <c r="B3" s="1">
        <v>10</v>
      </c>
      <c r="C3" s="1">
        <f>B3^2</f>
        <v>100</v>
      </c>
      <c r="D3" s="1">
        <f>4*B3*(B3-1)</f>
        <v>360</v>
      </c>
      <c r="E3" s="1">
        <v>156</v>
      </c>
      <c r="F3" s="2">
        <f t="shared" ref="F3:F12" si="0" xml:space="preserve"> (C3+D3)*LOG(C3,2)</f>
        <v>3056.1738472963734</v>
      </c>
      <c r="G3" s="2">
        <f t="shared" ref="G3:G12" si="1">$C$16*E3+$D$16</f>
        <v>853.45807902779052</v>
      </c>
    </row>
    <row r="4" spans="2:7" x14ac:dyDescent="0.25">
      <c r="B4" s="1">
        <v>20</v>
      </c>
      <c r="C4" s="1">
        <f t="shared" ref="C4:C12" si="2">B4^2</f>
        <v>400</v>
      </c>
      <c r="D4" s="1">
        <f t="shared" ref="D4:D12" si="3">4*B4*(B4-1)</f>
        <v>1520</v>
      </c>
      <c r="E4" s="1">
        <v>273</v>
      </c>
      <c r="F4" s="2">
        <f t="shared" si="0"/>
        <v>16596.203884367471</v>
      </c>
      <c r="G4" s="2">
        <f t="shared" si="1"/>
        <v>11699.15272383163</v>
      </c>
    </row>
    <row r="5" spans="2:7" x14ac:dyDescent="0.25">
      <c r="B5" s="1">
        <v>30</v>
      </c>
      <c r="C5" s="1">
        <f t="shared" si="2"/>
        <v>900</v>
      </c>
      <c r="D5" s="1">
        <f t="shared" si="3"/>
        <v>3480</v>
      </c>
      <c r="E5" s="1">
        <v>677</v>
      </c>
      <c r="F5" s="2">
        <f t="shared" si="0"/>
        <v>42984.361617530623</v>
      </c>
      <c r="G5" s="2">
        <f t="shared" si="1"/>
        <v>49149.243634094455</v>
      </c>
    </row>
    <row r="6" spans="2:7" x14ac:dyDescent="0.25">
      <c r="B6" s="1">
        <v>40</v>
      </c>
      <c r="C6" s="1">
        <f t="shared" si="2"/>
        <v>1600</v>
      </c>
      <c r="D6" s="1">
        <f t="shared" si="3"/>
        <v>6240</v>
      </c>
      <c r="E6" s="1">
        <v>1020</v>
      </c>
      <c r="F6" s="2">
        <f t="shared" si="0"/>
        <v>83447.832527833845</v>
      </c>
      <c r="G6" s="2">
        <f t="shared" si="1"/>
        <v>80944.7416098869</v>
      </c>
    </row>
    <row r="7" spans="2:7" x14ac:dyDescent="0.25">
      <c r="B7" s="1">
        <v>50</v>
      </c>
      <c r="C7" s="1">
        <f t="shared" si="2"/>
        <v>2500</v>
      </c>
      <c r="D7" s="1">
        <f t="shared" si="3"/>
        <v>9800</v>
      </c>
      <c r="E7" s="1">
        <v>1656</v>
      </c>
      <c r="F7" s="2">
        <f t="shared" si="0"/>
        <v>138838.86226845821</v>
      </c>
      <c r="G7" s="2">
        <f t="shared" si="1"/>
        <v>139900.82532010265</v>
      </c>
    </row>
    <row r="8" spans="2:7" x14ac:dyDescent="0.25">
      <c r="B8" s="1">
        <v>60</v>
      </c>
      <c r="C8" s="1">
        <f t="shared" si="2"/>
        <v>3600</v>
      </c>
      <c r="D8" s="1">
        <f t="shared" si="3"/>
        <v>14160</v>
      </c>
      <c r="E8" s="1">
        <v>2432</v>
      </c>
      <c r="F8" s="2">
        <f t="shared" si="0"/>
        <v>209812.75395601458</v>
      </c>
      <c r="G8" s="2">
        <f t="shared" si="1"/>
        <v>211834.66330615204</v>
      </c>
    </row>
    <row r="9" spans="2:7" x14ac:dyDescent="0.25">
      <c r="B9" s="1">
        <v>70</v>
      </c>
      <c r="C9" s="1">
        <f t="shared" si="2"/>
        <v>4900</v>
      </c>
      <c r="D9" s="1">
        <f t="shared" si="3"/>
        <v>19320</v>
      </c>
      <c r="E9" s="1">
        <v>3391</v>
      </c>
      <c r="F9" s="2">
        <f t="shared" si="0"/>
        <v>296902.46934081422</v>
      </c>
      <c r="G9" s="2">
        <f t="shared" si="1"/>
        <v>300732.28009561257</v>
      </c>
    </row>
    <row r="10" spans="2:7" x14ac:dyDescent="0.25">
      <c r="B10" s="1">
        <v>80</v>
      </c>
      <c r="C10" s="1">
        <f t="shared" si="2"/>
        <v>6400</v>
      </c>
      <c r="D10" s="1">
        <f t="shared" si="3"/>
        <v>25280</v>
      </c>
      <c r="E10" s="1">
        <v>4457</v>
      </c>
      <c r="F10" s="2">
        <f t="shared" si="0"/>
        <v>400557.36409206322</v>
      </c>
      <c r="G10" s="2">
        <f t="shared" si="1"/>
        <v>399548.60908160306</v>
      </c>
    </row>
    <row r="11" spans="2:7" x14ac:dyDescent="0.25">
      <c r="B11" s="1">
        <v>90</v>
      </c>
      <c r="C11" s="1">
        <f t="shared" si="2"/>
        <v>8100</v>
      </c>
      <c r="D11" s="1">
        <f t="shared" si="3"/>
        <v>32040</v>
      </c>
      <c r="E11" s="1">
        <v>5749</v>
      </c>
      <c r="F11" s="2">
        <f t="shared" si="0"/>
        <v>521165.96657334629</v>
      </c>
      <c r="G11" s="2">
        <f t="shared" si="1"/>
        <v>519314.74139858218</v>
      </c>
    </row>
    <row r="12" spans="2:7" x14ac:dyDescent="0.25">
      <c r="B12" s="1">
        <v>100</v>
      </c>
      <c r="C12" s="1">
        <f t="shared" si="2"/>
        <v>10000</v>
      </c>
      <c r="D12" s="1">
        <f t="shared" si="3"/>
        <v>39600</v>
      </c>
      <c r="E12" s="1">
        <v>7250</v>
      </c>
      <c r="F12" s="2">
        <f t="shared" si="0"/>
        <v>659070.5340256528</v>
      </c>
      <c r="G12" s="2">
        <f t="shared" si="1"/>
        <v>658454.80688448437</v>
      </c>
    </row>
    <row r="16" spans="2:7" x14ac:dyDescent="0.25">
      <c r="B16" s="1" t="s">
        <v>6</v>
      </c>
      <c r="C16" s="3">
        <f t="array" ref="C16:D18">LINEST(F3:F12,E3:E12,1,1)</f>
        <v>92.698244827383235</v>
      </c>
      <c r="D16" s="3">
        <v>-13607.468114043993</v>
      </c>
      <c r="E16" s="1" t="s">
        <v>7</v>
      </c>
    </row>
    <row r="17" spans="2:16" x14ac:dyDescent="0.25">
      <c r="B17" s="1" t="s">
        <v>8</v>
      </c>
      <c r="C17" s="3">
        <v>0.47582221714157774</v>
      </c>
      <c r="D17" s="3">
        <v>1697.2371387458861</v>
      </c>
      <c r="E17" s="1" t="s">
        <v>9</v>
      </c>
    </row>
    <row r="18" spans="2:16" x14ac:dyDescent="0.25">
      <c r="B18" s="1" t="s">
        <v>10</v>
      </c>
      <c r="C18" s="4">
        <v>0.99978926102430532</v>
      </c>
      <c r="D18" s="3">
        <v>3496.6300890701305</v>
      </c>
      <c r="E18" s="5" t="s">
        <v>11</v>
      </c>
    </row>
    <row r="30" spans="2:16" x14ac:dyDescent="0.25">
      <c r="G30">
        <v>1</v>
      </c>
      <c r="H30">
        <v>2</v>
      </c>
      <c r="I30">
        <v>3</v>
      </c>
      <c r="J30">
        <v>4</v>
      </c>
      <c r="M30">
        <v>1</v>
      </c>
      <c r="N30">
        <v>2</v>
      </c>
      <c r="O30">
        <v>3</v>
      </c>
      <c r="P30">
        <v>4</v>
      </c>
    </row>
    <row r="31" spans="2:16" x14ac:dyDescent="0.25">
      <c r="F31">
        <v>1</v>
      </c>
      <c r="G31">
        <v>0</v>
      </c>
      <c r="H31">
        <v>1</v>
      </c>
      <c r="I31">
        <v>2</v>
      </c>
      <c r="J31">
        <v>3</v>
      </c>
      <c r="L31">
        <v>1</v>
      </c>
      <c r="M31" t="s">
        <v>0</v>
      </c>
    </row>
    <row r="32" spans="2:16" x14ac:dyDescent="0.25">
      <c r="F32">
        <v>2</v>
      </c>
      <c r="G32">
        <v>5</v>
      </c>
      <c r="H32">
        <v>0</v>
      </c>
      <c r="I32">
        <v>4</v>
      </c>
      <c r="J32">
        <v>4</v>
      </c>
      <c r="L32">
        <v>2</v>
      </c>
      <c r="N32" t="s">
        <v>0</v>
      </c>
    </row>
    <row r="33" spans="6:16" x14ac:dyDescent="0.25">
      <c r="F33">
        <v>3</v>
      </c>
      <c r="G33">
        <v>2</v>
      </c>
      <c r="H33">
        <v>7</v>
      </c>
      <c r="I33">
        <v>0</v>
      </c>
      <c r="J33">
        <v>215</v>
      </c>
      <c r="L33">
        <v>3</v>
      </c>
      <c r="O33" t="s">
        <v>0</v>
      </c>
    </row>
    <row r="34" spans="6:16" x14ac:dyDescent="0.25">
      <c r="F34">
        <v>4</v>
      </c>
      <c r="G34">
        <v>14</v>
      </c>
      <c r="H34">
        <v>32</v>
      </c>
      <c r="I34">
        <v>14</v>
      </c>
      <c r="J34">
        <v>0</v>
      </c>
      <c r="L34">
        <v>4</v>
      </c>
      <c r="P34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0521-5CBD-4456-8C36-A82272756AA6}">
  <dimension ref="B3:W29"/>
  <sheetViews>
    <sheetView tabSelected="1" topLeftCell="A10" workbookViewId="0">
      <selection activeCell="F23" sqref="F23"/>
    </sheetView>
  </sheetViews>
  <sheetFormatPr defaultRowHeight="15" x14ac:dyDescent="0.25"/>
  <sheetData>
    <row r="3" spans="2:23" x14ac:dyDescent="0.25">
      <c r="B3" t="s">
        <v>12</v>
      </c>
      <c r="C3" t="s">
        <v>13</v>
      </c>
      <c r="D3" t="s">
        <v>14</v>
      </c>
      <c r="E3" t="s">
        <v>15</v>
      </c>
      <c r="G3" t="s">
        <v>12</v>
      </c>
      <c r="H3" t="s">
        <v>13</v>
      </c>
      <c r="I3" t="s">
        <v>14</v>
      </c>
      <c r="J3" t="s">
        <v>15</v>
      </c>
      <c r="L3" t="s">
        <v>12</v>
      </c>
      <c r="M3" t="s">
        <v>13</v>
      </c>
      <c r="N3" t="s">
        <v>14</v>
      </c>
      <c r="O3" t="s">
        <v>15</v>
      </c>
      <c r="S3">
        <v>1</v>
      </c>
    </row>
    <row r="4" spans="2:23" x14ac:dyDescent="0.25">
      <c r="B4" s="6">
        <v>1</v>
      </c>
      <c r="C4">
        <v>1</v>
      </c>
      <c r="D4">
        <v>0</v>
      </c>
      <c r="E4">
        <v>0</v>
      </c>
      <c r="G4">
        <v>1</v>
      </c>
      <c r="H4">
        <v>1</v>
      </c>
      <c r="I4">
        <v>0</v>
      </c>
      <c r="J4">
        <v>0</v>
      </c>
      <c r="L4">
        <v>1</v>
      </c>
      <c r="M4">
        <v>1</v>
      </c>
      <c r="N4">
        <v>0</v>
      </c>
      <c r="O4">
        <v>0</v>
      </c>
      <c r="R4">
        <v>4</v>
      </c>
      <c r="S4">
        <v>2</v>
      </c>
      <c r="T4">
        <v>3</v>
      </c>
    </row>
    <row r="5" spans="2:23" x14ac:dyDescent="0.25">
      <c r="B5">
        <v>2</v>
      </c>
      <c r="D5">
        <v>2</v>
      </c>
      <c r="E5">
        <v>1</v>
      </c>
      <c r="G5" s="7">
        <v>2</v>
      </c>
      <c r="I5">
        <v>2</v>
      </c>
      <c r="J5">
        <v>1</v>
      </c>
      <c r="L5" s="7">
        <v>2</v>
      </c>
      <c r="M5" s="7"/>
      <c r="N5">
        <v>2</v>
      </c>
      <c r="O5">
        <v>1</v>
      </c>
      <c r="Q5">
        <v>7</v>
      </c>
      <c r="R5">
        <v>5</v>
      </c>
      <c r="S5">
        <v>6</v>
      </c>
    </row>
    <row r="6" spans="2:23" x14ac:dyDescent="0.25">
      <c r="B6">
        <v>3</v>
      </c>
      <c r="D6">
        <v>4</v>
      </c>
      <c r="E6">
        <v>1</v>
      </c>
      <c r="G6">
        <v>3</v>
      </c>
      <c r="I6">
        <v>2</v>
      </c>
      <c r="J6">
        <v>4</v>
      </c>
      <c r="L6">
        <v>3</v>
      </c>
      <c r="M6">
        <v>1</v>
      </c>
      <c r="N6">
        <v>2</v>
      </c>
      <c r="O6">
        <v>4</v>
      </c>
    </row>
    <row r="7" spans="2:23" x14ac:dyDescent="0.25">
      <c r="B7">
        <v>4</v>
      </c>
      <c r="D7">
        <v>1</v>
      </c>
      <c r="E7">
        <v>1</v>
      </c>
      <c r="G7">
        <v>4</v>
      </c>
      <c r="H7">
        <v>1</v>
      </c>
      <c r="I7">
        <v>1</v>
      </c>
      <c r="J7">
        <v>1</v>
      </c>
      <c r="L7">
        <v>4</v>
      </c>
      <c r="M7">
        <v>1</v>
      </c>
      <c r="N7">
        <v>1</v>
      </c>
      <c r="O7">
        <v>1</v>
      </c>
    </row>
    <row r="8" spans="2:23" x14ac:dyDescent="0.25">
      <c r="B8">
        <v>5</v>
      </c>
      <c r="G8">
        <v>5</v>
      </c>
      <c r="I8">
        <v>7</v>
      </c>
      <c r="J8">
        <v>4</v>
      </c>
      <c r="L8">
        <v>5</v>
      </c>
      <c r="N8">
        <v>7</v>
      </c>
      <c r="O8">
        <v>4</v>
      </c>
    </row>
    <row r="9" spans="2:23" x14ac:dyDescent="0.25">
      <c r="B9">
        <v>6</v>
      </c>
      <c r="G9">
        <v>6</v>
      </c>
      <c r="I9">
        <v>8</v>
      </c>
      <c r="J9">
        <v>4</v>
      </c>
      <c r="L9">
        <v>6</v>
      </c>
      <c r="N9">
        <v>5</v>
      </c>
      <c r="O9">
        <v>3</v>
      </c>
      <c r="Q9">
        <v>1</v>
      </c>
      <c r="R9">
        <v>4</v>
      </c>
      <c r="S9">
        <v>3</v>
      </c>
      <c r="T9">
        <v>2</v>
      </c>
      <c r="U9">
        <v>7</v>
      </c>
      <c r="V9">
        <v>5</v>
      </c>
      <c r="W9">
        <v>6</v>
      </c>
    </row>
    <row r="10" spans="2:23" x14ac:dyDescent="0.25">
      <c r="B10">
        <v>7</v>
      </c>
      <c r="G10">
        <v>7</v>
      </c>
      <c r="I10">
        <v>4</v>
      </c>
      <c r="J10">
        <v>4</v>
      </c>
      <c r="L10">
        <v>7</v>
      </c>
      <c r="N10">
        <v>4</v>
      </c>
      <c r="O10">
        <v>4</v>
      </c>
      <c r="R10">
        <v>2</v>
      </c>
      <c r="S10">
        <v>2</v>
      </c>
      <c r="T10">
        <v>7</v>
      </c>
      <c r="U10">
        <v>5</v>
      </c>
      <c r="V10">
        <v>6</v>
      </c>
    </row>
    <row r="11" spans="2:23" x14ac:dyDescent="0.25">
      <c r="R11">
        <v>3</v>
      </c>
      <c r="S11">
        <v>7</v>
      </c>
      <c r="T11">
        <v>5</v>
      </c>
      <c r="U11">
        <v>6</v>
      </c>
    </row>
    <row r="12" spans="2:23" x14ac:dyDescent="0.25">
      <c r="S12">
        <v>5</v>
      </c>
      <c r="T12">
        <v>6</v>
      </c>
    </row>
    <row r="13" spans="2:23" x14ac:dyDescent="0.25">
      <c r="B13" t="s">
        <v>12</v>
      </c>
      <c r="C13" t="s">
        <v>13</v>
      </c>
      <c r="D13" t="s">
        <v>14</v>
      </c>
      <c r="E13" t="s">
        <v>15</v>
      </c>
      <c r="G13" t="s">
        <v>12</v>
      </c>
      <c r="H13" t="s">
        <v>13</v>
      </c>
      <c r="I13" t="s">
        <v>14</v>
      </c>
      <c r="J13" t="s">
        <v>15</v>
      </c>
      <c r="L13" t="s">
        <v>12</v>
      </c>
      <c r="M13" t="s">
        <v>13</v>
      </c>
      <c r="N13" t="s">
        <v>14</v>
      </c>
      <c r="O13" t="s">
        <v>15</v>
      </c>
      <c r="S13">
        <v>6</v>
      </c>
    </row>
    <row r="14" spans="2:23" x14ac:dyDescent="0.25">
      <c r="B14">
        <v>1</v>
      </c>
      <c r="C14">
        <v>1</v>
      </c>
      <c r="D14">
        <v>0</v>
      </c>
      <c r="E14">
        <v>0</v>
      </c>
      <c r="G14">
        <v>1</v>
      </c>
      <c r="H14">
        <v>1</v>
      </c>
      <c r="I14">
        <v>0</v>
      </c>
      <c r="J14">
        <v>0</v>
      </c>
      <c r="L14">
        <v>1</v>
      </c>
      <c r="M14">
        <v>1</v>
      </c>
      <c r="N14">
        <v>0</v>
      </c>
      <c r="O14">
        <v>0</v>
      </c>
      <c r="Q14" s="7"/>
    </row>
    <row r="15" spans="2:23" x14ac:dyDescent="0.25">
      <c r="B15" s="7">
        <v>2</v>
      </c>
      <c r="C15" s="7">
        <v>1</v>
      </c>
      <c r="D15">
        <v>2</v>
      </c>
      <c r="E15">
        <v>1</v>
      </c>
      <c r="G15" s="7">
        <v>2</v>
      </c>
      <c r="H15" s="7">
        <v>1</v>
      </c>
      <c r="I15">
        <v>2</v>
      </c>
      <c r="J15">
        <v>1</v>
      </c>
      <c r="L15" s="7">
        <v>2</v>
      </c>
      <c r="M15" s="7">
        <v>1</v>
      </c>
      <c r="N15">
        <v>2</v>
      </c>
      <c r="O15">
        <v>1</v>
      </c>
    </row>
    <row r="16" spans="2:23" x14ac:dyDescent="0.25">
      <c r="B16">
        <v>3</v>
      </c>
      <c r="C16">
        <v>1</v>
      </c>
      <c r="D16">
        <v>2</v>
      </c>
      <c r="E16">
        <v>4</v>
      </c>
      <c r="G16">
        <v>3</v>
      </c>
      <c r="H16">
        <v>1</v>
      </c>
      <c r="I16">
        <v>2</v>
      </c>
      <c r="J16">
        <v>4</v>
      </c>
      <c r="L16">
        <v>3</v>
      </c>
      <c r="M16">
        <v>1</v>
      </c>
      <c r="N16">
        <v>2</v>
      </c>
      <c r="O16">
        <v>4</v>
      </c>
    </row>
    <row r="17" spans="2:15" x14ac:dyDescent="0.25">
      <c r="B17">
        <v>4</v>
      </c>
      <c r="C17">
        <v>1</v>
      </c>
      <c r="D17">
        <v>1</v>
      </c>
      <c r="E17">
        <v>1</v>
      </c>
      <c r="G17">
        <v>4</v>
      </c>
      <c r="H17">
        <v>1</v>
      </c>
      <c r="I17">
        <v>1</v>
      </c>
      <c r="J17">
        <v>1</v>
      </c>
      <c r="L17">
        <v>4</v>
      </c>
      <c r="M17">
        <v>1</v>
      </c>
      <c r="N17">
        <v>1</v>
      </c>
      <c r="O17">
        <v>1</v>
      </c>
    </row>
    <row r="18" spans="2:15" x14ac:dyDescent="0.25">
      <c r="B18">
        <v>5</v>
      </c>
      <c r="D18">
        <v>7</v>
      </c>
      <c r="E18">
        <v>4</v>
      </c>
      <c r="G18">
        <v>5</v>
      </c>
      <c r="I18">
        <v>6</v>
      </c>
      <c r="J18">
        <v>7</v>
      </c>
      <c r="L18">
        <v>5</v>
      </c>
      <c r="M18">
        <v>1</v>
      </c>
      <c r="N18">
        <v>6</v>
      </c>
      <c r="O18">
        <v>7</v>
      </c>
    </row>
    <row r="19" spans="2:15" x14ac:dyDescent="0.25">
      <c r="B19">
        <v>6</v>
      </c>
      <c r="D19">
        <v>5</v>
      </c>
      <c r="E19">
        <v>3</v>
      </c>
      <c r="G19">
        <v>6</v>
      </c>
      <c r="I19">
        <v>1</v>
      </c>
      <c r="J19">
        <v>7</v>
      </c>
      <c r="L19">
        <v>6</v>
      </c>
      <c r="N19">
        <v>1</v>
      </c>
      <c r="O19">
        <v>7</v>
      </c>
    </row>
    <row r="20" spans="2:15" x14ac:dyDescent="0.25">
      <c r="B20">
        <v>7</v>
      </c>
      <c r="D20">
        <v>4</v>
      </c>
      <c r="E20">
        <v>4</v>
      </c>
      <c r="G20">
        <v>7</v>
      </c>
      <c r="H20">
        <v>1</v>
      </c>
      <c r="I20">
        <v>4</v>
      </c>
      <c r="J20">
        <v>4</v>
      </c>
      <c r="L20">
        <v>7</v>
      </c>
      <c r="M20">
        <v>1</v>
      </c>
      <c r="N20">
        <v>4</v>
      </c>
      <c r="O20">
        <v>4</v>
      </c>
    </row>
    <row r="22" spans="2:15" x14ac:dyDescent="0.25">
      <c r="L22" t="s">
        <v>12</v>
      </c>
      <c r="M22" t="s">
        <v>13</v>
      </c>
      <c r="N22" t="s">
        <v>14</v>
      </c>
      <c r="O22" t="s">
        <v>15</v>
      </c>
    </row>
    <row r="23" spans="2:15" x14ac:dyDescent="0.25">
      <c r="L23">
        <v>1</v>
      </c>
      <c r="M23">
        <v>1</v>
      </c>
      <c r="N23">
        <v>0</v>
      </c>
      <c r="O23">
        <v>0</v>
      </c>
    </row>
    <row r="24" spans="2:15" x14ac:dyDescent="0.25">
      <c r="L24" s="7">
        <v>2</v>
      </c>
      <c r="M24" s="7">
        <v>1</v>
      </c>
      <c r="N24">
        <v>2</v>
      </c>
      <c r="O24">
        <v>1</v>
      </c>
    </row>
    <row r="25" spans="2:15" x14ac:dyDescent="0.25">
      <c r="L25">
        <v>3</v>
      </c>
      <c r="M25">
        <v>1</v>
      </c>
      <c r="N25">
        <v>2</v>
      </c>
      <c r="O25">
        <v>4</v>
      </c>
    </row>
    <row r="26" spans="2:15" x14ac:dyDescent="0.25">
      <c r="L26">
        <v>4</v>
      </c>
      <c r="M26">
        <v>1</v>
      </c>
      <c r="N26">
        <v>1</v>
      </c>
      <c r="O26">
        <v>1</v>
      </c>
    </row>
    <row r="27" spans="2:15" x14ac:dyDescent="0.25">
      <c r="L27">
        <v>5</v>
      </c>
      <c r="M27">
        <v>1</v>
      </c>
      <c r="N27">
        <v>6</v>
      </c>
      <c r="O27">
        <v>7</v>
      </c>
    </row>
    <row r="28" spans="2:15" x14ac:dyDescent="0.25">
      <c r="L28">
        <v>6</v>
      </c>
      <c r="M28">
        <v>1</v>
      </c>
      <c r="N28">
        <v>1</v>
      </c>
      <c r="O28">
        <v>7</v>
      </c>
    </row>
    <row r="29" spans="2:15" x14ac:dyDescent="0.25">
      <c r="L29">
        <v>7</v>
      </c>
      <c r="M29">
        <v>1</v>
      </c>
      <c r="N29">
        <v>4</v>
      </c>
      <c r="O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dijkstra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2019-04-03T19:02:48Z</dcterms:created>
  <dcterms:modified xsi:type="dcterms:W3CDTF">2019-04-11T15:47:51Z</dcterms:modified>
</cp:coreProperties>
</file>