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bimbo\Desktop\ITN-assigments\Matura\zad90\"/>
    </mc:Choice>
  </mc:AlternateContent>
  <xr:revisionPtr revIDLastSave="0" documentId="13_ncr:1_{54DE0786-1E60-4AB8-9086-BCF6DDB995A8}" xr6:coauthVersionLast="47" xr6:coauthVersionMax="47" xr10:uidLastSave="{00000000-0000-0000-0000-000000000000}"/>
  <bookViews>
    <workbookView xWindow="-120" yWindow="-120" windowWidth="38640" windowHeight="21240" activeTab="2" xr2:uid="{00000000-000D-0000-FFFF-FFFF00000000}"/>
  </bookViews>
  <sheets>
    <sheet name="Arkusz2" sheetId="3" r:id="rId1"/>
    <sheet name="studenci" sheetId="2" r:id="rId2"/>
    <sheet name="Arkusz3" sheetId="4" r:id="rId3"/>
    <sheet name="Arkusz1" sheetId="1" r:id="rId4"/>
  </sheets>
  <definedNames>
    <definedName name="ExternalData_1" localSheetId="1" hidden="1">studenci!$A$1:$G$1617</definedName>
  </definedNames>
  <calcPr calcId="191029"/>
  <pivotCaches>
    <pivotCache cacheId="3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53" i="2" l="1"/>
  <c r="I388" i="2"/>
  <c r="I259" i="2"/>
  <c r="I1227" i="2"/>
  <c r="I1029" i="2"/>
  <c r="I254" i="2"/>
  <c r="I256" i="2"/>
  <c r="I1589" i="2"/>
  <c r="I806" i="2"/>
  <c r="I1097" i="2"/>
  <c r="I1185" i="2"/>
  <c r="I1012" i="2"/>
  <c r="I225" i="2"/>
  <c r="I860" i="2"/>
  <c r="I1602" i="2"/>
  <c r="I78" i="2"/>
  <c r="I182" i="2"/>
  <c r="I1543" i="2"/>
  <c r="I925" i="2"/>
  <c r="I340" i="2"/>
  <c r="I1443" i="2"/>
  <c r="I759" i="2"/>
  <c r="I757" i="2"/>
  <c r="I1383" i="2"/>
  <c r="I1460" i="2"/>
  <c r="I634" i="2"/>
  <c r="I126" i="2"/>
  <c r="I1308" i="2"/>
  <c r="I714" i="2"/>
  <c r="I836" i="2"/>
  <c r="I794" i="2"/>
  <c r="I1463" i="2"/>
  <c r="I775" i="2"/>
  <c r="I1521" i="2"/>
  <c r="I717" i="2"/>
  <c r="I1279" i="2"/>
  <c r="I537" i="2"/>
  <c r="I498" i="2"/>
  <c r="I741" i="2"/>
  <c r="I481" i="2"/>
  <c r="I1406" i="2"/>
  <c r="I380" i="2"/>
  <c r="I621" i="2"/>
  <c r="I68" i="2"/>
  <c r="I931" i="2"/>
  <c r="I277" i="2"/>
  <c r="I1580" i="2"/>
  <c r="I942" i="2"/>
  <c r="I1433" i="2"/>
  <c r="I509" i="2"/>
  <c r="I553" i="2"/>
  <c r="I1309" i="2"/>
  <c r="I712" i="2"/>
  <c r="I276" i="2"/>
  <c r="I186" i="2"/>
  <c r="I569" i="2"/>
  <c r="I779" i="2"/>
  <c r="I284" i="2"/>
  <c r="I458" i="2"/>
  <c r="I1213" i="2"/>
  <c r="I170" i="2"/>
  <c r="I98" i="2"/>
  <c r="I213" i="2"/>
  <c r="I719" i="2"/>
  <c r="I548" i="2"/>
  <c r="I1584" i="2"/>
  <c r="I159" i="2"/>
  <c r="I602" i="2"/>
  <c r="I456" i="2"/>
  <c r="I848" i="2"/>
  <c r="I939" i="2"/>
  <c r="I1531" i="2"/>
  <c r="I709" i="2"/>
  <c r="I1387" i="2"/>
  <c r="I196" i="2"/>
  <c r="I1024" i="2"/>
  <c r="I175" i="2"/>
  <c r="I1553" i="2"/>
  <c r="I788" i="2"/>
  <c r="I472" i="2"/>
  <c r="I1090" i="2"/>
  <c r="I291" i="2"/>
  <c r="I503" i="2"/>
  <c r="I1191" i="2"/>
  <c r="I677" i="2"/>
  <c r="I457" i="2"/>
  <c r="I516" i="2"/>
  <c r="I1063" i="2"/>
  <c r="I143" i="2"/>
  <c r="I294" i="2"/>
  <c r="I1151" i="2"/>
  <c r="I533" i="2"/>
  <c r="I1322" i="2"/>
  <c r="I426" i="2"/>
  <c r="I917" i="2"/>
  <c r="I681" i="2"/>
  <c r="I1217" i="2"/>
  <c r="I701" i="2"/>
  <c r="I698" i="2"/>
  <c r="I111" i="2"/>
  <c r="I1552" i="2"/>
  <c r="I244" i="2"/>
  <c r="I637" i="2"/>
  <c r="I193" i="2"/>
  <c r="I11" i="2"/>
  <c r="I1388" i="2"/>
  <c r="I84" i="2"/>
  <c r="I437" i="2"/>
  <c r="I656" i="2"/>
  <c r="I45" i="2"/>
  <c r="I654" i="2"/>
  <c r="I1145" i="2"/>
  <c r="I1321" i="2"/>
  <c r="I206" i="2"/>
  <c r="I1494" i="2"/>
  <c r="I534" i="2"/>
  <c r="I1441" i="2"/>
  <c r="I1339" i="2"/>
  <c r="I476" i="2"/>
  <c r="I1512" i="2"/>
  <c r="I1235" i="2"/>
  <c r="I1447" i="2"/>
  <c r="I1292" i="2"/>
  <c r="I948" i="2"/>
  <c r="I91" i="2"/>
  <c r="I1246" i="2"/>
  <c r="I1572" i="2"/>
  <c r="I315" i="2"/>
  <c r="I261" i="2"/>
  <c r="I1095" i="2"/>
  <c r="I439" i="2"/>
  <c r="I57" i="2"/>
  <c r="I673" i="2"/>
  <c r="I1277" i="2"/>
  <c r="I853" i="2"/>
  <c r="I536" i="2"/>
  <c r="I42" i="2"/>
  <c r="I1593" i="2"/>
  <c r="I1262" i="2"/>
  <c r="I1026" i="2"/>
  <c r="I1187" i="2"/>
  <c r="I454" i="2"/>
  <c r="I268" i="2"/>
  <c r="I1361" i="2"/>
  <c r="I912" i="2"/>
  <c r="I1564" i="2"/>
  <c r="I251" i="2"/>
  <c r="I1489" i="2"/>
  <c r="I105" i="2"/>
  <c r="I395" i="2"/>
  <c r="I1255" i="2"/>
  <c r="I653" i="2"/>
  <c r="I230" i="2"/>
  <c r="I582" i="2"/>
  <c r="I910" i="2"/>
  <c r="I796" i="2"/>
  <c r="I286" i="2"/>
  <c r="I1533" i="2"/>
  <c r="I172" i="2"/>
  <c r="I936" i="2"/>
  <c r="I1419" i="2"/>
  <c r="I593" i="2"/>
  <c r="I1498" i="2"/>
  <c r="I81" i="2"/>
  <c r="I1066" i="2"/>
  <c r="I391" i="2"/>
  <c r="I1168" i="2"/>
  <c r="I1566" i="2"/>
  <c r="I1577" i="2"/>
  <c r="I191" i="2"/>
  <c r="I462" i="2"/>
  <c r="I236" i="2"/>
  <c r="I1412" i="2"/>
  <c r="I592" i="2"/>
  <c r="I38" i="2"/>
  <c r="I248" i="2"/>
  <c r="I770" i="2"/>
  <c r="I902" i="2"/>
  <c r="I492" i="2"/>
  <c r="I1154" i="2"/>
  <c r="I884" i="2"/>
  <c r="I871" i="2"/>
  <c r="I1003" i="2"/>
  <c r="I1128" i="2"/>
  <c r="I1423" i="2"/>
  <c r="I773" i="2"/>
  <c r="I1416" i="2"/>
  <c r="I1011" i="2"/>
  <c r="I1317" i="2"/>
  <c r="I590" i="2"/>
  <c r="I532" i="2"/>
  <c r="I429" i="2"/>
  <c r="I200" i="2"/>
  <c r="I1208" i="2"/>
  <c r="I781" i="2"/>
  <c r="I1304" i="2"/>
  <c r="I1198" i="2"/>
  <c r="I874" i="2"/>
  <c r="I374" i="2"/>
  <c r="I1100" i="2"/>
  <c r="I1545" i="2"/>
  <c r="I312" i="2"/>
  <c r="I304" i="2"/>
  <c r="I360" i="2"/>
  <c r="I539" i="2"/>
  <c r="I1370" i="2"/>
  <c r="I63" i="2"/>
  <c r="I373" i="2"/>
  <c r="I326" i="2"/>
  <c r="I914" i="2"/>
  <c r="I1389" i="2"/>
  <c r="I348" i="2"/>
  <c r="I799" i="2"/>
  <c r="I1367" i="2"/>
  <c r="I1289" i="2"/>
  <c r="I1371" i="2"/>
  <c r="I1226" i="2"/>
  <c r="I1023" i="2"/>
  <c r="I1385" i="2"/>
  <c r="I542" i="2"/>
  <c r="I1027" i="2"/>
  <c r="I335" i="2"/>
  <c r="I1341" i="2"/>
  <c r="I721" i="2"/>
  <c r="I471" i="2"/>
  <c r="I776" i="2"/>
  <c r="I479" i="2"/>
  <c r="I906" i="2"/>
  <c r="I1290" i="2"/>
  <c r="I445" i="2"/>
  <c r="I169" i="2"/>
  <c r="I308" i="2"/>
  <c r="I1342" i="2"/>
  <c r="I1140" i="2"/>
  <c r="I1373" i="2"/>
  <c r="I665" i="2"/>
  <c r="I499" i="2"/>
  <c r="I556" i="2"/>
  <c r="I1091" i="2"/>
  <c r="I211" i="2"/>
  <c r="I1452" i="2"/>
  <c r="I1520" i="2"/>
  <c r="I365" i="2"/>
  <c r="I9" i="2"/>
  <c r="I963" i="2"/>
  <c r="I1254" i="2"/>
  <c r="I743" i="2"/>
  <c r="I31" i="2"/>
  <c r="I523" i="2"/>
  <c r="I444" i="2"/>
  <c r="I953" i="2"/>
  <c r="I467" i="2"/>
  <c r="I1284" i="2"/>
  <c r="I1234" i="2"/>
  <c r="I1326" i="2"/>
  <c r="I416" i="2"/>
  <c r="I1491" i="2"/>
  <c r="I322" i="2"/>
  <c r="I1323" i="2"/>
  <c r="I896" i="2"/>
  <c r="I28" i="2"/>
  <c r="I814" i="2"/>
  <c r="I1529" i="2"/>
  <c r="I1230" i="2"/>
  <c r="I997" i="2"/>
  <c r="I55" i="2"/>
  <c r="I1118" i="2"/>
  <c r="I747" i="2"/>
  <c r="I1008" i="2"/>
  <c r="I295" i="2"/>
  <c r="I1486" i="2"/>
  <c r="I680" i="2"/>
  <c r="I224" i="2"/>
  <c r="I92" i="2"/>
  <c r="I1493" i="2"/>
  <c r="I883" i="2"/>
  <c r="I740" i="2"/>
  <c r="I1495" i="2"/>
  <c r="I1239" i="2"/>
  <c r="I640" i="2"/>
  <c r="I1101" i="2"/>
  <c r="I782" i="2"/>
  <c r="I101" i="2"/>
  <c r="I278" i="2"/>
  <c r="I905" i="2"/>
  <c r="I25" i="2"/>
  <c r="I370" i="2"/>
  <c r="I480" i="2"/>
  <c r="I535" i="2"/>
  <c r="I1073" i="2"/>
  <c r="I1347" i="2"/>
  <c r="I338" i="2"/>
  <c r="I1244" i="2"/>
  <c r="I1173" i="2"/>
  <c r="I228" i="2"/>
  <c r="I1384" i="2"/>
  <c r="I1477" i="2"/>
  <c r="I1037" i="2"/>
  <c r="I1182" i="2"/>
  <c r="I199" i="2"/>
  <c r="I1050" i="2"/>
  <c r="I220" i="2"/>
  <c r="I863" i="2"/>
  <c r="I511" i="2"/>
  <c r="I575" i="2"/>
  <c r="I1614" i="2"/>
  <c r="I690" i="2"/>
  <c r="I173" i="2"/>
  <c r="I564" i="2"/>
  <c r="I1089" i="2"/>
  <c r="I97" i="2"/>
  <c r="I1571" i="2"/>
  <c r="I635" i="2"/>
  <c r="I543" i="2"/>
  <c r="I661" i="2"/>
  <c r="I117" i="2"/>
  <c r="I1040" i="2"/>
  <c r="I239" i="2"/>
  <c r="I495" i="2"/>
  <c r="I946" i="2"/>
  <c r="I1122" i="2"/>
  <c r="I1314" i="2"/>
  <c r="I832" i="2"/>
  <c r="I746" i="2"/>
  <c r="I318" i="2"/>
  <c r="I1461" i="2"/>
  <c r="I16" i="2"/>
  <c r="I187" i="2"/>
  <c r="I56" i="2"/>
  <c r="I103" i="2"/>
  <c r="I1374" i="2"/>
  <c r="I83" i="2"/>
  <c r="I750" i="2"/>
  <c r="I1353" i="2"/>
  <c r="I764" i="2"/>
  <c r="I1554" i="2"/>
  <c r="I1001" i="2"/>
  <c r="I1051" i="2"/>
  <c r="I229" i="2"/>
  <c r="I352" i="2"/>
  <c r="I1294" i="2"/>
  <c r="I253" i="2"/>
  <c r="I1223" i="2"/>
  <c r="I1047" i="2"/>
  <c r="I1397" i="2"/>
  <c r="I866" i="2"/>
  <c r="I856" i="2"/>
  <c r="I485" i="2"/>
  <c r="I670" i="2"/>
  <c r="I1146" i="2"/>
  <c r="I666" i="2"/>
  <c r="I209" i="2"/>
  <c r="I421" i="2"/>
  <c r="I1261" i="2"/>
  <c r="I1028" i="2"/>
  <c r="I363" i="2"/>
  <c r="I696" i="2"/>
  <c r="I1134" i="2"/>
  <c r="I1177" i="2"/>
  <c r="I510" i="2"/>
  <c r="I924" i="2"/>
  <c r="I379" i="2"/>
  <c r="I1444" i="2"/>
  <c r="I1070" i="2"/>
  <c r="I362" i="2"/>
  <c r="I377" i="2"/>
  <c r="I1511" i="2"/>
  <c r="I49" i="2"/>
  <c r="I901" i="2"/>
  <c r="I1299" i="2"/>
  <c r="I697" i="2"/>
  <c r="I1328" i="2"/>
  <c r="I139" i="2"/>
  <c r="I980" i="2"/>
  <c r="I703" i="2"/>
  <c r="I1490" i="2"/>
  <c r="I1525" i="2"/>
  <c r="I1594" i="2"/>
  <c r="I864" i="2"/>
  <c r="I127" i="2"/>
  <c r="I663" i="2"/>
  <c r="I490" i="2"/>
  <c r="I435" i="2"/>
  <c r="I1311" i="2"/>
  <c r="I1174" i="2"/>
  <c r="I1071" i="2"/>
  <c r="I724" i="2"/>
  <c r="I761" i="2"/>
  <c r="I1569" i="2"/>
  <c r="I705" i="2"/>
  <c r="I1147" i="2"/>
  <c r="I1078" i="2"/>
  <c r="I1006" i="2"/>
  <c r="I933" i="2"/>
  <c r="I59" i="2"/>
  <c r="I732" i="2"/>
  <c r="I1431" i="2"/>
  <c r="I1588" i="2"/>
  <c r="I792" i="2"/>
  <c r="I36" i="2"/>
  <c r="I1072" i="2"/>
  <c r="I995" i="2"/>
  <c r="I493" i="2"/>
  <c r="I407" i="2"/>
  <c r="I1295" i="2"/>
  <c r="I707" i="2"/>
  <c r="I1567" i="2"/>
  <c r="I565" i="2"/>
  <c r="I1467" i="2"/>
  <c r="I1143" i="2"/>
  <c r="I1211" i="2"/>
  <c r="I1410" i="2"/>
  <c r="I567" i="2"/>
  <c r="I1451" i="2"/>
  <c r="I584" i="2"/>
  <c r="I754" i="2"/>
  <c r="I957" i="2"/>
  <c r="I835" i="2"/>
  <c r="I65" i="2"/>
  <c r="I1116" i="2"/>
  <c r="I44" i="2"/>
  <c r="I275" i="2"/>
  <c r="I816" i="2"/>
  <c r="I310" i="2"/>
  <c r="I899" i="2"/>
  <c r="I82" i="2"/>
  <c r="I72" i="2"/>
  <c r="I594" i="2"/>
  <c r="I289" i="2"/>
  <c r="I1576" i="2"/>
  <c r="I504" i="2"/>
  <c r="I1487" i="2"/>
  <c r="I737" i="2"/>
  <c r="I180" i="2"/>
  <c r="I1298" i="2"/>
  <c r="I529" i="2"/>
  <c r="I342" i="2"/>
  <c r="I1425" i="2"/>
  <c r="I1077" i="2"/>
  <c r="I642" i="2"/>
  <c r="I897" i="2"/>
  <c r="I1509" i="2"/>
  <c r="I852" i="2"/>
  <c r="I1049" i="2"/>
  <c r="I1464" i="2"/>
  <c r="I983" i="2"/>
  <c r="I1442" i="2"/>
  <c r="I88" i="2"/>
  <c r="I136" i="2"/>
  <c r="I922" i="2"/>
  <c r="I474" i="2"/>
  <c r="I350" i="2"/>
  <c r="I215" i="2"/>
  <c r="I50" i="2"/>
  <c r="I1488" i="2"/>
  <c r="I138" i="2"/>
  <c r="I23" i="2"/>
  <c r="I263" i="2"/>
  <c r="I217" i="2"/>
  <c r="I464" i="2"/>
  <c r="I5" i="2"/>
  <c r="I26" i="2"/>
  <c r="I713" i="2"/>
  <c r="I558" i="2"/>
  <c r="I280" i="2"/>
  <c r="I477" i="2"/>
  <c r="I214" i="2"/>
  <c r="I1111" i="2"/>
  <c r="I162" i="2"/>
  <c r="I797" i="2"/>
  <c r="I1267" i="2"/>
  <c r="I546" i="2"/>
  <c r="I810" i="2"/>
  <c r="I70" i="2"/>
  <c r="I1502" i="2"/>
  <c r="I1338" i="2"/>
  <c r="I375" i="2"/>
  <c r="I861" i="2"/>
  <c r="I1582" i="2"/>
  <c r="I729" i="2"/>
  <c r="I843" i="2"/>
  <c r="I1315" i="2"/>
  <c r="I334" i="2"/>
  <c r="I1585" i="2"/>
  <c r="I1437" i="2"/>
  <c r="I1059" i="2"/>
  <c r="I242" i="2"/>
  <c r="I1054" i="2"/>
  <c r="I887" i="2"/>
  <c r="I844" i="2"/>
  <c r="I2" i="2"/>
  <c r="I1157" i="2"/>
  <c r="I572" i="2"/>
  <c r="I100" i="2"/>
  <c r="I432" i="2"/>
  <c r="I1287" i="2"/>
  <c r="I107" i="2"/>
  <c r="I404" i="2"/>
  <c r="I1039" i="2"/>
  <c r="I878" i="2"/>
  <c r="I285" i="2"/>
  <c r="I645" i="2"/>
  <c r="I1203" i="2"/>
  <c r="I1524" i="2"/>
  <c r="I1269" i="2"/>
  <c r="I482" i="2"/>
  <c r="I1396" i="2"/>
  <c r="I1103" i="2"/>
  <c r="I355" i="2"/>
  <c r="I87" i="2"/>
  <c r="I668" i="2"/>
  <c r="I633" i="2"/>
  <c r="I1375" i="2"/>
  <c r="I8" i="2"/>
  <c r="I694" i="2"/>
  <c r="I1283" i="2"/>
  <c r="I413" i="2"/>
  <c r="I828" i="2"/>
  <c r="I540" i="2"/>
  <c r="I585" i="2"/>
  <c r="I568" i="2"/>
  <c r="I1456" i="2"/>
  <c r="I562" i="2"/>
  <c r="I501" i="2"/>
  <c r="I443" i="2"/>
  <c r="I346" i="2"/>
  <c r="I604" i="2"/>
  <c r="I4" i="2"/>
  <c r="I1131" i="2"/>
  <c r="I190" i="2"/>
  <c r="I179" i="2"/>
  <c r="I1221" i="2"/>
  <c r="I745" i="2"/>
  <c r="I1098" i="2"/>
  <c r="I1127" i="2"/>
  <c r="I371" i="2"/>
  <c r="I827" i="2"/>
  <c r="I320" i="2"/>
  <c r="I578" i="2"/>
  <c r="I357" i="2"/>
  <c r="I646" i="2"/>
  <c r="I551" i="2"/>
  <c r="I401" i="2"/>
  <c r="I1348" i="2"/>
  <c r="I1327" i="2"/>
  <c r="I756" i="2"/>
  <c r="I560" i="2"/>
  <c r="I508" i="2"/>
  <c r="I1403" i="2"/>
  <c r="I208" i="2"/>
  <c r="I726" i="2"/>
  <c r="I314" i="2"/>
  <c r="I1125" i="2"/>
  <c r="I612" i="2"/>
  <c r="I1057" i="2"/>
  <c r="I385" i="2"/>
  <c r="I368" i="2"/>
  <c r="I1517" i="2"/>
  <c r="I149" i="2"/>
  <c r="I205" i="2"/>
  <c r="I991" i="2"/>
  <c r="I299" i="2"/>
  <c r="I194" i="2"/>
  <c r="I643" i="2"/>
  <c r="I411" i="2"/>
  <c r="I232" i="2"/>
  <c r="I85" i="2"/>
  <c r="I900" i="2"/>
  <c r="I465" i="2"/>
  <c r="I389" i="2"/>
  <c r="I850" i="2"/>
  <c r="I1604" i="2"/>
  <c r="I1056" i="2"/>
  <c r="I469" i="2"/>
  <c r="I929" i="2"/>
  <c r="I559" i="2"/>
  <c r="I34" i="2"/>
  <c r="I807" i="2"/>
  <c r="I1155" i="2"/>
  <c r="I1468" i="2"/>
  <c r="I879" i="2"/>
  <c r="I343" i="2"/>
  <c r="I120" i="2"/>
  <c r="I61" i="2"/>
  <c r="I793" i="2"/>
  <c r="I829" i="2"/>
  <c r="I749" i="2"/>
  <c r="I608" i="2"/>
  <c r="I235" i="2"/>
  <c r="I674" i="2"/>
  <c r="I135" i="2"/>
  <c r="I1596" i="2"/>
  <c r="I622" i="2"/>
  <c r="I402" i="2"/>
  <c r="I570" i="2"/>
  <c r="I1014" i="2"/>
  <c r="I90" i="2"/>
  <c r="I247" i="2"/>
  <c r="I366" i="2"/>
  <c r="I615" i="2"/>
  <c r="I1300" i="2"/>
  <c r="I168" i="2"/>
  <c r="I702" i="2"/>
  <c r="I1215" i="2"/>
  <c r="I145" i="2"/>
  <c r="I649" i="2"/>
  <c r="I301" i="2"/>
  <c r="I1138" i="2"/>
  <c r="I297" i="2"/>
  <c r="I393" i="2"/>
  <c r="I1575" i="2"/>
  <c r="I932" i="2"/>
  <c r="I627" i="2"/>
  <c r="I197" i="2"/>
  <c r="I1123" i="2"/>
  <c r="I1438" i="2"/>
  <c r="I1247" i="2"/>
  <c r="I1164" i="2"/>
  <c r="I1236" i="2"/>
  <c r="I1527" i="2"/>
  <c r="I720" i="2"/>
  <c r="I451" i="2"/>
  <c r="I909" i="2"/>
  <c r="I1106" i="2"/>
  <c r="I1453" i="2"/>
  <c r="I526" i="2"/>
  <c r="I993" i="2"/>
  <c r="I903" i="2"/>
  <c r="I1080" i="2"/>
  <c r="I889" i="2"/>
  <c r="I130" i="2"/>
  <c r="I651" i="2"/>
  <c r="I638" i="2"/>
  <c r="I1062" i="2"/>
  <c r="I6" i="2"/>
  <c r="I629" i="2"/>
  <c r="I1318" i="2"/>
  <c r="I841" i="2"/>
  <c r="I13" i="2"/>
  <c r="I1568" i="2"/>
  <c r="I783" i="2"/>
  <c r="I459" i="2"/>
  <c r="I51" i="2"/>
  <c r="I999" i="2"/>
  <c r="I890" i="2"/>
  <c r="I18" i="2"/>
  <c r="I1214" i="2"/>
  <c r="I658" i="2"/>
  <c r="I1454" i="2"/>
  <c r="I1199" i="2"/>
  <c r="I676" i="2"/>
  <c r="I121" i="2"/>
  <c r="I544" i="2"/>
  <c r="I599" i="2"/>
  <c r="I1148" i="2"/>
  <c r="I1296" i="2"/>
  <c r="I252" i="2"/>
  <c r="I448" i="2"/>
  <c r="I33" i="2"/>
  <c r="I1069" i="2"/>
  <c r="I1574" i="2"/>
  <c r="I1126" i="2"/>
  <c r="I330" i="2"/>
  <c r="I1357" i="2"/>
  <c r="I941" i="2"/>
  <c r="I1132" i="2"/>
  <c r="I1332" i="2"/>
  <c r="I80" i="2"/>
  <c r="I165" i="2"/>
  <c r="I748" i="2"/>
  <c r="I907" i="2"/>
  <c r="I177" i="2"/>
  <c r="I921" i="2"/>
  <c r="I1609" i="2"/>
  <c r="I1513" i="2"/>
  <c r="I758" i="2"/>
  <c r="I1178" i="2"/>
  <c r="I561" i="2"/>
  <c r="I1380" i="2"/>
  <c r="I163" i="2"/>
  <c r="I410" i="2"/>
  <c r="I520" i="2"/>
  <c r="I1476" i="2"/>
  <c r="I183" i="2"/>
  <c r="I538" i="2"/>
  <c r="I1204" i="2"/>
  <c r="I157" i="2"/>
  <c r="I1067" i="2"/>
  <c r="I1166" i="2"/>
  <c r="I1256" i="2"/>
  <c r="I1449" i="2"/>
  <c r="I1606" i="2"/>
  <c r="I300" i="2"/>
  <c r="I609" i="2"/>
  <c r="I571" i="2"/>
  <c r="I264" i="2"/>
  <c r="I873" i="2"/>
  <c r="I1499" i="2"/>
  <c r="I655" i="2"/>
  <c r="I324" i="2"/>
  <c r="I1363" i="2"/>
  <c r="I1555" i="2"/>
  <c r="I1104" i="2"/>
  <c r="I292" i="2"/>
  <c r="I339" i="2"/>
  <c r="I1274" i="2"/>
  <c r="I787" i="2"/>
  <c r="I1115" i="2"/>
  <c r="I765" i="2"/>
  <c r="I420" i="2"/>
  <c r="I323" i="2"/>
  <c r="I1542" i="2"/>
  <c r="I987" i="2"/>
  <c r="I772" i="2"/>
  <c r="I817" i="2"/>
  <c r="I639" i="2"/>
  <c r="I628" i="2"/>
  <c r="I269" i="2"/>
  <c r="I1053" i="2"/>
  <c r="I1141" i="2"/>
  <c r="I1316" i="2"/>
  <c r="I689" i="2"/>
  <c r="I1201" i="2"/>
  <c r="I245" i="2"/>
  <c r="I231" i="2"/>
  <c r="I328" i="2"/>
  <c r="I450" i="2"/>
  <c r="I274" i="2"/>
  <c r="I64" i="2"/>
  <c r="I667" i="2"/>
  <c r="I1085" i="2"/>
  <c r="I1013" i="2"/>
  <c r="I434" i="2"/>
  <c r="I795" i="2"/>
  <c r="I518" i="2"/>
  <c r="I20" i="2"/>
  <c r="I290" i="2"/>
  <c r="I1046" i="2"/>
  <c r="I1377" i="2"/>
  <c r="I1197" i="2"/>
  <c r="I755" i="2"/>
  <c r="I1152" i="2"/>
  <c r="I423" i="2"/>
  <c r="I1258" i="2"/>
  <c r="I891" i="2"/>
  <c r="I881" i="2"/>
  <c r="I486" i="2"/>
  <c r="I279" i="2"/>
  <c r="I524" i="2"/>
  <c r="I1366" i="2"/>
  <c r="I660" i="2"/>
  <c r="I837" i="2"/>
  <c r="I241" i="2"/>
  <c r="I1550" i="2"/>
  <c r="I298" i="2"/>
  <c r="I1207" i="2"/>
  <c r="I311" i="2"/>
  <c r="I1153" i="2"/>
  <c r="I491" i="2"/>
  <c r="I369" i="2"/>
  <c r="I378" i="2"/>
  <c r="I1535" i="2"/>
  <c r="I513" i="2"/>
  <c r="I394" i="2"/>
  <c r="I624" i="2"/>
  <c r="I390" i="2"/>
  <c r="I880" i="2"/>
  <c r="I927" i="2"/>
  <c r="I1033" i="2"/>
  <c r="I940" i="2"/>
  <c r="I1021" i="2"/>
  <c r="I431" i="2"/>
  <c r="I1378" i="2"/>
  <c r="I250" i="2"/>
  <c r="I415" i="2"/>
  <c r="I870" i="2"/>
  <c r="I1162" i="2"/>
  <c r="I675" i="2"/>
  <c r="I1459" i="2"/>
  <c r="I164" i="2"/>
  <c r="I790" i="2"/>
  <c r="I1133" i="2"/>
  <c r="I1319" i="2"/>
  <c r="I203" i="2"/>
  <c r="I364" i="2"/>
  <c r="I1570" i="2"/>
  <c r="I1592" i="2"/>
  <c r="I1578" i="2"/>
  <c r="I967" i="2"/>
  <c r="I566" i="2"/>
  <c r="I1228" i="2"/>
  <c r="I1281" i="2"/>
  <c r="I1481" i="2"/>
  <c r="I811" i="2"/>
  <c r="I189" i="2"/>
  <c r="I1288" i="2"/>
  <c r="I288" i="2"/>
  <c r="I266" i="2"/>
  <c r="I282" i="2"/>
  <c r="I774" i="2"/>
  <c r="I1019" i="2"/>
  <c r="I1368" i="2"/>
  <c r="I505" i="2"/>
  <c r="I944" i="2"/>
  <c r="I842" i="2"/>
  <c r="I1608" i="2"/>
  <c r="I7" i="2"/>
  <c r="I174" i="2"/>
  <c r="I260" i="2"/>
  <c r="I626" i="2"/>
  <c r="I1307" i="2"/>
  <c r="I522" i="2"/>
  <c r="I1093" i="2"/>
  <c r="I1041" i="2"/>
  <c r="I955" i="2"/>
  <c r="I1616" i="2"/>
  <c r="I818" i="2"/>
  <c r="I580" i="2"/>
  <c r="I619" i="2"/>
  <c r="I1020" i="2"/>
  <c r="I336" i="2"/>
  <c r="I1470" i="2"/>
  <c r="I700" i="2"/>
  <c r="I589" i="2"/>
  <c r="I1202" i="2"/>
  <c r="I1362" i="2"/>
  <c r="I166" i="2"/>
  <c r="I123" i="2"/>
  <c r="I825" i="2"/>
  <c r="I547" i="2"/>
  <c r="I422" i="2"/>
  <c r="I37" i="2"/>
  <c r="I488" i="2"/>
  <c r="I53" i="2"/>
  <c r="I112" i="2"/>
  <c r="I692" i="2"/>
  <c r="I1265" i="2"/>
  <c r="I1225" i="2"/>
  <c r="I386" i="2"/>
  <c r="I345" i="2"/>
  <c r="I1528" i="2"/>
  <c r="I221" i="2"/>
  <c r="I618" i="2"/>
  <c r="I1409" i="2"/>
  <c r="I930" i="2"/>
  <c r="I1356" i="2"/>
  <c r="I69" i="2"/>
  <c r="I1399" i="2"/>
  <c r="I257" i="2"/>
  <c r="I586" i="2"/>
  <c r="I1540" i="2"/>
  <c r="I753" i="2"/>
  <c r="I48" i="2"/>
  <c r="I1048" i="2"/>
  <c r="I47" i="2"/>
  <c r="I376" i="2"/>
  <c r="I207" i="2"/>
  <c r="I718" i="2"/>
  <c r="I307" i="2"/>
  <c r="I1259" i="2"/>
  <c r="I815" i="2"/>
  <c r="I986" i="2"/>
  <c r="I1514" i="2"/>
  <c r="I961" i="2"/>
  <c r="I1086" i="2"/>
  <c r="I1285" i="2"/>
  <c r="I1500" i="2"/>
  <c r="I671" i="2"/>
  <c r="I405" i="2"/>
  <c r="I872" i="2"/>
  <c r="I614" i="2"/>
  <c r="I1421" i="2"/>
  <c r="I1135" i="2"/>
  <c r="I982" i="2"/>
  <c r="I67" i="2"/>
  <c r="I926" i="2"/>
  <c r="I171" i="2"/>
  <c r="I647" i="2"/>
  <c r="I1273" i="2"/>
  <c r="I981" i="2"/>
  <c r="I867" i="2"/>
  <c r="I424" i="2"/>
  <c r="I1428" i="2"/>
  <c r="I563" i="2"/>
  <c r="I771" i="2"/>
  <c r="I1119" i="2"/>
  <c r="I678" i="2"/>
  <c r="I1064" i="2"/>
  <c r="I1114" i="2"/>
  <c r="I93" i="2"/>
  <c r="I1506" i="2"/>
  <c r="I356" i="2"/>
  <c r="I1034" i="2"/>
  <c r="I17" i="2"/>
  <c r="I1503" i="2"/>
  <c r="I888" i="2"/>
  <c r="I1181" i="2"/>
  <c r="I329" i="2"/>
  <c r="I974" i="2"/>
  <c r="I1004" i="2"/>
  <c r="I617" i="2"/>
  <c r="I962" i="2"/>
  <c r="I1231" i="2"/>
  <c r="I468" i="2"/>
  <c r="I1426" i="2"/>
  <c r="I919" i="2"/>
  <c r="I610" i="2"/>
  <c r="I202" i="2"/>
  <c r="I460" i="2"/>
  <c r="I682" i="2"/>
  <c r="I1417" i="2"/>
  <c r="I728" i="2"/>
  <c r="I846" i="2"/>
  <c r="I1534" i="2"/>
  <c r="I71" i="2"/>
  <c r="I396" i="2"/>
  <c r="I1450" i="2"/>
  <c r="I1573" i="2"/>
  <c r="I1175" i="2"/>
  <c r="I1303" i="2"/>
  <c r="I1170" i="2"/>
  <c r="I630" i="2"/>
  <c r="I372" i="2"/>
  <c r="I132" i="2"/>
  <c r="I1591" i="2"/>
  <c r="I854" i="2"/>
  <c r="I1340" i="2"/>
  <c r="I1365" i="2"/>
  <c r="I124" i="2"/>
  <c r="I104" i="2"/>
  <c r="I894" i="2"/>
  <c r="I273" i="2"/>
  <c r="I1139" i="2"/>
  <c r="I875" i="2"/>
  <c r="I133" i="2"/>
  <c r="I317" i="2"/>
  <c r="I1390" i="2"/>
  <c r="I800" i="2"/>
  <c r="I913" i="2"/>
  <c r="I577" i="2"/>
  <c r="I502" i="2"/>
  <c r="I943" i="2"/>
  <c r="I40" i="2"/>
  <c r="I1251" i="2"/>
  <c r="I367" i="2"/>
  <c r="I237" i="2"/>
  <c r="I1360" i="2"/>
  <c r="I937" i="2"/>
  <c r="I611" i="2"/>
  <c r="I1581" i="2"/>
  <c r="I1485" i="2"/>
  <c r="I181" i="2"/>
  <c r="I573" i="2"/>
  <c r="I711" i="2"/>
  <c r="I996" i="2"/>
  <c r="I283" i="2"/>
  <c r="I1466" i="2"/>
  <c r="I687" i="2"/>
  <c r="I1222" i="2"/>
  <c r="I550" i="2"/>
  <c r="I1330" i="2"/>
  <c r="I695" i="2"/>
  <c r="I1556" i="2"/>
  <c r="I399" i="2"/>
  <c r="I1333" i="2"/>
  <c r="I730" i="2"/>
  <c r="I1219" i="2"/>
  <c r="I1343" i="2"/>
  <c r="I1266" i="2"/>
  <c r="I154" i="2"/>
  <c r="I1394" i="2"/>
  <c r="I752" i="2"/>
  <c r="I1479" i="2"/>
  <c r="I1159" i="2"/>
  <c r="I313" i="2"/>
  <c r="I588" i="2"/>
  <c r="I102" i="2"/>
  <c r="I14" i="2"/>
  <c r="I1206" i="2"/>
  <c r="I1334" i="2"/>
  <c r="I1313" i="2"/>
  <c r="I976" i="2"/>
  <c r="I39" i="2"/>
  <c r="I979" i="2"/>
  <c r="I691" i="2"/>
  <c r="I851" i="2"/>
  <c r="I1475" i="2"/>
  <c r="I1583" i="2"/>
  <c r="I1471" i="2"/>
  <c r="I683" i="2"/>
  <c r="I129" i="2"/>
  <c r="I1422" i="2"/>
  <c r="I605" i="2"/>
  <c r="I333" i="2"/>
  <c r="I1408" i="2"/>
  <c r="I1492" i="2"/>
  <c r="I1165" i="2"/>
  <c r="I227" i="2"/>
  <c r="I1413" i="2"/>
  <c r="I1045" i="2"/>
  <c r="I751" i="2"/>
  <c r="I178" i="2"/>
  <c r="I857" i="2"/>
  <c r="I704" i="2"/>
  <c r="I75" i="2"/>
  <c r="I1009" i="2"/>
  <c r="I1496" i="2"/>
  <c r="I287" i="2"/>
  <c r="I1129" i="2"/>
  <c r="I1497" i="2"/>
  <c r="I528" i="2"/>
  <c r="I733" i="2"/>
  <c r="I1549" i="2"/>
  <c r="I1436" i="2"/>
  <c r="I146" i="2"/>
  <c r="I1364" i="2"/>
  <c r="I152" i="2"/>
  <c r="I938" i="2"/>
  <c r="I1092" i="2"/>
  <c r="I819" i="2"/>
  <c r="I742" i="2"/>
  <c r="I158" i="2"/>
  <c r="I1536" i="2"/>
  <c r="I306" i="2"/>
  <c r="I968" i="2"/>
  <c r="I601" i="2"/>
  <c r="I824" i="2"/>
  <c r="I641" i="2"/>
  <c r="I89" i="2"/>
  <c r="I1386" i="2"/>
  <c r="I1156" i="2"/>
  <c r="I1167" i="2"/>
  <c r="I1035" i="2"/>
  <c r="I587" i="2"/>
  <c r="I296" i="2"/>
  <c r="I951" i="2"/>
  <c r="I1016" i="2"/>
  <c r="I461" i="2"/>
  <c r="I739" i="2"/>
  <c r="I595" i="2"/>
  <c r="I908" i="2"/>
  <c r="I958" i="2"/>
  <c r="I868" i="2"/>
  <c r="I144" i="2"/>
  <c r="I1312" i="2"/>
  <c r="I812" i="2"/>
  <c r="I801" i="2"/>
  <c r="I43" i="2"/>
  <c r="I928" i="2"/>
  <c r="I998" i="2"/>
  <c r="I549" i="2"/>
  <c r="I708" i="2"/>
  <c r="I1551" i="2"/>
  <c r="I1253" i="2"/>
  <c r="I151" i="2"/>
  <c r="I1391" i="2"/>
  <c r="I945" i="2"/>
  <c r="I412" i="2"/>
  <c r="I784" i="2"/>
  <c r="I1306" i="2"/>
  <c r="I74" i="2"/>
  <c r="I233" i="2"/>
  <c r="I1478" i="2"/>
  <c r="I332" i="2"/>
  <c r="I1055" i="2"/>
  <c r="I1547" i="2"/>
  <c r="I425" i="2"/>
  <c r="I77" i="2"/>
  <c r="I1358" i="2"/>
  <c r="I427" i="2"/>
  <c r="I243" i="2"/>
  <c r="I885" i="2"/>
  <c r="I94" i="2"/>
  <c r="I862" i="2"/>
  <c r="I1457" i="2"/>
  <c r="I1060" i="2"/>
  <c r="I598" i="2"/>
  <c r="I1291" i="2"/>
  <c r="I161" i="2"/>
  <c r="I1096" i="2"/>
  <c r="I600" i="2"/>
  <c r="I1565" i="2"/>
  <c r="I858" i="2"/>
  <c r="I679" i="2"/>
  <c r="I265" i="2"/>
  <c r="I1354" i="2"/>
  <c r="I947" i="2"/>
  <c r="I725" i="2"/>
  <c r="I1171" i="2"/>
  <c r="I1335" i="2"/>
  <c r="I1505" i="2"/>
  <c r="I1522" i="2"/>
  <c r="I898" i="2"/>
  <c r="I988" i="2"/>
  <c r="I1532" i="2"/>
  <c r="I361" i="2"/>
  <c r="I1158" i="2"/>
  <c r="I1376" i="2"/>
  <c r="I1245" i="2"/>
  <c r="I662" i="2"/>
  <c r="I1382" i="2"/>
  <c r="I463" i="2"/>
  <c r="I990" i="2"/>
  <c r="I1369" i="2"/>
  <c r="I185" i="2"/>
  <c r="I66" i="2"/>
  <c r="I382" i="2"/>
  <c r="I545" i="2"/>
  <c r="I1344" i="2"/>
  <c r="I1557" i="2"/>
  <c r="I1052" i="2"/>
  <c r="I971" i="2"/>
  <c r="I222" i="2"/>
  <c r="I198" i="2"/>
  <c r="I46" i="2"/>
  <c r="I1094" i="2"/>
  <c r="I1061" i="2"/>
  <c r="I920" i="2"/>
  <c r="I210" i="2"/>
  <c r="I669" i="2"/>
  <c r="I1216" i="2"/>
  <c r="I1237" i="2"/>
  <c r="I734" i="2"/>
  <c r="I19" i="2"/>
  <c r="I219" i="2"/>
  <c r="I1149" i="2"/>
  <c r="I438" i="2"/>
  <c r="I234" i="2"/>
  <c r="I1586" i="2"/>
  <c r="I1539" i="2"/>
  <c r="I478" i="2"/>
  <c r="I1599" i="2"/>
  <c r="I659" i="2"/>
  <c r="I1293" i="2"/>
  <c r="I716" i="2"/>
  <c r="I631" i="2"/>
  <c r="I387" i="2"/>
  <c r="I1600" i="2"/>
  <c r="I1559" i="2"/>
  <c r="I1595" i="2"/>
  <c r="I613" i="2"/>
  <c r="I240" i="2"/>
  <c r="I731" i="2"/>
  <c r="I1007" i="2"/>
  <c r="I21" i="2"/>
  <c r="I1612" i="2"/>
  <c r="I554" i="2"/>
  <c r="I813" i="2"/>
  <c r="I35" i="2"/>
  <c r="I226" i="2"/>
  <c r="I1349" i="2"/>
  <c r="I1280" i="2"/>
  <c r="I531" i="2"/>
  <c r="I789" i="2"/>
  <c r="I354" i="2"/>
  <c r="I525" i="2"/>
  <c r="I1501" i="2"/>
  <c r="I293" i="2"/>
  <c r="I305" i="2"/>
  <c r="I1613" i="2"/>
  <c r="I1087" i="2"/>
  <c r="I1275" i="2"/>
  <c r="I515" i="2"/>
  <c r="I877" i="2"/>
  <c r="I934" i="2"/>
  <c r="I763" i="2"/>
  <c r="I267" i="2"/>
  <c r="I1603" i="2"/>
  <c r="I30" i="2"/>
  <c r="I327" i="2"/>
  <c r="I923" i="2"/>
  <c r="I1469" i="2"/>
  <c r="I859" i="2"/>
  <c r="I1530" i="2"/>
  <c r="I54" i="2"/>
  <c r="I833" i="2"/>
  <c r="I1018" i="2"/>
  <c r="I625" i="2"/>
  <c r="I1150" i="2"/>
  <c r="I1112" i="2"/>
  <c r="I188" i="2"/>
  <c r="I839" i="2"/>
  <c r="I487" i="2"/>
  <c r="I1079" i="2"/>
  <c r="I475" i="2"/>
  <c r="I1260" i="2"/>
  <c r="I489" i="2"/>
  <c r="I449" i="2"/>
  <c r="I27" i="2"/>
  <c r="I1172" i="2"/>
  <c r="I1180" i="2"/>
  <c r="I616" i="2"/>
  <c r="I418" i="2"/>
  <c r="I430" i="2"/>
  <c r="I1404" i="2"/>
  <c r="I1445" i="2"/>
  <c r="I1109" i="2"/>
  <c r="I886" i="2"/>
  <c r="I1483" i="2"/>
  <c r="I1400" i="2"/>
  <c r="I331" i="2"/>
  <c r="I1407" i="2"/>
  <c r="I1036" i="2"/>
  <c r="I1411" i="2"/>
  <c r="I970" i="2"/>
  <c r="I1031" i="2"/>
  <c r="I596" i="2"/>
  <c r="I1310" i="2"/>
  <c r="I1432" i="2"/>
  <c r="I591" i="2"/>
  <c r="I1350" i="2"/>
  <c r="I1429" i="2"/>
  <c r="I650" i="2"/>
  <c r="I32" i="2"/>
  <c r="I1250" i="2"/>
  <c r="I1189" i="2"/>
  <c r="I1113" i="2"/>
  <c r="I1372" i="2"/>
  <c r="I766" i="2"/>
  <c r="I1212" i="2"/>
  <c r="I137" i="2"/>
  <c r="I1025" i="2"/>
  <c r="I24" i="2"/>
  <c r="I1015" i="2"/>
  <c r="I408" i="2"/>
  <c r="I684" i="2"/>
  <c r="I648" i="2"/>
  <c r="I496" i="2"/>
  <c r="I1337" i="2"/>
  <c r="I1558" i="2"/>
  <c r="I1301" i="2"/>
  <c r="I270" i="2"/>
  <c r="I738" i="2"/>
  <c r="I195" i="2"/>
  <c r="I1083" i="2"/>
  <c r="I246" i="2"/>
  <c r="I115" i="2"/>
  <c r="I808" i="2"/>
  <c r="I527" i="2"/>
  <c r="I1183" i="2"/>
  <c r="I1081" i="2"/>
  <c r="I1076" i="2"/>
  <c r="I1263" i="2"/>
  <c r="I636" i="2"/>
  <c r="I791" i="2"/>
  <c r="I768" i="2"/>
  <c r="I530" i="2"/>
  <c r="I383" i="2"/>
  <c r="I1088" i="2"/>
  <c r="I838" i="2"/>
  <c r="I1472" i="2"/>
  <c r="I1448" i="2"/>
  <c r="I140" i="2"/>
  <c r="I517" i="2"/>
  <c r="I918" i="2"/>
  <c r="I786" i="2"/>
  <c r="I1336" i="2"/>
  <c r="I1241" i="2"/>
  <c r="I512" i="2"/>
  <c r="I1163" i="2"/>
  <c r="I1105" i="2"/>
  <c r="I956" i="2"/>
  <c r="I802" i="2"/>
  <c r="I176" i="2"/>
  <c r="I657" i="2"/>
  <c r="I10" i="2"/>
  <c r="I414" i="2"/>
  <c r="I973" i="2"/>
  <c r="I62" i="2"/>
  <c r="I767" i="2"/>
  <c r="I869" i="2"/>
  <c r="I1268" i="2"/>
  <c r="I15" i="2"/>
  <c r="I1446" i="2"/>
  <c r="I769" i="2"/>
  <c r="I1405" i="2"/>
  <c r="I1010" i="2"/>
  <c r="I337" i="2"/>
  <c r="I125" i="2"/>
  <c r="I281" i="2"/>
  <c r="I855" i="2"/>
  <c r="I1605" i="2"/>
  <c r="I1276" i="2"/>
  <c r="I353" i="2"/>
  <c r="I1526" i="2"/>
  <c r="I1205" i="2"/>
  <c r="I882" i="2"/>
  <c r="I1345" i="2"/>
  <c r="I41" i="2"/>
  <c r="I823" i="2"/>
  <c r="I1439" i="2"/>
  <c r="I1331" i="2"/>
  <c r="I607" i="2"/>
  <c r="I1561" i="2"/>
  <c r="I830" i="2"/>
  <c r="I358" i="2"/>
  <c r="I777" i="2"/>
  <c r="I1395" i="2"/>
  <c r="I303" i="2"/>
  <c r="I964" i="2"/>
  <c r="I1042" i="2"/>
  <c r="I1544" i="2"/>
  <c r="I1455" i="2"/>
  <c r="I892" i="2"/>
  <c r="I76" i="2"/>
  <c r="I984" i="2"/>
  <c r="I1233" i="2"/>
  <c r="I1192" i="2"/>
  <c r="I1351" i="2"/>
  <c r="I148" i="2"/>
  <c r="I693" i="2"/>
  <c r="I1278" i="2"/>
  <c r="I150" i="2"/>
  <c r="I840" i="2"/>
  <c r="I603" i="2"/>
  <c r="I351" i="2"/>
  <c r="I1418" i="2"/>
  <c r="I736" i="2"/>
  <c r="I1590" i="2"/>
  <c r="I949" i="2"/>
  <c r="I1038" i="2"/>
  <c r="I79" i="2"/>
  <c r="I3" i="2"/>
  <c r="I302" i="2"/>
  <c r="I606" i="2"/>
  <c r="I555" i="2"/>
  <c r="I1242" i="2"/>
  <c r="I1541" i="2"/>
  <c r="I916" i="2"/>
  <c r="I1084" i="2"/>
  <c r="I122" i="2"/>
  <c r="I484" i="2"/>
  <c r="I865" i="2"/>
  <c r="I201" i="2"/>
  <c r="I1176" i="2"/>
  <c r="I989" i="2"/>
  <c r="I1611" i="2"/>
  <c r="I1523" i="2"/>
  <c r="I119" i="2"/>
  <c r="I1507" i="2"/>
  <c r="I1398" i="2"/>
  <c r="I1130" i="2"/>
  <c r="I1179" i="2"/>
  <c r="I1249" i="2"/>
  <c r="I672" i="2"/>
  <c r="I1515" i="2"/>
  <c r="I60" i="2"/>
  <c r="I1484" i="2"/>
  <c r="I452" i="2"/>
  <c r="I727" i="2"/>
  <c r="I128" i="2"/>
  <c r="I272" i="2"/>
  <c r="I218" i="2"/>
  <c r="I223" i="2"/>
  <c r="I834" i="2"/>
  <c r="I403" i="2"/>
  <c r="I1169" i="2"/>
  <c r="I780" i="2"/>
  <c r="I106" i="2"/>
  <c r="I1392" i="2"/>
  <c r="I778" i="2"/>
  <c r="I557" i="2"/>
  <c r="I1473" i="2"/>
  <c r="I1271" i="2"/>
  <c r="I623" i="2"/>
  <c r="I95" i="2"/>
  <c r="I1601" i="2"/>
  <c r="I316" i="2"/>
  <c r="I954" i="2"/>
  <c r="I960" i="2"/>
  <c r="I1615" i="2"/>
  <c r="I1120" i="2"/>
  <c r="I156" i="2"/>
  <c r="I664" i="2"/>
  <c r="I1480" i="2"/>
  <c r="I1218" i="2"/>
  <c r="I1355" i="2"/>
  <c r="I685" i="2"/>
  <c r="I1286" i="2"/>
  <c r="I1194" i="2"/>
  <c r="I1210" i="2"/>
  <c r="I1325" i="2"/>
  <c r="I822" i="2"/>
  <c r="I1562" i="2"/>
  <c r="I1200" i="2"/>
  <c r="I699" i="2"/>
  <c r="I455" i="2"/>
  <c r="I876" i="2"/>
  <c r="I821" i="2"/>
  <c r="I1000" i="2"/>
  <c r="I1270" i="2"/>
  <c r="I131" i="2"/>
  <c r="I1065" i="2"/>
  <c r="I1121" i="2"/>
  <c r="I271" i="2"/>
  <c r="I644" i="2"/>
  <c r="I1305" i="2"/>
  <c r="I142" i="2"/>
  <c r="I1324" i="2"/>
  <c r="I541" i="2"/>
  <c r="I99" i="2"/>
  <c r="I1579" i="2"/>
  <c r="I1617" i="2"/>
  <c r="I212" i="2"/>
  <c r="I73" i="2"/>
  <c r="I574" i="2"/>
  <c r="I579" i="2"/>
  <c r="I1482" i="2"/>
  <c r="I1082" i="2"/>
  <c r="I1137" i="2"/>
  <c r="I506" i="2"/>
  <c r="I406" i="2"/>
  <c r="I722" i="2"/>
  <c r="I1435" i="2"/>
  <c r="I1414" i="2"/>
  <c r="I552" i="2"/>
  <c r="I116" i="2"/>
  <c r="I1320" i="2"/>
  <c r="I798" i="2"/>
  <c r="I1240" i="2"/>
  <c r="I96" i="2"/>
  <c r="I847" i="2"/>
  <c r="I419" i="2"/>
  <c r="I514" i="2"/>
  <c r="I1209" i="2"/>
  <c r="I632" i="2"/>
  <c r="I109" i="2"/>
  <c r="I1188" i="2"/>
  <c r="I341" i="2"/>
  <c r="I760" i="2"/>
  <c r="I1607" i="2"/>
  <c r="I826" i="2"/>
  <c r="I1401" i="2"/>
  <c r="I86" i="2"/>
  <c r="I436" i="2"/>
  <c r="I1017" i="2"/>
  <c r="I1359" i="2"/>
  <c r="I447" i="2"/>
  <c r="I1058" i="2"/>
  <c r="I1597" i="2"/>
  <c r="I507" i="2"/>
  <c r="I911" i="2"/>
  <c r="I473" i="2"/>
  <c r="I258" i="2"/>
  <c r="I1519" i="2"/>
  <c r="I706" i="2"/>
  <c r="I1272" i="2"/>
  <c r="I216" i="2"/>
  <c r="I959" i="2"/>
  <c r="I1516" i="2"/>
  <c r="I1243" i="2"/>
  <c r="I1186" i="2"/>
  <c r="I977" i="2"/>
  <c r="I1224" i="2"/>
  <c r="I1420" i="2"/>
  <c r="I428" i="2"/>
  <c r="I167" i="2"/>
  <c r="I1193" i="2"/>
  <c r="I483" i="2"/>
  <c r="I992" i="2"/>
  <c r="I1229" i="2"/>
  <c r="I442" i="2"/>
  <c r="I1510" i="2"/>
  <c r="I1043" i="2"/>
  <c r="I1537" i="2"/>
  <c r="I108" i="2"/>
  <c r="I1108" i="2"/>
  <c r="I1379" i="2"/>
  <c r="I1440" i="2"/>
  <c r="I325" i="2"/>
  <c r="I1248" i="2"/>
  <c r="I1538" i="2"/>
  <c r="I1117" i="2"/>
  <c r="I321" i="2"/>
  <c r="I1434" i="2"/>
  <c r="I975" i="2"/>
  <c r="I1458" i="2"/>
  <c r="I1220" i="2"/>
  <c r="I497" i="2"/>
  <c r="I1415" i="2"/>
  <c r="I1030" i="2"/>
  <c r="I409" i="2"/>
  <c r="I392" i="2"/>
  <c r="I204" i="2"/>
  <c r="I160" i="2"/>
  <c r="I985" i="2"/>
  <c r="I1099" i="2"/>
  <c r="I381" i="2"/>
  <c r="I500" i="2"/>
  <c r="I1302" i="2"/>
  <c r="I1427" i="2"/>
  <c r="I309" i="2"/>
  <c r="I966" i="2"/>
  <c r="I470" i="2"/>
  <c r="I1032" i="2"/>
  <c r="I1074" i="2"/>
  <c r="I147" i="2"/>
  <c r="I29" i="2"/>
  <c r="I972" i="2"/>
  <c r="I52" i="2"/>
  <c r="I785" i="2"/>
  <c r="I238" i="2"/>
  <c r="I1190" i="2"/>
  <c r="I1110" i="2"/>
  <c r="I440" i="2"/>
  <c r="I804" i="2"/>
  <c r="I1264" i="2"/>
  <c r="I809" i="2"/>
  <c r="I441" i="2"/>
  <c r="I597" i="2"/>
  <c r="I453" i="2"/>
  <c r="I1102" i="2"/>
  <c r="I686" i="2"/>
  <c r="I397" i="2"/>
  <c r="I978" i="2"/>
  <c r="I1005" i="2"/>
  <c r="I1184" i="2"/>
  <c r="I576" i="2"/>
  <c r="I803" i="2"/>
  <c r="I1563" i="2"/>
  <c r="I849" i="2"/>
  <c r="I1022" i="2"/>
  <c r="I581" i="2"/>
  <c r="I935" i="2"/>
  <c r="I1508" i="2"/>
  <c r="I1297" i="2"/>
  <c r="I583" i="2"/>
  <c r="I134" i="2"/>
  <c r="I110" i="2"/>
  <c r="I1518" i="2"/>
  <c r="I762" i="2"/>
  <c r="I446" i="2"/>
  <c r="I1107" i="2"/>
  <c r="I1068" i="2"/>
  <c r="I1232" i="2"/>
  <c r="I319" i="2"/>
  <c r="I831" i="2"/>
  <c r="I1195" i="2"/>
  <c r="I192" i="2"/>
  <c r="I1546" i="2"/>
  <c r="I735" i="2"/>
  <c r="I155" i="2"/>
  <c r="I845" i="2"/>
  <c r="I805" i="2"/>
  <c r="I1587" i="2"/>
  <c r="I1381" i="2"/>
  <c r="I1238" i="2"/>
  <c r="I1346" i="2"/>
  <c r="I652" i="2"/>
  <c r="I1474" i="2"/>
  <c r="I1252" i="2"/>
  <c r="I1548" i="2"/>
  <c r="I1257" i="2"/>
  <c r="I710" i="2"/>
  <c r="I915" i="2"/>
  <c r="I820" i="2"/>
  <c r="I349" i="2"/>
  <c r="I113" i="2"/>
  <c r="I969" i="2"/>
  <c r="I1144" i="2"/>
  <c r="I952" i="2"/>
  <c r="I1560" i="2"/>
  <c r="I1610" i="2"/>
  <c r="I1402" i="2"/>
  <c r="I1136" i="2"/>
  <c r="I1124" i="2"/>
  <c r="I58" i="2"/>
  <c r="I400" i="2"/>
  <c r="I1465" i="2"/>
  <c r="I466" i="2"/>
  <c r="I398" i="2"/>
  <c r="I904" i="2"/>
  <c r="I344" i="2"/>
  <c r="I1504" i="2"/>
  <c r="I417" i="2"/>
  <c r="I688" i="2"/>
  <c r="I1462" i="2"/>
  <c r="I184" i="2"/>
  <c r="I1329" i="2"/>
  <c r="I965" i="2"/>
  <c r="I262" i="2"/>
  <c r="I1196" i="2"/>
  <c r="I744" i="2"/>
  <c r="I1142" i="2"/>
  <c r="I1393" i="2"/>
  <c r="I715" i="2"/>
  <c r="I1424" i="2"/>
  <c r="I895" i="2"/>
  <c r="I950" i="2"/>
  <c r="I620" i="2"/>
  <c r="I1430" i="2"/>
  <c r="I1075" i="2"/>
  <c r="I723" i="2"/>
  <c r="I249" i="2"/>
  <c r="I1352" i="2"/>
  <c r="I114" i="2"/>
  <c r="I893" i="2"/>
  <c r="I519" i="2"/>
  <c r="I521" i="2"/>
  <c r="I347" i="2"/>
  <c r="I1160" i="2"/>
  <c r="I12" i="2"/>
  <c r="I1002" i="2"/>
  <c r="I433" i="2"/>
  <c r="I118" i="2"/>
  <c r="I141" i="2"/>
  <c r="I1161" i="2"/>
  <c r="I994" i="2"/>
  <c r="I1044" i="2"/>
  <c r="I494" i="2"/>
  <c r="I1598" i="2"/>
  <c r="I255" i="2"/>
  <c r="I359" i="2"/>
  <c r="I1282" i="2"/>
  <c r="I22" i="2"/>
  <c r="J22" i="2" s="1"/>
  <c r="I384" i="2"/>
  <c r="Q2" i="2"/>
  <c r="P2" i="2" s="1"/>
  <c r="H153" i="2"/>
  <c r="H388" i="2"/>
  <c r="H259" i="2"/>
  <c r="H1227" i="2"/>
  <c r="H1029" i="2"/>
  <c r="H254" i="2"/>
  <c r="H256" i="2"/>
  <c r="H1589" i="2"/>
  <c r="H806" i="2"/>
  <c r="H1097" i="2"/>
  <c r="H1185" i="2"/>
  <c r="H1012" i="2"/>
  <c r="H225" i="2"/>
  <c r="H860" i="2"/>
  <c r="H1602" i="2"/>
  <c r="H78" i="2"/>
  <c r="H182" i="2"/>
  <c r="H1543" i="2"/>
  <c r="H925" i="2"/>
  <c r="H340" i="2"/>
  <c r="H1443" i="2"/>
  <c r="H759" i="2"/>
  <c r="H757" i="2"/>
  <c r="H1383" i="2"/>
  <c r="H1460" i="2"/>
  <c r="H634" i="2"/>
  <c r="H126" i="2"/>
  <c r="H1308" i="2"/>
  <c r="H714" i="2"/>
  <c r="H836" i="2"/>
  <c r="H794" i="2"/>
  <c r="H1463" i="2"/>
  <c r="H775" i="2"/>
  <c r="H1521" i="2"/>
  <c r="H717" i="2"/>
  <c r="H1279" i="2"/>
  <c r="H537" i="2"/>
  <c r="H498" i="2"/>
  <c r="H741" i="2"/>
  <c r="H481" i="2"/>
  <c r="H1406" i="2"/>
  <c r="H380" i="2"/>
  <c r="H621" i="2"/>
  <c r="H68" i="2"/>
  <c r="H931" i="2"/>
  <c r="H277" i="2"/>
  <c r="H1580" i="2"/>
  <c r="H942" i="2"/>
  <c r="H1433" i="2"/>
  <c r="H509" i="2"/>
  <c r="H553" i="2"/>
  <c r="H1309" i="2"/>
  <c r="H712" i="2"/>
  <c r="H276" i="2"/>
  <c r="H186" i="2"/>
  <c r="H569" i="2"/>
  <c r="H779" i="2"/>
  <c r="H284" i="2"/>
  <c r="H458" i="2"/>
  <c r="H1213" i="2"/>
  <c r="H170" i="2"/>
  <c r="H98" i="2"/>
  <c r="H213" i="2"/>
  <c r="H719" i="2"/>
  <c r="H548" i="2"/>
  <c r="H1584" i="2"/>
  <c r="H159" i="2"/>
  <c r="H602" i="2"/>
  <c r="H456" i="2"/>
  <c r="H848" i="2"/>
  <c r="H939" i="2"/>
  <c r="H1531" i="2"/>
  <c r="H709" i="2"/>
  <c r="H1387" i="2"/>
  <c r="H196" i="2"/>
  <c r="H1024" i="2"/>
  <c r="H175" i="2"/>
  <c r="H1553" i="2"/>
  <c r="H788" i="2"/>
  <c r="H472" i="2"/>
  <c r="H1090" i="2"/>
  <c r="H291" i="2"/>
  <c r="H503" i="2"/>
  <c r="H1191" i="2"/>
  <c r="H677" i="2"/>
  <c r="H457" i="2"/>
  <c r="H516" i="2"/>
  <c r="H1063" i="2"/>
  <c r="H143" i="2"/>
  <c r="H294" i="2"/>
  <c r="H1151" i="2"/>
  <c r="H533" i="2"/>
  <c r="H1322" i="2"/>
  <c r="H426" i="2"/>
  <c r="H917" i="2"/>
  <c r="H681" i="2"/>
  <c r="H1217" i="2"/>
  <c r="H701" i="2"/>
  <c r="H698" i="2"/>
  <c r="H111" i="2"/>
  <c r="H1552" i="2"/>
  <c r="H244" i="2"/>
  <c r="H637" i="2"/>
  <c r="H193" i="2"/>
  <c r="H11" i="2"/>
  <c r="H1388" i="2"/>
  <c r="H84" i="2"/>
  <c r="H437" i="2"/>
  <c r="H656" i="2"/>
  <c r="H45" i="2"/>
  <c r="H654" i="2"/>
  <c r="H1145" i="2"/>
  <c r="H1321" i="2"/>
  <c r="H206" i="2"/>
  <c r="H1494" i="2"/>
  <c r="H534" i="2"/>
  <c r="H1441" i="2"/>
  <c r="H1339" i="2"/>
  <c r="H476" i="2"/>
  <c r="H1512" i="2"/>
  <c r="H1235" i="2"/>
  <c r="H1447" i="2"/>
  <c r="H1292" i="2"/>
  <c r="H948" i="2"/>
  <c r="H91" i="2"/>
  <c r="H1246" i="2"/>
  <c r="H1572" i="2"/>
  <c r="H315" i="2"/>
  <c r="H261" i="2"/>
  <c r="H1095" i="2"/>
  <c r="H439" i="2"/>
  <c r="H57" i="2"/>
  <c r="H673" i="2"/>
  <c r="H1277" i="2"/>
  <c r="H853" i="2"/>
  <c r="H536" i="2"/>
  <c r="H42" i="2"/>
  <c r="H1593" i="2"/>
  <c r="H1262" i="2"/>
  <c r="H1026" i="2"/>
  <c r="H1187" i="2"/>
  <c r="H454" i="2"/>
  <c r="H268" i="2"/>
  <c r="H1361" i="2"/>
  <c r="H912" i="2"/>
  <c r="H1564" i="2"/>
  <c r="H251" i="2"/>
  <c r="H1489" i="2"/>
  <c r="H105" i="2"/>
  <c r="H395" i="2"/>
  <c r="H1255" i="2"/>
  <c r="H653" i="2"/>
  <c r="H230" i="2"/>
  <c r="H582" i="2"/>
  <c r="H910" i="2"/>
  <c r="H796" i="2"/>
  <c r="H286" i="2"/>
  <c r="H1533" i="2"/>
  <c r="H172" i="2"/>
  <c r="H936" i="2"/>
  <c r="H1419" i="2"/>
  <c r="H593" i="2"/>
  <c r="H1498" i="2"/>
  <c r="H81" i="2"/>
  <c r="H1066" i="2"/>
  <c r="H391" i="2"/>
  <c r="H1168" i="2"/>
  <c r="H1566" i="2"/>
  <c r="H1577" i="2"/>
  <c r="H191" i="2"/>
  <c r="H462" i="2"/>
  <c r="H236" i="2"/>
  <c r="H1412" i="2"/>
  <c r="H592" i="2"/>
  <c r="H38" i="2"/>
  <c r="H248" i="2"/>
  <c r="H770" i="2"/>
  <c r="H902" i="2"/>
  <c r="H492" i="2"/>
  <c r="H1154" i="2"/>
  <c r="H884" i="2"/>
  <c r="H871" i="2"/>
  <c r="H1003" i="2"/>
  <c r="H1128" i="2"/>
  <c r="H1423" i="2"/>
  <c r="H773" i="2"/>
  <c r="H1416" i="2"/>
  <c r="H1011" i="2"/>
  <c r="H1317" i="2"/>
  <c r="H590" i="2"/>
  <c r="H532" i="2"/>
  <c r="H429" i="2"/>
  <c r="H200" i="2"/>
  <c r="H1208" i="2"/>
  <c r="H781" i="2"/>
  <c r="H1304" i="2"/>
  <c r="H1198" i="2"/>
  <c r="H874" i="2"/>
  <c r="H374" i="2"/>
  <c r="H1100" i="2"/>
  <c r="H1545" i="2"/>
  <c r="H312" i="2"/>
  <c r="H304" i="2"/>
  <c r="H360" i="2"/>
  <c r="H539" i="2"/>
  <c r="H1370" i="2"/>
  <c r="H63" i="2"/>
  <c r="H373" i="2"/>
  <c r="H326" i="2"/>
  <c r="H914" i="2"/>
  <c r="H1389" i="2"/>
  <c r="H348" i="2"/>
  <c r="H799" i="2"/>
  <c r="H1367" i="2"/>
  <c r="H1289" i="2"/>
  <c r="H1371" i="2"/>
  <c r="H1226" i="2"/>
  <c r="H1023" i="2"/>
  <c r="H1385" i="2"/>
  <c r="H542" i="2"/>
  <c r="H1027" i="2"/>
  <c r="H335" i="2"/>
  <c r="H1341" i="2"/>
  <c r="H721" i="2"/>
  <c r="H471" i="2"/>
  <c r="H776" i="2"/>
  <c r="H479" i="2"/>
  <c r="H906" i="2"/>
  <c r="H1290" i="2"/>
  <c r="H445" i="2"/>
  <c r="H169" i="2"/>
  <c r="H308" i="2"/>
  <c r="H1342" i="2"/>
  <c r="H1140" i="2"/>
  <c r="H1373" i="2"/>
  <c r="H665" i="2"/>
  <c r="H499" i="2"/>
  <c r="H556" i="2"/>
  <c r="H1091" i="2"/>
  <c r="H211" i="2"/>
  <c r="H1452" i="2"/>
  <c r="H1520" i="2"/>
  <c r="H365" i="2"/>
  <c r="H9" i="2"/>
  <c r="H963" i="2"/>
  <c r="H1254" i="2"/>
  <c r="H743" i="2"/>
  <c r="H31" i="2"/>
  <c r="H523" i="2"/>
  <c r="H444" i="2"/>
  <c r="H953" i="2"/>
  <c r="H467" i="2"/>
  <c r="H1284" i="2"/>
  <c r="H1234" i="2"/>
  <c r="H1326" i="2"/>
  <c r="H416" i="2"/>
  <c r="H1491" i="2"/>
  <c r="H322" i="2"/>
  <c r="H1323" i="2"/>
  <c r="H896" i="2"/>
  <c r="H28" i="2"/>
  <c r="H814" i="2"/>
  <c r="H1529" i="2"/>
  <c r="H1230" i="2"/>
  <c r="H997" i="2"/>
  <c r="H55" i="2"/>
  <c r="H1118" i="2"/>
  <c r="H747" i="2"/>
  <c r="H1008" i="2"/>
  <c r="H295" i="2"/>
  <c r="H1486" i="2"/>
  <c r="H680" i="2"/>
  <c r="H224" i="2"/>
  <c r="H92" i="2"/>
  <c r="H1493" i="2"/>
  <c r="H883" i="2"/>
  <c r="H740" i="2"/>
  <c r="H1495" i="2"/>
  <c r="H1239" i="2"/>
  <c r="H640" i="2"/>
  <c r="H1101" i="2"/>
  <c r="H782" i="2"/>
  <c r="H101" i="2"/>
  <c r="H278" i="2"/>
  <c r="H905" i="2"/>
  <c r="H25" i="2"/>
  <c r="H370" i="2"/>
  <c r="H480" i="2"/>
  <c r="H535" i="2"/>
  <c r="H1073" i="2"/>
  <c r="H1347" i="2"/>
  <c r="H338" i="2"/>
  <c r="H1244" i="2"/>
  <c r="H1173" i="2"/>
  <c r="H228" i="2"/>
  <c r="H1384" i="2"/>
  <c r="H1477" i="2"/>
  <c r="H1037" i="2"/>
  <c r="H1182" i="2"/>
  <c r="H199" i="2"/>
  <c r="H1050" i="2"/>
  <c r="H220" i="2"/>
  <c r="H863" i="2"/>
  <c r="H511" i="2"/>
  <c r="H575" i="2"/>
  <c r="H1614" i="2"/>
  <c r="H690" i="2"/>
  <c r="H173" i="2"/>
  <c r="H564" i="2"/>
  <c r="H1089" i="2"/>
  <c r="H97" i="2"/>
  <c r="H1571" i="2"/>
  <c r="H635" i="2"/>
  <c r="H543" i="2"/>
  <c r="H661" i="2"/>
  <c r="H117" i="2"/>
  <c r="H1040" i="2"/>
  <c r="H239" i="2"/>
  <c r="H495" i="2"/>
  <c r="H946" i="2"/>
  <c r="H1122" i="2"/>
  <c r="H1314" i="2"/>
  <c r="H832" i="2"/>
  <c r="H746" i="2"/>
  <c r="H318" i="2"/>
  <c r="H1461" i="2"/>
  <c r="H16" i="2"/>
  <c r="H187" i="2"/>
  <c r="H56" i="2"/>
  <c r="H103" i="2"/>
  <c r="H1374" i="2"/>
  <c r="H83" i="2"/>
  <c r="H750" i="2"/>
  <c r="H1353" i="2"/>
  <c r="H764" i="2"/>
  <c r="H1554" i="2"/>
  <c r="H1001" i="2"/>
  <c r="H1051" i="2"/>
  <c r="H229" i="2"/>
  <c r="H352" i="2"/>
  <c r="H1294" i="2"/>
  <c r="H253" i="2"/>
  <c r="H1223" i="2"/>
  <c r="H1047" i="2"/>
  <c r="H1397" i="2"/>
  <c r="H866" i="2"/>
  <c r="H856" i="2"/>
  <c r="H485" i="2"/>
  <c r="H670" i="2"/>
  <c r="H1146" i="2"/>
  <c r="H666" i="2"/>
  <c r="H209" i="2"/>
  <c r="H421" i="2"/>
  <c r="H1261" i="2"/>
  <c r="H1028" i="2"/>
  <c r="H363" i="2"/>
  <c r="H696" i="2"/>
  <c r="H1134" i="2"/>
  <c r="H1177" i="2"/>
  <c r="H510" i="2"/>
  <c r="H924" i="2"/>
  <c r="H379" i="2"/>
  <c r="H1444" i="2"/>
  <c r="H1070" i="2"/>
  <c r="H362" i="2"/>
  <c r="H377" i="2"/>
  <c r="H1511" i="2"/>
  <c r="H49" i="2"/>
  <c r="H901" i="2"/>
  <c r="H1299" i="2"/>
  <c r="H697" i="2"/>
  <c r="H1328" i="2"/>
  <c r="H139" i="2"/>
  <c r="H980" i="2"/>
  <c r="H703" i="2"/>
  <c r="H1490" i="2"/>
  <c r="H1525" i="2"/>
  <c r="H1594" i="2"/>
  <c r="H864" i="2"/>
  <c r="H127" i="2"/>
  <c r="H663" i="2"/>
  <c r="H490" i="2"/>
  <c r="H435" i="2"/>
  <c r="H1311" i="2"/>
  <c r="H1174" i="2"/>
  <c r="H1071" i="2"/>
  <c r="H724" i="2"/>
  <c r="H761" i="2"/>
  <c r="H1569" i="2"/>
  <c r="H705" i="2"/>
  <c r="H1147" i="2"/>
  <c r="H1078" i="2"/>
  <c r="H1006" i="2"/>
  <c r="H933" i="2"/>
  <c r="H59" i="2"/>
  <c r="H732" i="2"/>
  <c r="H1431" i="2"/>
  <c r="H1588" i="2"/>
  <c r="H792" i="2"/>
  <c r="H36" i="2"/>
  <c r="H1072" i="2"/>
  <c r="H995" i="2"/>
  <c r="H493" i="2"/>
  <c r="H407" i="2"/>
  <c r="H1295" i="2"/>
  <c r="H707" i="2"/>
  <c r="H1567" i="2"/>
  <c r="H565" i="2"/>
  <c r="H1467" i="2"/>
  <c r="H1143" i="2"/>
  <c r="H1211" i="2"/>
  <c r="H1410" i="2"/>
  <c r="H567" i="2"/>
  <c r="H1451" i="2"/>
  <c r="H584" i="2"/>
  <c r="H754" i="2"/>
  <c r="H957" i="2"/>
  <c r="H835" i="2"/>
  <c r="H65" i="2"/>
  <c r="H1116" i="2"/>
  <c r="H44" i="2"/>
  <c r="H275" i="2"/>
  <c r="H816" i="2"/>
  <c r="H310" i="2"/>
  <c r="H899" i="2"/>
  <c r="H82" i="2"/>
  <c r="H72" i="2"/>
  <c r="H594" i="2"/>
  <c r="H289" i="2"/>
  <c r="H1576" i="2"/>
  <c r="H504" i="2"/>
  <c r="H1487" i="2"/>
  <c r="H737" i="2"/>
  <c r="H180" i="2"/>
  <c r="H1298" i="2"/>
  <c r="H529" i="2"/>
  <c r="H342" i="2"/>
  <c r="H1425" i="2"/>
  <c r="H1077" i="2"/>
  <c r="H642" i="2"/>
  <c r="H897" i="2"/>
  <c r="H1509" i="2"/>
  <c r="H852" i="2"/>
  <c r="H1049" i="2"/>
  <c r="H1464" i="2"/>
  <c r="H983" i="2"/>
  <c r="H1442" i="2"/>
  <c r="H88" i="2"/>
  <c r="H136" i="2"/>
  <c r="H922" i="2"/>
  <c r="H474" i="2"/>
  <c r="H350" i="2"/>
  <c r="H215" i="2"/>
  <c r="H50" i="2"/>
  <c r="H1488" i="2"/>
  <c r="H138" i="2"/>
  <c r="H23" i="2"/>
  <c r="H263" i="2"/>
  <c r="H217" i="2"/>
  <c r="H464" i="2"/>
  <c r="H5" i="2"/>
  <c r="H26" i="2"/>
  <c r="H713" i="2"/>
  <c r="H558" i="2"/>
  <c r="H280" i="2"/>
  <c r="H477" i="2"/>
  <c r="H214" i="2"/>
  <c r="H1111" i="2"/>
  <c r="H162" i="2"/>
  <c r="H797" i="2"/>
  <c r="H1267" i="2"/>
  <c r="H546" i="2"/>
  <c r="H810" i="2"/>
  <c r="H70" i="2"/>
  <c r="H1502" i="2"/>
  <c r="H1338" i="2"/>
  <c r="H375" i="2"/>
  <c r="H861" i="2"/>
  <c r="H1582" i="2"/>
  <c r="H729" i="2"/>
  <c r="H843" i="2"/>
  <c r="H1315" i="2"/>
  <c r="H334" i="2"/>
  <c r="H1585" i="2"/>
  <c r="H1437" i="2"/>
  <c r="H1059" i="2"/>
  <c r="H242" i="2"/>
  <c r="H1054" i="2"/>
  <c r="H887" i="2"/>
  <c r="H844" i="2"/>
  <c r="H2" i="2"/>
  <c r="H1157" i="2"/>
  <c r="H572" i="2"/>
  <c r="H100" i="2"/>
  <c r="H432" i="2"/>
  <c r="H1287" i="2"/>
  <c r="H107" i="2"/>
  <c r="H404" i="2"/>
  <c r="H1039" i="2"/>
  <c r="H878" i="2"/>
  <c r="H285" i="2"/>
  <c r="H645" i="2"/>
  <c r="H1203" i="2"/>
  <c r="H1524" i="2"/>
  <c r="H1269" i="2"/>
  <c r="H482" i="2"/>
  <c r="H1396" i="2"/>
  <c r="H1103" i="2"/>
  <c r="H355" i="2"/>
  <c r="H87" i="2"/>
  <c r="H668" i="2"/>
  <c r="H633" i="2"/>
  <c r="H1375" i="2"/>
  <c r="H8" i="2"/>
  <c r="H694" i="2"/>
  <c r="H1283" i="2"/>
  <c r="H413" i="2"/>
  <c r="H828" i="2"/>
  <c r="H540" i="2"/>
  <c r="H585" i="2"/>
  <c r="H568" i="2"/>
  <c r="H1456" i="2"/>
  <c r="H562" i="2"/>
  <c r="H501" i="2"/>
  <c r="H443" i="2"/>
  <c r="H346" i="2"/>
  <c r="H604" i="2"/>
  <c r="H4" i="2"/>
  <c r="H1131" i="2"/>
  <c r="H190" i="2"/>
  <c r="H179" i="2"/>
  <c r="H1221" i="2"/>
  <c r="H745" i="2"/>
  <c r="H1098" i="2"/>
  <c r="H1127" i="2"/>
  <c r="H371" i="2"/>
  <c r="H827" i="2"/>
  <c r="H320" i="2"/>
  <c r="H578" i="2"/>
  <c r="H357" i="2"/>
  <c r="H646" i="2"/>
  <c r="H551" i="2"/>
  <c r="H401" i="2"/>
  <c r="H1348" i="2"/>
  <c r="H1327" i="2"/>
  <c r="H756" i="2"/>
  <c r="H560" i="2"/>
  <c r="H508" i="2"/>
  <c r="H1403" i="2"/>
  <c r="H208" i="2"/>
  <c r="H726" i="2"/>
  <c r="H314" i="2"/>
  <c r="H1125" i="2"/>
  <c r="H612" i="2"/>
  <c r="H1057" i="2"/>
  <c r="H385" i="2"/>
  <c r="H368" i="2"/>
  <c r="H1517" i="2"/>
  <c r="H149" i="2"/>
  <c r="H205" i="2"/>
  <c r="H991" i="2"/>
  <c r="H299" i="2"/>
  <c r="H194" i="2"/>
  <c r="H643" i="2"/>
  <c r="H411" i="2"/>
  <c r="H232" i="2"/>
  <c r="H85" i="2"/>
  <c r="H900" i="2"/>
  <c r="H465" i="2"/>
  <c r="H389" i="2"/>
  <c r="H850" i="2"/>
  <c r="H1604" i="2"/>
  <c r="H1056" i="2"/>
  <c r="H469" i="2"/>
  <c r="H929" i="2"/>
  <c r="H559" i="2"/>
  <c r="H34" i="2"/>
  <c r="H807" i="2"/>
  <c r="H1155" i="2"/>
  <c r="H1468" i="2"/>
  <c r="H879" i="2"/>
  <c r="H343" i="2"/>
  <c r="H120" i="2"/>
  <c r="H61" i="2"/>
  <c r="H793" i="2"/>
  <c r="H829" i="2"/>
  <c r="H749" i="2"/>
  <c r="H608" i="2"/>
  <c r="H235" i="2"/>
  <c r="H674" i="2"/>
  <c r="H135" i="2"/>
  <c r="H1596" i="2"/>
  <c r="H622" i="2"/>
  <c r="H402" i="2"/>
  <c r="H570" i="2"/>
  <c r="H1014" i="2"/>
  <c r="H90" i="2"/>
  <c r="H247" i="2"/>
  <c r="H366" i="2"/>
  <c r="H615" i="2"/>
  <c r="H1300" i="2"/>
  <c r="H168" i="2"/>
  <c r="H702" i="2"/>
  <c r="H1215" i="2"/>
  <c r="H145" i="2"/>
  <c r="H649" i="2"/>
  <c r="H301" i="2"/>
  <c r="H1138" i="2"/>
  <c r="H297" i="2"/>
  <c r="H393" i="2"/>
  <c r="H1575" i="2"/>
  <c r="H932" i="2"/>
  <c r="H627" i="2"/>
  <c r="H197" i="2"/>
  <c r="H1123" i="2"/>
  <c r="H1438" i="2"/>
  <c r="H1247" i="2"/>
  <c r="H1164" i="2"/>
  <c r="H1236" i="2"/>
  <c r="H1527" i="2"/>
  <c r="H720" i="2"/>
  <c r="H451" i="2"/>
  <c r="H909" i="2"/>
  <c r="H1106" i="2"/>
  <c r="H1453" i="2"/>
  <c r="H526" i="2"/>
  <c r="H993" i="2"/>
  <c r="H903" i="2"/>
  <c r="H1080" i="2"/>
  <c r="H889" i="2"/>
  <c r="H130" i="2"/>
  <c r="H651" i="2"/>
  <c r="H638" i="2"/>
  <c r="H1062" i="2"/>
  <c r="H6" i="2"/>
  <c r="H629" i="2"/>
  <c r="H1318" i="2"/>
  <c r="H841" i="2"/>
  <c r="H13" i="2"/>
  <c r="H1568" i="2"/>
  <c r="H783" i="2"/>
  <c r="H459" i="2"/>
  <c r="H51" i="2"/>
  <c r="H999" i="2"/>
  <c r="H890" i="2"/>
  <c r="H18" i="2"/>
  <c r="H1214" i="2"/>
  <c r="H658" i="2"/>
  <c r="H1454" i="2"/>
  <c r="H1199" i="2"/>
  <c r="H676" i="2"/>
  <c r="H121" i="2"/>
  <c r="H544" i="2"/>
  <c r="H599" i="2"/>
  <c r="H1148" i="2"/>
  <c r="H1296" i="2"/>
  <c r="H252" i="2"/>
  <c r="H448" i="2"/>
  <c r="H33" i="2"/>
  <c r="H1069" i="2"/>
  <c r="H1574" i="2"/>
  <c r="H1126" i="2"/>
  <c r="H330" i="2"/>
  <c r="H1357" i="2"/>
  <c r="H941" i="2"/>
  <c r="H1132" i="2"/>
  <c r="H1332" i="2"/>
  <c r="H80" i="2"/>
  <c r="H165" i="2"/>
  <c r="H748" i="2"/>
  <c r="H907" i="2"/>
  <c r="H177" i="2"/>
  <c r="H921" i="2"/>
  <c r="H1609" i="2"/>
  <c r="H1513" i="2"/>
  <c r="H758" i="2"/>
  <c r="H1178" i="2"/>
  <c r="H561" i="2"/>
  <c r="H1380" i="2"/>
  <c r="H163" i="2"/>
  <c r="H410" i="2"/>
  <c r="H520" i="2"/>
  <c r="H1476" i="2"/>
  <c r="H183" i="2"/>
  <c r="H538" i="2"/>
  <c r="H1204" i="2"/>
  <c r="H157" i="2"/>
  <c r="H1067" i="2"/>
  <c r="H1166" i="2"/>
  <c r="H1256" i="2"/>
  <c r="H1449" i="2"/>
  <c r="H1606" i="2"/>
  <c r="H300" i="2"/>
  <c r="H609" i="2"/>
  <c r="H571" i="2"/>
  <c r="H264" i="2"/>
  <c r="H873" i="2"/>
  <c r="H1499" i="2"/>
  <c r="H655" i="2"/>
  <c r="H324" i="2"/>
  <c r="H1363" i="2"/>
  <c r="H1555" i="2"/>
  <c r="H1104" i="2"/>
  <c r="H292" i="2"/>
  <c r="H339" i="2"/>
  <c r="H1274" i="2"/>
  <c r="H787" i="2"/>
  <c r="H1115" i="2"/>
  <c r="H765" i="2"/>
  <c r="H420" i="2"/>
  <c r="H323" i="2"/>
  <c r="H1542" i="2"/>
  <c r="H987" i="2"/>
  <c r="H772" i="2"/>
  <c r="H817" i="2"/>
  <c r="H639" i="2"/>
  <c r="H628" i="2"/>
  <c r="H269" i="2"/>
  <c r="H1053" i="2"/>
  <c r="H1141" i="2"/>
  <c r="H1316" i="2"/>
  <c r="H689" i="2"/>
  <c r="H1201" i="2"/>
  <c r="H245" i="2"/>
  <c r="H231" i="2"/>
  <c r="H328" i="2"/>
  <c r="H450" i="2"/>
  <c r="H274" i="2"/>
  <c r="H64" i="2"/>
  <c r="H667" i="2"/>
  <c r="H1085" i="2"/>
  <c r="H1013" i="2"/>
  <c r="H434" i="2"/>
  <c r="H795" i="2"/>
  <c r="H518" i="2"/>
  <c r="H20" i="2"/>
  <c r="H290" i="2"/>
  <c r="H1046" i="2"/>
  <c r="H1377" i="2"/>
  <c r="H1197" i="2"/>
  <c r="H755" i="2"/>
  <c r="H1152" i="2"/>
  <c r="H423" i="2"/>
  <c r="H1258" i="2"/>
  <c r="H891" i="2"/>
  <c r="H881" i="2"/>
  <c r="H486" i="2"/>
  <c r="H279" i="2"/>
  <c r="H524" i="2"/>
  <c r="H1366" i="2"/>
  <c r="H660" i="2"/>
  <c r="H837" i="2"/>
  <c r="H241" i="2"/>
  <c r="H1550" i="2"/>
  <c r="H298" i="2"/>
  <c r="H1207" i="2"/>
  <c r="H311" i="2"/>
  <c r="H1153" i="2"/>
  <c r="H491" i="2"/>
  <c r="H369" i="2"/>
  <c r="H378" i="2"/>
  <c r="H1535" i="2"/>
  <c r="H513" i="2"/>
  <c r="H394" i="2"/>
  <c r="H624" i="2"/>
  <c r="H390" i="2"/>
  <c r="H880" i="2"/>
  <c r="H927" i="2"/>
  <c r="H1033" i="2"/>
  <c r="H940" i="2"/>
  <c r="H1021" i="2"/>
  <c r="H431" i="2"/>
  <c r="H1378" i="2"/>
  <c r="H250" i="2"/>
  <c r="H415" i="2"/>
  <c r="H870" i="2"/>
  <c r="H1162" i="2"/>
  <c r="H675" i="2"/>
  <c r="H1459" i="2"/>
  <c r="H164" i="2"/>
  <c r="H790" i="2"/>
  <c r="H1133" i="2"/>
  <c r="H1319" i="2"/>
  <c r="H203" i="2"/>
  <c r="H364" i="2"/>
  <c r="H1570" i="2"/>
  <c r="H1592" i="2"/>
  <c r="H1578" i="2"/>
  <c r="H967" i="2"/>
  <c r="H566" i="2"/>
  <c r="H1228" i="2"/>
  <c r="H1281" i="2"/>
  <c r="H1481" i="2"/>
  <c r="H811" i="2"/>
  <c r="H189" i="2"/>
  <c r="H1288" i="2"/>
  <c r="H288" i="2"/>
  <c r="H266" i="2"/>
  <c r="H282" i="2"/>
  <c r="H774" i="2"/>
  <c r="H1019" i="2"/>
  <c r="H1368" i="2"/>
  <c r="H505" i="2"/>
  <c r="H944" i="2"/>
  <c r="H842" i="2"/>
  <c r="H1608" i="2"/>
  <c r="H7" i="2"/>
  <c r="H174" i="2"/>
  <c r="H260" i="2"/>
  <c r="H626" i="2"/>
  <c r="H1307" i="2"/>
  <c r="H522" i="2"/>
  <c r="H1093" i="2"/>
  <c r="H1041" i="2"/>
  <c r="H955" i="2"/>
  <c r="H1616" i="2"/>
  <c r="H818" i="2"/>
  <c r="H580" i="2"/>
  <c r="H619" i="2"/>
  <c r="H1020" i="2"/>
  <c r="H336" i="2"/>
  <c r="H1470" i="2"/>
  <c r="H700" i="2"/>
  <c r="H589" i="2"/>
  <c r="H1202" i="2"/>
  <c r="H1362" i="2"/>
  <c r="H166" i="2"/>
  <c r="H123" i="2"/>
  <c r="H825" i="2"/>
  <c r="H547" i="2"/>
  <c r="H422" i="2"/>
  <c r="H37" i="2"/>
  <c r="H488" i="2"/>
  <c r="H53" i="2"/>
  <c r="H112" i="2"/>
  <c r="H692" i="2"/>
  <c r="H1265" i="2"/>
  <c r="H1225" i="2"/>
  <c r="H386" i="2"/>
  <c r="H345" i="2"/>
  <c r="H1528" i="2"/>
  <c r="H221" i="2"/>
  <c r="H618" i="2"/>
  <c r="H1409" i="2"/>
  <c r="H930" i="2"/>
  <c r="H1356" i="2"/>
  <c r="H69" i="2"/>
  <c r="H1399" i="2"/>
  <c r="H257" i="2"/>
  <c r="H586" i="2"/>
  <c r="H1540" i="2"/>
  <c r="H753" i="2"/>
  <c r="H48" i="2"/>
  <c r="H1048" i="2"/>
  <c r="H47" i="2"/>
  <c r="H376" i="2"/>
  <c r="H207" i="2"/>
  <c r="H718" i="2"/>
  <c r="H307" i="2"/>
  <c r="H1259" i="2"/>
  <c r="H815" i="2"/>
  <c r="H986" i="2"/>
  <c r="H1514" i="2"/>
  <c r="H961" i="2"/>
  <c r="H1086" i="2"/>
  <c r="H1285" i="2"/>
  <c r="H1500" i="2"/>
  <c r="H671" i="2"/>
  <c r="H405" i="2"/>
  <c r="H872" i="2"/>
  <c r="H614" i="2"/>
  <c r="H1421" i="2"/>
  <c r="H1135" i="2"/>
  <c r="H982" i="2"/>
  <c r="H67" i="2"/>
  <c r="H926" i="2"/>
  <c r="H171" i="2"/>
  <c r="H647" i="2"/>
  <c r="H1273" i="2"/>
  <c r="H981" i="2"/>
  <c r="H867" i="2"/>
  <c r="H424" i="2"/>
  <c r="H1428" i="2"/>
  <c r="H563" i="2"/>
  <c r="H771" i="2"/>
  <c r="H1119" i="2"/>
  <c r="H678" i="2"/>
  <c r="H1064" i="2"/>
  <c r="H1114" i="2"/>
  <c r="H93" i="2"/>
  <c r="H1506" i="2"/>
  <c r="H356" i="2"/>
  <c r="H1034" i="2"/>
  <c r="H17" i="2"/>
  <c r="H1503" i="2"/>
  <c r="H888" i="2"/>
  <c r="H1181" i="2"/>
  <c r="H329" i="2"/>
  <c r="H974" i="2"/>
  <c r="H1004" i="2"/>
  <c r="H617" i="2"/>
  <c r="H962" i="2"/>
  <c r="H1231" i="2"/>
  <c r="H468" i="2"/>
  <c r="H1426" i="2"/>
  <c r="H919" i="2"/>
  <c r="H610" i="2"/>
  <c r="H202" i="2"/>
  <c r="H460" i="2"/>
  <c r="H682" i="2"/>
  <c r="H1417" i="2"/>
  <c r="H728" i="2"/>
  <c r="H846" i="2"/>
  <c r="H1534" i="2"/>
  <c r="H71" i="2"/>
  <c r="H396" i="2"/>
  <c r="H1450" i="2"/>
  <c r="H1573" i="2"/>
  <c r="H1175" i="2"/>
  <c r="H1303" i="2"/>
  <c r="H1170" i="2"/>
  <c r="H630" i="2"/>
  <c r="H372" i="2"/>
  <c r="H132" i="2"/>
  <c r="H1591" i="2"/>
  <c r="H854" i="2"/>
  <c r="H1340" i="2"/>
  <c r="H1365" i="2"/>
  <c r="H124" i="2"/>
  <c r="H104" i="2"/>
  <c r="H894" i="2"/>
  <c r="H273" i="2"/>
  <c r="H1139" i="2"/>
  <c r="H875" i="2"/>
  <c r="H133" i="2"/>
  <c r="H317" i="2"/>
  <c r="H1390" i="2"/>
  <c r="H800" i="2"/>
  <c r="H913" i="2"/>
  <c r="H577" i="2"/>
  <c r="H502" i="2"/>
  <c r="H943" i="2"/>
  <c r="H40" i="2"/>
  <c r="H1251" i="2"/>
  <c r="H367" i="2"/>
  <c r="H237" i="2"/>
  <c r="H1360" i="2"/>
  <c r="H937" i="2"/>
  <c r="H611" i="2"/>
  <c r="H1581" i="2"/>
  <c r="H1485" i="2"/>
  <c r="H181" i="2"/>
  <c r="H573" i="2"/>
  <c r="H711" i="2"/>
  <c r="H996" i="2"/>
  <c r="H283" i="2"/>
  <c r="H1466" i="2"/>
  <c r="H687" i="2"/>
  <c r="H1222" i="2"/>
  <c r="H550" i="2"/>
  <c r="H1330" i="2"/>
  <c r="H695" i="2"/>
  <c r="H1556" i="2"/>
  <c r="H399" i="2"/>
  <c r="H1333" i="2"/>
  <c r="H730" i="2"/>
  <c r="H1219" i="2"/>
  <c r="H1343" i="2"/>
  <c r="H1266" i="2"/>
  <c r="H154" i="2"/>
  <c r="H1394" i="2"/>
  <c r="H752" i="2"/>
  <c r="H1479" i="2"/>
  <c r="H1159" i="2"/>
  <c r="H313" i="2"/>
  <c r="H588" i="2"/>
  <c r="H102" i="2"/>
  <c r="H14" i="2"/>
  <c r="H1206" i="2"/>
  <c r="H1334" i="2"/>
  <c r="H1313" i="2"/>
  <c r="H976" i="2"/>
  <c r="H39" i="2"/>
  <c r="H979" i="2"/>
  <c r="H691" i="2"/>
  <c r="H851" i="2"/>
  <c r="H1475" i="2"/>
  <c r="H1583" i="2"/>
  <c r="H1471" i="2"/>
  <c r="H683" i="2"/>
  <c r="H129" i="2"/>
  <c r="H1422" i="2"/>
  <c r="H605" i="2"/>
  <c r="H333" i="2"/>
  <c r="H1408" i="2"/>
  <c r="H1492" i="2"/>
  <c r="H1165" i="2"/>
  <c r="H227" i="2"/>
  <c r="H1413" i="2"/>
  <c r="H1045" i="2"/>
  <c r="H751" i="2"/>
  <c r="H178" i="2"/>
  <c r="H857" i="2"/>
  <c r="H704" i="2"/>
  <c r="H75" i="2"/>
  <c r="H1009" i="2"/>
  <c r="H1496" i="2"/>
  <c r="H287" i="2"/>
  <c r="H1129" i="2"/>
  <c r="H1497" i="2"/>
  <c r="H528" i="2"/>
  <c r="H733" i="2"/>
  <c r="H1549" i="2"/>
  <c r="H1436" i="2"/>
  <c r="H146" i="2"/>
  <c r="H1364" i="2"/>
  <c r="H152" i="2"/>
  <c r="H938" i="2"/>
  <c r="H1092" i="2"/>
  <c r="H819" i="2"/>
  <c r="H742" i="2"/>
  <c r="H158" i="2"/>
  <c r="H1536" i="2"/>
  <c r="H306" i="2"/>
  <c r="H968" i="2"/>
  <c r="H601" i="2"/>
  <c r="H824" i="2"/>
  <c r="H641" i="2"/>
  <c r="H89" i="2"/>
  <c r="H1386" i="2"/>
  <c r="H1156" i="2"/>
  <c r="H1167" i="2"/>
  <c r="H1035" i="2"/>
  <c r="H587" i="2"/>
  <c r="H296" i="2"/>
  <c r="H951" i="2"/>
  <c r="H1016" i="2"/>
  <c r="H461" i="2"/>
  <c r="H739" i="2"/>
  <c r="H595" i="2"/>
  <c r="H908" i="2"/>
  <c r="H958" i="2"/>
  <c r="H868" i="2"/>
  <c r="H144" i="2"/>
  <c r="H1312" i="2"/>
  <c r="H812" i="2"/>
  <c r="H801" i="2"/>
  <c r="H43" i="2"/>
  <c r="H928" i="2"/>
  <c r="H998" i="2"/>
  <c r="H549" i="2"/>
  <c r="H708" i="2"/>
  <c r="H1551" i="2"/>
  <c r="H1253" i="2"/>
  <c r="H151" i="2"/>
  <c r="H1391" i="2"/>
  <c r="H945" i="2"/>
  <c r="H412" i="2"/>
  <c r="H784" i="2"/>
  <c r="H1306" i="2"/>
  <c r="H74" i="2"/>
  <c r="H233" i="2"/>
  <c r="H1478" i="2"/>
  <c r="H332" i="2"/>
  <c r="H1055" i="2"/>
  <c r="H1547" i="2"/>
  <c r="H425" i="2"/>
  <c r="H77" i="2"/>
  <c r="H1358" i="2"/>
  <c r="H427" i="2"/>
  <c r="H243" i="2"/>
  <c r="H885" i="2"/>
  <c r="H94" i="2"/>
  <c r="H862" i="2"/>
  <c r="H1457" i="2"/>
  <c r="H1060" i="2"/>
  <c r="H598" i="2"/>
  <c r="H1291" i="2"/>
  <c r="H161" i="2"/>
  <c r="H1096" i="2"/>
  <c r="H600" i="2"/>
  <c r="H1565" i="2"/>
  <c r="H858" i="2"/>
  <c r="H679" i="2"/>
  <c r="H265" i="2"/>
  <c r="H1354" i="2"/>
  <c r="H947" i="2"/>
  <c r="H725" i="2"/>
  <c r="H1171" i="2"/>
  <c r="H1335" i="2"/>
  <c r="H1505" i="2"/>
  <c r="H1522" i="2"/>
  <c r="H898" i="2"/>
  <c r="H988" i="2"/>
  <c r="H1532" i="2"/>
  <c r="H361" i="2"/>
  <c r="H1158" i="2"/>
  <c r="H1376" i="2"/>
  <c r="H1245" i="2"/>
  <c r="H662" i="2"/>
  <c r="H1382" i="2"/>
  <c r="H463" i="2"/>
  <c r="H990" i="2"/>
  <c r="H1369" i="2"/>
  <c r="H185" i="2"/>
  <c r="H66" i="2"/>
  <c r="H382" i="2"/>
  <c r="H545" i="2"/>
  <c r="H1344" i="2"/>
  <c r="H1557" i="2"/>
  <c r="H1052" i="2"/>
  <c r="H971" i="2"/>
  <c r="H222" i="2"/>
  <c r="H198" i="2"/>
  <c r="H46" i="2"/>
  <c r="H1094" i="2"/>
  <c r="H1061" i="2"/>
  <c r="H920" i="2"/>
  <c r="H210" i="2"/>
  <c r="H669" i="2"/>
  <c r="H1216" i="2"/>
  <c r="H1237" i="2"/>
  <c r="H734" i="2"/>
  <c r="H19" i="2"/>
  <c r="H219" i="2"/>
  <c r="H1149" i="2"/>
  <c r="H438" i="2"/>
  <c r="H234" i="2"/>
  <c r="H1586" i="2"/>
  <c r="H1539" i="2"/>
  <c r="H478" i="2"/>
  <c r="H1599" i="2"/>
  <c r="H659" i="2"/>
  <c r="H1293" i="2"/>
  <c r="H716" i="2"/>
  <c r="H631" i="2"/>
  <c r="H387" i="2"/>
  <c r="H1600" i="2"/>
  <c r="H1559" i="2"/>
  <c r="H1595" i="2"/>
  <c r="H613" i="2"/>
  <c r="H240" i="2"/>
  <c r="H731" i="2"/>
  <c r="H1007" i="2"/>
  <c r="H21" i="2"/>
  <c r="H1612" i="2"/>
  <c r="H554" i="2"/>
  <c r="H813" i="2"/>
  <c r="H35" i="2"/>
  <c r="H226" i="2"/>
  <c r="H1349" i="2"/>
  <c r="H1280" i="2"/>
  <c r="H531" i="2"/>
  <c r="H789" i="2"/>
  <c r="H354" i="2"/>
  <c r="H525" i="2"/>
  <c r="H1501" i="2"/>
  <c r="H293" i="2"/>
  <c r="H305" i="2"/>
  <c r="H1613" i="2"/>
  <c r="H1087" i="2"/>
  <c r="H1275" i="2"/>
  <c r="H515" i="2"/>
  <c r="H877" i="2"/>
  <c r="H934" i="2"/>
  <c r="H763" i="2"/>
  <c r="H267" i="2"/>
  <c r="H1603" i="2"/>
  <c r="H30" i="2"/>
  <c r="H327" i="2"/>
  <c r="H923" i="2"/>
  <c r="H1469" i="2"/>
  <c r="H859" i="2"/>
  <c r="H1530" i="2"/>
  <c r="H54" i="2"/>
  <c r="H833" i="2"/>
  <c r="H1018" i="2"/>
  <c r="H625" i="2"/>
  <c r="H1150" i="2"/>
  <c r="H1112" i="2"/>
  <c r="H188" i="2"/>
  <c r="H839" i="2"/>
  <c r="H487" i="2"/>
  <c r="H1079" i="2"/>
  <c r="H475" i="2"/>
  <c r="H1260" i="2"/>
  <c r="H489" i="2"/>
  <c r="H449" i="2"/>
  <c r="H27" i="2"/>
  <c r="H1172" i="2"/>
  <c r="H1180" i="2"/>
  <c r="H616" i="2"/>
  <c r="H418" i="2"/>
  <c r="H430" i="2"/>
  <c r="H1404" i="2"/>
  <c r="H1445" i="2"/>
  <c r="H1109" i="2"/>
  <c r="H886" i="2"/>
  <c r="H1483" i="2"/>
  <c r="H1400" i="2"/>
  <c r="H331" i="2"/>
  <c r="H1407" i="2"/>
  <c r="H1036" i="2"/>
  <c r="H1411" i="2"/>
  <c r="H970" i="2"/>
  <c r="H1031" i="2"/>
  <c r="H596" i="2"/>
  <c r="H1310" i="2"/>
  <c r="H1432" i="2"/>
  <c r="H591" i="2"/>
  <c r="H1350" i="2"/>
  <c r="H1429" i="2"/>
  <c r="H650" i="2"/>
  <c r="H32" i="2"/>
  <c r="H1250" i="2"/>
  <c r="H1189" i="2"/>
  <c r="H1113" i="2"/>
  <c r="H1372" i="2"/>
  <c r="H766" i="2"/>
  <c r="H1212" i="2"/>
  <c r="H137" i="2"/>
  <c r="H1025" i="2"/>
  <c r="H24" i="2"/>
  <c r="H1015" i="2"/>
  <c r="H408" i="2"/>
  <c r="H684" i="2"/>
  <c r="H648" i="2"/>
  <c r="H496" i="2"/>
  <c r="H1337" i="2"/>
  <c r="H1558" i="2"/>
  <c r="H1301" i="2"/>
  <c r="H270" i="2"/>
  <c r="H738" i="2"/>
  <c r="H195" i="2"/>
  <c r="H1083" i="2"/>
  <c r="H246" i="2"/>
  <c r="H115" i="2"/>
  <c r="H808" i="2"/>
  <c r="H527" i="2"/>
  <c r="H1183" i="2"/>
  <c r="H1081" i="2"/>
  <c r="H1076" i="2"/>
  <c r="H1263" i="2"/>
  <c r="H636" i="2"/>
  <c r="H791" i="2"/>
  <c r="H768" i="2"/>
  <c r="H530" i="2"/>
  <c r="H383" i="2"/>
  <c r="H1088" i="2"/>
  <c r="H838" i="2"/>
  <c r="H1472" i="2"/>
  <c r="H1448" i="2"/>
  <c r="H140" i="2"/>
  <c r="H517" i="2"/>
  <c r="H918" i="2"/>
  <c r="H786" i="2"/>
  <c r="H1336" i="2"/>
  <c r="H1241" i="2"/>
  <c r="H512" i="2"/>
  <c r="H1163" i="2"/>
  <c r="H1105" i="2"/>
  <c r="H956" i="2"/>
  <c r="H802" i="2"/>
  <c r="H176" i="2"/>
  <c r="H657" i="2"/>
  <c r="H10" i="2"/>
  <c r="H414" i="2"/>
  <c r="H973" i="2"/>
  <c r="H62" i="2"/>
  <c r="H767" i="2"/>
  <c r="H869" i="2"/>
  <c r="H1268" i="2"/>
  <c r="H15" i="2"/>
  <c r="H1446" i="2"/>
  <c r="H769" i="2"/>
  <c r="H1405" i="2"/>
  <c r="H1010" i="2"/>
  <c r="H337" i="2"/>
  <c r="H125" i="2"/>
  <c r="H281" i="2"/>
  <c r="H855" i="2"/>
  <c r="H1605" i="2"/>
  <c r="H1276" i="2"/>
  <c r="H353" i="2"/>
  <c r="H1526" i="2"/>
  <c r="H1205" i="2"/>
  <c r="H882" i="2"/>
  <c r="H1345" i="2"/>
  <c r="H41" i="2"/>
  <c r="H823" i="2"/>
  <c r="H1439" i="2"/>
  <c r="H1331" i="2"/>
  <c r="H607" i="2"/>
  <c r="H1561" i="2"/>
  <c r="H830" i="2"/>
  <c r="H358" i="2"/>
  <c r="H777" i="2"/>
  <c r="H1395" i="2"/>
  <c r="H303" i="2"/>
  <c r="H964" i="2"/>
  <c r="H1042" i="2"/>
  <c r="H1544" i="2"/>
  <c r="H1455" i="2"/>
  <c r="H892" i="2"/>
  <c r="H76" i="2"/>
  <c r="H984" i="2"/>
  <c r="H1233" i="2"/>
  <c r="H1192" i="2"/>
  <c r="H1351" i="2"/>
  <c r="H148" i="2"/>
  <c r="H693" i="2"/>
  <c r="H1278" i="2"/>
  <c r="H150" i="2"/>
  <c r="H840" i="2"/>
  <c r="H603" i="2"/>
  <c r="H351" i="2"/>
  <c r="H1418" i="2"/>
  <c r="H736" i="2"/>
  <c r="H1590" i="2"/>
  <c r="H949" i="2"/>
  <c r="H1038" i="2"/>
  <c r="H79" i="2"/>
  <c r="H3" i="2"/>
  <c r="H302" i="2"/>
  <c r="H606" i="2"/>
  <c r="H555" i="2"/>
  <c r="H1242" i="2"/>
  <c r="H1541" i="2"/>
  <c r="H916" i="2"/>
  <c r="H1084" i="2"/>
  <c r="H122" i="2"/>
  <c r="H484" i="2"/>
  <c r="H865" i="2"/>
  <c r="H201" i="2"/>
  <c r="H1176" i="2"/>
  <c r="H989" i="2"/>
  <c r="H1611" i="2"/>
  <c r="H1523" i="2"/>
  <c r="H119" i="2"/>
  <c r="H1507" i="2"/>
  <c r="H1398" i="2"/>
  <c r="H1130" i="2"/>
  <c r="H1179" i="2"/>
  <c r="H1249" i="2"/>
  <c r="H672" i="2"/>
  <c r="H1515" i="2"/>
  <c r="H60" i="2"/>
  <c r="H1484" i="2"/>
  <c r="H452" i="2"/>
  <c r="H727" i="2"/>
  <c r="H128" i="2"/>
  <c r="H272" i="2"/>
  <c r="H218" i="2"/>
  <c r="H223" i="2"/>
  <c r="H834" i="2"/>
  <c r="H403" i="2"/>
  <c r="H1169" i="2"/>
  <c r="H780" i="2"/>
  <c r="H106" i="2"/>
  <c r="H1392" i="2"/>
  <c r="H778" i="2"/>
  <c r="H557" i="2"/>
  <c r="H1473" i="2"/>
  <c r="H1271" i="2"/>
  <c r="H623" i="2"/>
  <c r="H95" i="2"/>
  <c r="H1601" i="2"/>
  <c r="H316" i="2"/>
  <c r="H954" i="2"/>
  <c r="H960" i="2"/>
  <c r="H1615" i="2"/>
  <c r="H1120" i="2"/>
  <c r="H156" i="2"/>
  <c r="H664" i="2"/>
  <c r="H1480" i="2"/>
  <c r="H1218" i="2"/>
  <c r="H1355" i="2"/>
  <c r="H685" i="2"/>
  <c r="H1286" i="2"/>
  <c r="H1194" i="2"/>
  <c r="H1210" i="2"/>
  <c r="H1325" i="2"/>
  <c r="H822" i="2"/>
  <c r="H1562" i="2"/>
  <c r="H1200" i="2"/>
  <c r="H699" i="2"/>
  <c r="H455" i="2"/>
  <c r="H876" i="2"/>
  <c r="H821" i="2"/>
  <c r="H1000" i="2"/>
  <c r="H1270" i="2"/>
  <c r="H131" i="2"/>
  <c r="H1065" i="2"/>
  <c r="H1121" i="2"/>
  <c r="H271" i="2"/>
  <c r="H644" i="2"/>
  <c r="H1305" i="2"/>
  <c r="H142" i="2"/>
  <c r="H1324" i="2"/>
  <c r="H541" i="2"/>
  <c r="H99" i="2"/>
  <c r="H1579" i="2"/>
  <c r="H1617" i="2"/>
  <c r="H212" i="2"/>
  <c r="H73" i="2"/>
  <c r="H574" i="2"/>
  <c r="H579" i="2"/>
  <c r="H1482" i="2"/>
  <c r="H1082" i="2"/>
  <c r="H1137" i="2"/>
  <c r="H506" i="2"/>
  <c r="H406" i="2"/>
  <c r="H722" i="2"/>
  <c r="H1435" i="2"/>
  <c r="H1414" i="2"/>
  <c r="H552" i="2"/>
  <c r="H116" i="2"/>
  <c r="H1320" i="2"/>
  <c r="H798" i="2"/>
  <c r="H1240" i="2"/>
  <c r="H96" i="2"/>
  <c r="H847" i="2"/>
  <c r="H419" i="2"/>
  <c r="H514" i="2"/>
  <c r="H1209" i="2"/>
  <c r="H632" i="2"/>
  <c r="H109" i="2"/>
  <c r="H1188" i="2"/>
  <c r="H341" i="2"/>
  <c r="H760" i="2"/>
  <c r="H1607" i="2"/>
  <c r="H826" i="2"/>
  <c r="H1401" i="2"/>
  <c r="H86" i="2"/>
  <c r="H436" i="2"/>
  <c r="H1017" i="2"/>
  <c r="H1359" i="2"/>
  <c r="H447" i="2"/>
  <c r="H1058" i="2"/>
  <c r="H1597" i="2"/>
  <c r="H507" i="2"/>
  <c r="H911" i="2"/>
  <c r="H473" i="2"/>
  <c r="H258" i="2"/>
  <c r="H1519" i="2"/>
  <c r="H706" i="2"/>
  <c r="H1272" i="2"/>
  <c r="H216" i="2"/>
  <c r="H959" i="2"/>
  <c r="H1516" i="2"/>
  <c r="H1243" i="2"/>
  <c r="H1186" i="2"/>
  <c r="H977" i="2"/>
  <c r="H1224" i="2"/>
  <c r="H1420" i="2"/>
  <c r="H428" i="2"/>
  <c r="H167" i="2"/>
  <c r="H1193" i="2"/>
  <c r="H483" i="2"/>
  <c r="H992" i="2"/>
  <c r="H1229" i="2"/>
  <c r="H442" i="2"/>
  <c r="H1510" i="2"/>
  <c r="H1043" i="2"/>
  <c r="H1537" i="2"/>
  <c r="H108" i="2"/>
  <c r="H1108" i="2"/>
  <c r="H1379" i="2"/>
  <c r="H1440" i="2"/>
  <c r="H325" i="2"/>
  <c r="H1248" i="2"/>
  <c r="H1538" i="2"/>
  <c r="H1117" i="2"/>
  <c r="H321" i="2"/>
  <c r="H1434" i="2"/>
  <c r="H975" i="2"/>
  <c r="H1458" i="2"/>
  <c r="H1220" i="2"/>
  <c r="H497" i="2"/>
  <c r="H1415" i="2"/>
  <c r="H1030" i="2"/>
  <c r="H409" i="2"/>
  <c r="H392" i="2"/>
  <c r="H204" i="2"/>
  <c r="H160" i="2"/>
  <c r="H985" i="2"/>
  <c r="H1099" i="2"/>
  <c r="H381" i="2"/>
  <c r="H500" i="2"/>
  <c r="H1302" i="2"/>
  <c r="H1427" i="2"/>
  <c r="H309" i="2"/>
  <c r="H966" i="2"/>
  <c r="H470" i="2"/>
  <c r="H1032" i="2"/>
  <c r="H1074" i="2"/>
  <c r="H147" i="2"/>
  <c r="H29" i="2"/>
  <c r="H972" i="2"/>
  <c r="H52" i="2"/>
  <c r="H785" i="2"/>
  <c r="H238" i="2"/>
  <c r="H1190" i="2"/>
  <c r="H1110" i="2"/>
  <c r="H440" i="2"/>
  <c r="H804" i="2"/>
  <c r="H1264" i="2"/>
  <c r="H809" i="2"/>
  <c r="H441" i="2"/>
  <c r="H597" i="2"/>
  <c r="H453" i="2"/>
  <c r="H1102" i="2"/>
  <c r="H686" i="2"/>
  <c r="H397" i="2"/>
  <c r="H978" i="2"/>
  <c r="H1005" i="2"/>
  <c r="H1184" i="2"/>
  <c r="H576" i="2"/>
  <c r="H803" i="2"/>
  <c r="H1563" i="2"/>
  <c r="H849" i="2"/>
  <c r="H1022" i="2"/>
  <c r="H581" i="2"/>
  <c r="H935" i="2"/>
  <c r="H1508" i="2"/>
  <c r="H1297" i="2"/>
  <c r="H583" i="2"/>
  <c r="H134" i="2"/>
  <c r="H110" i="2"/>
  <c r="H1518" i="2"/>
  <c r="H762" i="2"/>
  <c r="H446" i="2"/>
  <c r="H1107" i="2"/>
  <c r="H1068" i="2"/>
  <c r="H1232" i="2"/>
  <c r="H319" i="2"/>
  <c r="H831" i="2"/>
  <c r="H1195" i="2"/>
  <c r="H192" i="2"/>
  <c r="H1546" i="2"/>
  <c r="H735" i="2"/>
  <c r="H155" i="2"/>
  <c r="H845" i="2"/>
  <c r="H805" i="2"/>
  <c r="H1587" i="2"/>
  <c r="H1381" i="2"/>
  <c r="H1238" i="2"/>
  <c r="H1346" i="2"/>
  <c r="H652" i="2"/>
  <c r="H1474" i="2"/>
  <c r="H1252" i="2"/>
  <c r="H1548" i="2"/>
  <c r="H1257" i="2"/>
  <c r="H710" i="2"/>
  <c r="H915" i="2"/>
  <c r="H820" i="2"/>
  <c r="H349" i="2"/>
  <c r="H113" i="2"/>
  <c r="H969" i="2"/>
  <c r="H1144" i="2"/>
  <c r="H952" i="2"/>
  <c r="H1560" i="2"/>
  <c r="H1610" i="2"/>
  <c r="H1402" i="2"/>
  <c r="H1136" i="2"/>
  <c r="H1124" i="2"/>
  <c r="H58" i="2"/>
  <c r="H400" i="2"/>
  <c r="H1465" i="2"/>
  <c r="H466" i="2"/>
  <c r="H398" i="2"/>
  <c r="H904" i="2"/>
  <c r="H344" i="2"/>
  <c r="H1504" i="2"/>
  <c r="H417" i="2"/>
  <c r="H688" i="2"/>
  <c r="H1462" i="2"/>
  <c r="H184" i="2"/>
  <c r="H1329" i="2"/>
  <c r="H965" i="2"/>
  <c r="H262" i="2"/>
  <c r="H1196" i="2"/>
  <c r="H744" i="2"/>
  <c r="H1142" i="2"/>
  <c r="H1393" i="2"/>
  <c r="H715" i="2"/>
  <c r="H1424" i="2"/>
  <c r="H895" i="2"/>
  <c r="H950" i="2"/>
  <c r="H620" i="2"/>
  <c r="H1430" i="2"/>
  <c r="H1075" i="2"/>
  <c r="H723" i="2"/>
  <c r="H249" i="2"/>
  <c r="H1352" i="2"/>
  <c r="H114" i="2"/>
  <c r="H893" i="2"/>
  <c r="H519" i="2"/>
  <c r="H521" i="2"/>
  <c r="H347" i="2"/>
  <c r="H1160" i="2"/>
  <c r="H12" i="2"/>
  <c r="H1002" i="2"/>
  <c r="H433" i="2"/>
  <c r="H118" i="2"/>
  <c r="H141" i="2"/>
  <c r="H1161" i="2"/>
  <c r="H994" i="2"/>
  <c r="H1044" i="2"/>
  <c r="H494" i="2"/>
  <c r="H1598" i="2"/>
  <c r="H255" i="2"/>
  <c r="H359" i="2"/>
  <c r="H1282" i="2"/>
  <c r="H22" i="2"/>
  <c r="H384" i="2"/>
  <c r="J1044" i="2" l="1"/>
  <c r="J1161" i="2"/>
  <c r="J118" i="2"/>
  <c r="J1002" i="2"/>
  <c r="J723" i="2"/>
  <c r="J1430" i="2"/>
  <c r="J950" i="2"/>
  <c r="J1424" i="2"/>
  <c r="J1329" i="2"/>
  <c r="J1462" i="2"/>
  <c r="J417" i="2"/>
  <c r="J1136" i="2"/>
  <c r="J1610" i="2"/>
  <c r="J952" i="2"/>
  <c r="J969" i="2"/>
  <c r="J1252" i="2"/>
  <c r="J652" i="2"/>
  <c r="J1238" i="2"/>
  <c r="J1587" i="2"/>
  <c r="J1232" i="2"/>
  <c r="J583" i="2"/>
  <c r="J1508" i="2"/>
  <c r="J581" i="2"/>
  <c r="J849" i="2"/>
  <c r="J686" i="2"/>
  <c r="J441" i="2"/>
  <c r="J1264" i="2"/>
  <c r="J440" i="2"/>
  <c r="J1032" i="2"/>
  <c r="J966" i="2"/>
  <c r="J1427" i="2"/>
  <c r="J500" i="2"/>
  <c r="J1030" i="2"/>
  <c r="J497" i="2"/>
  <c r="J1458" i="2"/>
  <c r="J1440" i="2"/>
  <c r="J1108" i="2"/>
  <c r="J1537" i="2"/>
  <c r="J167" i="2"/>
  <c r="J1420" i="2"/>
  <c r="J977" i="2"/>
  <c r="J1519" i="2"/>
  <c r="J473" i="2"/>
  <c r="J507" i="2"/>
  <c r="J1058" i="2"/>
  <c r="J1607" i="2"/>
  <c r="J341" i="2"/>
  <c r="J109" i="2"/>
  <c r="J798" i="2"/>
  <c r="J116" i="2"/>
  <c r="J1414" i="2"/>
  <c r="J506" i="2"/>
  <c r="J579" i="2"/>
  <c r="J1617" i="2"/>
  <c r="J1324" i="2"/>
  <c r="J1305" i="2"/>
  <c r="J1270" i="2"/>
  <c r="J455" i="2"/>
  <c r="J1200" i="2"/>
  <c r="J1286" i="2"/>
  <c r="J1355" i="2"/>
  <c r="J156" i="2"/>
  <c r="J954" i="2"/>
  <c r="J1473" i="2"/>
  <c r="J778" i="2"/>
  <c r="J1169" i="2"/>
  <c r="J218" i="2"/>
  <c r="J452" i="2"/>
  <c r="J672" i="2"/>
  <c r="J1398" i="2"/>
  <c r="J1611" i="2"/>
  <c r="J865" i="2"/>
  <c r="J916" i="2"/>
  <c r="J606" i="2"/>
  <c r="J1038" i="2"/>
  <c r="J1590" i="2"/>
  <c r="J1418" i="2"/>
  <c r="J1351" i="2"/>
  <c r="J1233" i="2"/>
  <c r="J76" i="2"/>
  <c r="J777" i="2"/>
  <c r="J830" i="2"/>
  <c r="J607" i="2"/>
  <c r="J1526" i="2"/>
  <c r="J1276" i="2"/>
  <c r="J855" i="2"/>
  <c r="J15" i="2"/>
  <c r="J869" i="2"/>
  <c r="J62" i="2"/>
  <c r="J1105" i="2"/>
  <c r="J512" i="2"/>
  <c r="J1336" i="2"/>
  <c r="J1088" i="2"/>
  <c r="J530" i="2"/>
  <c r="J791" i="2"/>
  <c r="J115" i="2"/>
  <c r="J1083" i="2"/>
  <c r="J738" i="2"/>
  <c r="J408" i="2"/>
  <c r="J24" i="2"/>
  <c r="J137" i="2"/>
  <c r="J650" i="2"/>
  <c r="J1350" i="2"/>
  <c r="J1432" i="2"/>
  <c r="J331" i="2"/>
  <c r="J1483" i="2"/>
  <c r="J1109" i="2"/>
  <c r="J27" i="2"/>
  <c r="J487" i="2"/>
  <c r="J188" i="2"/>
  <c r="J1150" i="2"/>
  <c r="J923" i="2"/>
  <c r="J30" i="2"/>
  <c r="J267" i="2"/>
  <c r="J305" i="2"/>
  <c r="J1501" i="2"/>
  <c r="J354" i="2"/>
  <c r="J554" i="2"/>
  <c r="J21" i="2"/>
  <c r="J731" i="2"/>
  <c r="J716" i="2"/>
  <c r="J659" i="2"/>
  <c r="J478" i="2"/>
  <c r="J219" i="2"/>
  <c r="J1216" i="2"/>
  <c r="J1061" i="2"/>
  <c r="J384" i="2"/>
  <c r="J1282" i="2"/>
  <c r="J255" i="2"/>
  <c r="J494" i="2"/>
  <c r="J994" i="2"/>
  <c r="J141" i="2"/>
  <c r="J433" i="2"/>
  <c r="J12" i="2"/>
  <c r="J347" i="2"/>
  <c r="J519" i="2"/>
  <c r="J114" i="2"/>
  <c r="J249" i="2"/>
  <c r="J1075" i="2"/>
  <c r="J620" i="2"/>
  <c r="J895" i="2"/>
  <c r="J715" i="2"/>
  <c r="J1142" i="2"/>
  <c r="J1196" i="2"/>
  <c r="J965" i="2"/>
  <c r="J184" i="2"/>
  <c r="J688" i="2"/>
  <c r="J1504" i="2"/>
  <c r="J904" i="2"/>
  <c r="J466" i="2"/>
  <c r="J400" i="2"/>
  <c r="J1124" i="2"/>
  <c r="J1402" i="2"/>
  <c r="J1560" i="2"/>
  <c r="J1144" i="2"/>
  <c r="J113" i="2"/>
  <c r="J820" i="2"/>
  <c r="J710" i="2"/>
  <c r="J1548" i="2"/>
  <c r="J1474" i="2"/>
  <c r="J1346" i="2"/>
  <c r="J1381" i="2"/>
  <c r="J805" i="2"/>
  <c r="J155" i="2"/>
  <c r="J1546" i="2"/>
  <c r="J1195" i="2"/>
  <c r="J319" i="2"/>
  <c r="J1068" i="2"/>
  <c r="J446" i="2"/>
  <c r="J1518" i="2"/>
  <c r="J134" i="2"/>
  <c r="J1297" i="2"/>
  <c r="J935" i="2"/>
  <c r="J1022" i="2"/>
  <c r="J1563" i="2"/>
  <c r="J576" i="2"/>
  <c r="J1005" i="2"/>
  <c r="J397" i="2"/>
  <c r="J1102" i="2"/>
  <c r="J597" i="2"/>
  <c r="J809" i="2"/>
  <c r="J804" i="2"/>
  <c r="J1110" i="2"/>
  <c r="J238" i="2"/>
  <c r="J52" i="2"/>
  <c r="J29" i="2"/>
  <c r="J1074" i="2"/>
  <c r="J470" i="2"/>
  <c r="J309" i="2"/>
  <c r="J1302" i="2"/>
  <c r="J381" i="2"/>
  <c r="J985" i="2"/>
  <c r="J204" i="2"/>
  <c r="J409" i="2"/>
  <c r="J1415" i="2"/>
  <c r="J1220" i="2"/>
  <c r="J975" i="2"/>
  <c r="J321" i="2"/>
  <c r="J1538" i="2"/>
  <c r="J325" i="2"/>
  <c r="J1379" i="2"/>
  <c r="J108" i="2"/>
  <c r="J1043" i="2"/>
  <c r="J442" i="2"/>
  <c r="J992" i="2"/>
  <c r="J1193" i="2"/>
  <c r="J428" i="2"/>
  <c r="J1224" i="2"/>
  <c r="J1186" i="2"/>
  <c r="J1516" i="2"/>
  <c r="J216" i="2"/>
  <c r="J706" i="2"/>
  <c r="J258" i="2"/>
  <c r="J911" i="2"/>
  <c r="J1597" i="2"/>
  <c r="J447" i="2"/>
  <c r="J1017" i="2"/>
  <c r="J86" i="2"/>
  <c r="J826" i="2"/>
  <c r="J760" i="2"/>
  <c r="J1188" i="2"/>
  <c r="J632" i="2"/>
  <c r="J514" i="2"/>
  <c r="J847" i="2"/>
  <c r="J1240" i="2"/>
  <c r="J1320" i="2"/>
  <c r="J552" i="2"/>
  <c r="J1435" i="2"/>
  <c r="J406" i="2"/>
  <c r="J1137" i="2"/>
  <c r="J1482" i="2"/>
  <c r="J574" i="2"/>
  <c r="J212" i="2"/>
  <c r="J1579" i="2"/>
  <c r="J541" i="2"/>
  <c r="J142" i="2"/>
  <c r="J644" i="2"/>
  <c r="J1121" i="2"/>
  <c r="J131" i="2"/>
  <c r="J1000" i="2"/>
  <c r="J876" i="2"/>
  <c r="J699" i="2"/>
  <c r="J1562" i="2"/>
  <c r="J1325" i="2"/>
  <c r="J1194" i="2"/>
  <c r="J685" i="2"/>
  <c r="J1218" i="2"/>
  <c r="J664" i="2"/>
  <c r="J1120" i="2"/>
  <c r="J960" i="2"/>
  <c r="J316" i="2"/>
  <c r="J95" i="2"/>
  <c r="J1271" i="2"/>
  <c r="J557" i="2"/>
  <c r="J1392" i="2"/>
  <c r="J780" i="2"/>
  <c r="J403" i="2"/>
  <c r="J223" i="2"/>
  <c r="J272" i="2"/>
  <c r="J727" i="2"/>
  <c r="J1484" i="2"/>
  <c r="J1515" i="2"/>
  <c r="J1249" i="2"/>
  <c r="J1130" i="2"/>
  <c r="J1507" i="2"/>
  <c r="J1523" i="2"/>
  <c r="J989" i="2"/>
  <c r="J201" i="2"/>
  <c r="J484" i="2"/>
  <c r="J1084" i="2"/>
  <c r="J1541" i="2"/>
  <c r="J555" i="2"/>
  <c r="J302" i="2"/>
  <c r="J79" i="2"/>
  <c r="J949" i="2"/>
  <c r="J736" i="2"/>
  <c r="J351" i="2"/>
  <c r="J840" i="2"/>
  <c r="J1278" i="2"/>
  <c r="J148" i="2"/>
  <c r="J1192" i="2"/>
  <c r="J984" i="2"/>
  <c r="J892" i="2"/>
  <c r="J1544" i="2"/>
  <c r="J964" i="2"/>
  <c r="J1395" i="2"/>
  <c r="J358" i="2"/>
  <c r="J1561" i="2"/>
  <c r="J1331" i="2"/>
  <c r="J823" i="2"/>
  <c r="J1345" i="2"/>
  <c r="J1205" i="2"/>
  <c r="J353" i="2"/>
  <c r="J1605" i="2"/>
  <c r="J281" i="2"/>
  <c r="J337" i="2"/>
  <c r="J1405" i="2"/>
  <c r="J1446" i="2"/>
  <c r="J1268" i="2"/>
  <c r="J767" i="2"/>
  <c r="J973" i="2"/>
  <c r="J10" i="2"/>
  <c r="J176" i="2"/>
  <c r="J956" i="2"/>
  <c r="J1163" i="2"/>
  <c r="J1241" i="2"/>
  <c r="J786" i="2"/>
  <c r="J517" i="2"/>
  <c r="J1448" i="2"/>
  <c r="J838" i="2"/>
  <c r="J383" i="2"/>
  <c r="J768" i="2"/>
  <c r="J636" i="2"/>
  <c r="J1076" i="2"/>
  <c r="J1183" i="2"/>
  <c r="J808" i="2"/>
  <c r="J246" i="2"/>
  <c r="J195" i="2"/>
  <c r="J270" i="2"/>
  <c r="J1558" i="2"/>
  <c r="J496" i="2"/>
  <c r="J684" i="2"/>
  <c r="J1015" i="2"/>
  <c r="J1025" i="2"/>
  <c r="J1212" i="2"/>
  <c r="J1372" i="2"/>
  <c r="J1189" i="2"/>
  <c r="J32" i="2"/>
  <c r="J1429" i="2"/>
  <c r="J591" i="2"/>
  <c r="J1310" i="2"/>
  <c r="J1031" i="2"/>
  <c r="J1411" i="2"/>
  <c r="J1407" i="2"/>
  <c r="J1400" i="2"/>
  <c r="J886" i="2"/>
  <c r="J1445" i="2"/>
  <c r="J430" i="2"/>
  <c r="J616" i="2"/>
  <c r="J1172" i="2"/>
  <c r="J449" i="2"/>
  <c r="J1260" i="2"/>
  <c r="J1079" i="2"/>
  <c r="J839" i="2"/>
  <c r="J1112" i="2"/>
  <c r="J625" i="2"/>
  <c r="J833" i="2"/>
  <c r="J1530" i="2"/>
  <c r="J1469" i="2"/>
  <c r="J327" i="2"/>
  <c r="J1603" i="2"/>
  <c r="J763" i="2"/>
  <c r="J877" i="2"/>
  <c r="J1275" i="2"/>
  <c r="J1613" i="2"/>
  <c r="J293" i="2"/>
  <c r="J525" i="2"/>
  <c r="J789" i="2"/>
  <c r="J1280" i="2"/>
  <c r="J226" i="2"/>
  <c r="J813" i="2"/>
  <c r="J1612" i="2"/>
  <c r="J1007" i="2"/>
  <c r="J240" i="2"/>
  <c r="J1595" i="2"/>
  <c r="J1600" i="2"/>
  <c r="J631" i="2"/>
  <c r="J1293" i="2"/>
  <c r="J1599" i="2"/>
  <c r="J1539" i="2"/>
  <c r="J234" i="2"/>
  <c r="J1149" i="2"/>
  <c r="J19" i="2"/>
  <c r="J1237" i="2"/>
  <c r="J669" i="2"/>
  <c r="J920" i="2"/>
  <c r="J1094" i="2"/>
  <c r="J198" i="2"/>
  <c r="J971" i="2"/>
  <c r="J1557" i="2"/>
  <c r="J545" i="2"/>
  <c r="J66" i="2"/>
  <c r="J1369" i="2"/>
  <c r="J463" i="2"/>
  <c r="J662" i="2"/>
  <c r="J1376" i="2"/>
  <c r="J361" i="2"/>
  <c r="J988" i="2"/>
  <c r="J1522" i="2"/>
  <c r="J1335" i="2"/>
  <c r="J725" i="2"/>
  <c r="J1354" i="2"/>
  <c r="J679" i="2"/>
  <c r="J1565" i="2"/>
  <c r="J1096" i="2"/>
  <c r="J1291" i="2"/>
  <c r="J1060" i="2"/>
  <c r="J862" i="2"/>
  <c r="J885" i="2"/>
  <c r="J427" i="2"/>
  <c r="J77" i="2"/>
  <c r="J1547" i="2"/>
  <c r="J332" i="2"/>
  <c r="J233" i="2"/>
  <c r="J1306" i="2"/>
  <c r="J412" i="2"/>
  <c r="J1391" i="2"/>
  <c r="J1253" i="2"/>
  <c r="J708" i="2"/>
  <c r="J998" i="2"/>
  <c r="J43" i="2"/>
  <c r="J812" i="2"/>
  <c r="J144" i="2"/>
  <c r="J958" i="2"/>
  <c r="J595" i="2"/>
  <c r="J461" i="2"/>
  <c r="J951" i="2"/>
  <c r="J587" i="2"/>
  <c r="J1167" i="2"/>
  <c r="J1386" i="2"/>
  <c r="J641" i="2"/>
  <c r="J601" i="2"/>
  <c r="J306" i="2"/>
  <c r="J158" i="2"/>
  <c r="J819" i="2"/>
  <c r="J938" i="2"/>
  <c r="J1364" i="2"/>
  <c r="J1436" i="2"/>
  <c r="J733" i="2"/>
  <c r="J1497" i="2"/>
  <c r="J287" i="2"/>
  <c r="J1009" i="2"/>
  <c r="J704" i="2"/>
  <c r="J178" i="2"/>
  <c r="J1045" i="2"/>
  <c r="J227" i="2"/>
  <c r="J1492" i="2"/>
  <c r="J333" i="2"/>
  <c r="J1422" i="2"/>
  <c r="J683" i="2"/>
  <c r="J1583" i="2"/>
  <c r="J851" i="2"/>
  <c r="J979" i="2"/>
  <c r="J976" i="2"/>
  <c r="J1334" i="2"/>
  <c r="J14" i="2"/>
  <c r="J588" i="2"/>
  <c r="J1159" i="2"/>
  <c r="J752" i="2"/>
  <c r="J154" i="2"/>
  <c r="J1343" i="2"/>
  <c r="J730" i="2"/>
  <c r="J399" i="2"/>
  <c r="J695" i="2"/>
  <c r="J550" i="2"/>
  <c r="J687" i="2"/>
  <c r="J283" i="2"/>
  <c r="J711" i="2"/>
  <c r="J181" i="2"/>
  <c r="J1581" i="2"/>
  <c r="J937" i="2"/>
  <c r="J237" i="2"/>
  <c r="J1251" i="2"/>
  <c r="J943" i="2"/>
  <c r="J577" i="2"/>
  <c r="J800" i="2"/>
  <c r="J317" i="2"/>
  <c r="J875" i="2"/>
  <c r="J273" i="2"/>
  <c r="J104" i="2"/>
  <c r="J1365" i="2"/>
  <c r="J854" i="2"/>
  <c r="J132" i="2"/>
  <c r="J630" i="2"/>
  <c r="J1303" i="2"/>
  <c r="J1573" i="2"/>
  <c r="J396" i="2"/>
  <c r="J1534" i="2"/>
  <c r="J728" i="2"/>
  <c r="J682" i="2"/>
  <c r="J202" i="2"/>
  <c r="J919" i="2"/>
  <c r="J468" i="2"/>
  <c r="J962" i="2"/>
  <c r="J1004" i="2"/>
  <c r="J329" i="2"/>
  <c r="J888" i="2"/>
  <c r="J17" i="2"/>
  <c r="J356" i="2"/>
  <c r="J93" i="2"/>
  <c r="J1064" i="2"/>
  <c r="J1119" i="2"/>
  <c r="J563" i="2"/>
  <c r="J424" i="2"/>
  <c r="J981" i="2"/>
  <c r="J647" i="2"/>
  <c r="J926" i="2"/>
  <c r="J982" i="2"/>
  <c r="J1421" i="2"/>
  <c r="J872" i="2"/>
  <c r="J671" i="2"/>
  <c r="J1285" i="2"/>
  <c r="J961" i="2"/>
  <c r="J986" i="2"/>
  <c r="J1259" i="2"/>
  <c r="J718" i="2"/>
  <c r="J376" i="2"/>
  <c r="J1048" i="2"/>
  <c r="J753" i="2"/>
  <c r="J586" i="2"/>
  <c r="J1399" i="2"/>
  <c r="J1356" i="2"/>
  <c r="J1409" i="2"/>
  <c r="J221" i="2"/>
  <c r="J345" i="2"/>
  <c r="J1225" i="2"/>
  <c r="J692" i="2"/>
  <c r="J53" i="2"/>
  <c r="J37" i="2"/>
  <c r="J547" i="2"/>
  <c r="J123" i="2"/>
  <c r="J1362" i="2"/>
  <c r="J589" i="2"/>
  <c r="J1470" i="2"/>
  <c r="J1020" i="2"/>
  <c r="J580" i="2"/>
  <c r="J1616" i="2"/>
  <c r="J1041" i="2"/>
  <c r="J522" i="2"/>
  <c r="J626" i="2"/>
  <c r="J174" i="2"/>
  <c r="J1608" i="2"/>
  <c r="J944" i="2"/>
  <c r="J1368" i="2"/>
  <c r="J774" i="2"/>
  <c r="J266" i="2"/>
  <c r="J1288" i="2"/>
  <c r="J811" i="2"/>
  <c r="J1281" i="2"/>
  <c r="J566" i="2"/>
  <c r="J1578" i="2"/>
  <c r="J1570" i="2"/>
  <c r="J203" i="2"/>
  <c r="J1133" i="2"/>
  <c r="J164" i="2"/>
  <c r="J359" i="2"/>
  <c r="J1598" i="2"/>
  <c r="J1160" i="2"/>
  <c r="J521" i="2"/>
  <c r="J893" i="2"/>
  <c r="J1352" i="2"/>
  <c r="J1393" i="2"/>
  <c r="J744" i="2"/>
  <c r="J262" i="2"/>
  <c r="J344" i="2"/>
  <c r="J398" i="2"/>
  <c r="J1465" i="2"/>
  <c r="J58" i="2"/>
  <c r="J349" i="2"/>
  <c r="J915" i="2"/>
  <c r="J1257" i="2"/>
  <c r="J845" i="2"/>
  <c r="J735" i="2"/>
  <c r="J192" i="2"/>
  <c r="J831" i="2"/>
  <c r="J1107" i="2"/>
  <c r="J762" i="2"/>
  <c r="J110" i="2"/>
  <c r="J803" i="2"/>
  <c r="J1184" i="2"/>
  <c r="J978" i="2"/>
  <c r="J453" i="2"/>
  <c r="J1190" i="2"/>
  <c r="J785" i="2"/>
  <c r="J972" i="2"/>
  <c r="J147" i="2"/>
  <c r="J1099" i="2"/>
  <c r="J160" i="2"/>
  <c r="J392" i="2"/>
  <c r="J1434" i="2"/>
  <c r="J1117" i="2"/>
  <c r="J1248" i="2"/>
  <c r="J1510" i="2"/>
  <c r="J1229" i="2"/>
  <c r="J483" i="2"/>
  <c r="J1243" i="2"/>
  <c r="J959" i="2"/>
  <c r="J1272" i="2"/>
  <c r="J1359" i="2"/>
  <c r="J436" i="2"/>
  <c r="J1401" i="2"/>
  <c r="J1209" i="2"/>
  <c r="J419" i="2"/>
  <c r="J96" i="2"/>
  <c r="J722" i="2"/>
  <c r="J1082" i="2"/>
  <c r="J73" i="2"/>
  <c r="J99" i="2"/>
  <c r="J271" i="2"/>
  <c r="J1065" i="2"/>
  <c r="J821" i="2"/>
  <c r="J822" i="2"/>
  <c r="J1210" i="2"/>
  <c r="J1480" i="2"/>
  <c r="J1615" i="2"/>
  <c r="J1601" i="2"/>
  <c r="J623" i="2"/>
  <c r="J106" i="2"/>
  <c r="J834" i="2"/>
  <c r="J128" i="2"/>
  <c r="J60" i="2"/>
  <c r="J1179" i="2"/>
  <c r="J119" i="2"/>
  <c r="J1176" i="2"/>
  <c r="J122" i="2"/>
  <c r="J1242" i="2"/>
  <c r="J3" i="2"/>
  <c r="J603" i="2"/>
  <c r="J150" i="2"/>
  <c r="J693" i="2"/>
  <c r="J1455" i="2"/>
  <c r="J1042" i="2"/>
  <c r="J303" i="2"/>
  <c r="J1439" i="2"/>
  <c r="J41" i="2"/>
  <c r="J882" i="2"/>
  <c r="J125" i="2"/>
  <c r="J1010" i="2"/>
  <c r="J769" i="2"/>
  <c r="J414" i="2"/>
  <c r="J657" i="2"/>
  <c r="J802" i="2"/>
  <c r="J918" i="2"/>
  <c r="J140" i="2"/>
  <c r="J1472" i="2"/>
  <c r="J1263" i="2"/>
  <c r="J1081" i="2"/>
  <c r="J527" i="2"/>
  <c r="J1301" i="2"/>
  <c r="J1337" i="2"/>
  <c r="J648" i="2"/>
  <c r="J766" i="2"/>
  <c r="J1113" i="2"/>
  <c r="J1250" i="2"/>
  <c r="J596" i="2"/>
  <c r="J970" i="2"/>
  <c r="J1036" i="2"/>
  <c r="J1404" i="2"/>
  <c r="J418" i="2"/>
  <c r="J1180" i="2"/>
  <c r="J489" i="2"/>
  <c r="J475" i="2"/>
  <c r="J1018" i="2"/>
  <c r="J54" i="2"/>
  <c r="J859" i="2"/>
  <c r="J934" i="2"/>
  <c r="J515" i="2"/>
  <c r="J1087" i="2"/>
  <c r="J531" i="2"/>
  <c r="J1349" i="2"/>
  <c r="J35" i="2"/>
  <c r="J613" i="2"/>
  <c r="J1559" i="2"/>
  <c r="J387" i="2"/>
  <c r="J1586" i="2"/>
  <c r="J438" i="2"/>
  <c r="J734" i="2"/>
  <c r="J210" i="2"/>
  <c r="J46" i="2"/>
  <c r="J222" i="2"/>
  <c r="J1052" i="2"/>
  <c r="J1344" i="2"/>
  <c r="J382" i="2"/>
  <c r="J185" i="2"/>
  <c r="J990" i="2"/>
  <c r="J1382" i="2"/>
  <c r="J1245" i="2"/>
  <c r="J1158" i="2"/>
  <c r="J1532" i="2"/>
  <c r="J898" i="2"/>
  <c r="J1505" i="2"/>
  <c r="J1171" i="2"/>
  <c r="J947" i="2"/>
  <c r="J265" i="2"/>
  <c r="J858" i="2"/>
  <c r="J600" i="2"/>
  <c r="J161" i="2"/>
  <c r="J598" i="2"/>
  <c r="J1457" i="2"/>
  <c r="J94" i="2"/>
  <c r="J243" i="2"/>
  <c r="J1358" i="2"/>
  <c r="J425" i="2"/>
  <c r="J1055" i="2"/>
  <c r="J1478" i="2"/>
  <c r="J74" i="2"/>
  <c r="J784" i="2"/>
  <c r="J945" i="2"/>
  <c r="J151" i="2"/>
  <c r="J1551" i="2"/>
  <c r="J549" i="2"/>
  <c r="J928" i="2"/>
  <c r="J801" i="2"/>
  <c r="J1312" i="2"/>
  <c r="J868" i="2"/>
  <c r="J908" i="2"/>
  <c r="J739" i="2"/>
  <c r="J1016" i="2"/>
  <c r="J296" i="2"/>
  <c r="J1035" i="2"/>
  <c r="J1156" i="2"/>
  <c r="J89" i="2"/>
  <c r="J824" i="2"/>
  <c r="J968" i="2"/>
  <c r="J1536" i="2"/>
  <c r="J742" i="2"/>
  <c r="J1092" i="2"/>
  <c r="J152" i="2"/>
  <c r="J146" i="2"/>
  <c r="J1549" i="2"/>
  <c r="J528" i="2"/>
  <c r="J1129" i="2"/>
  <c r="J1496" i="2"/>
  <c r="J75" i="2"/>
  <c r="J857" i="2"/>
  <c r="J751" i="2"/>
  <c r="J1413" i="2"/>
  <c r="J1165" i="2"/>
  <c r="J1408" i="2"/>
  <c r="J605" i="2"/>
  <c r="J129" i="2"/>
  <c r="J1471" i="2"/>
  <c r="J1475" i="2"/>
  <c r="J691" i="2"/>
  <c r="J39" i="2"/>
  <c r="J1313" i="2"/>
  <c r="J1206" i="2"/>
  <c r="J102" i="2"/>
  <c r="J313" i="2"/>
  <c r="J1479" i="2"/>
  <c r="J1394" i="2"/>
  <c r="J1266" i="2"/>
  <c r="J1219" i="2"/>
  <c r="J1333" i="2"/>
  <c r="J1556" i="2"/>
  <c r="J1330" i="2"/>
  <c r="J1222" i="2"/>
  <c r="J1466" i="2"/>
  <c r="J996" i="2"/>
  <c r="J573" i="2"/>
  <c r="J1485" i="2"/>
  <c r="J611" i="2"/>
  <c r="J1360" i="2"/>
  <c r="J367" i="2"/>
  <c r="J40" i="2"/>
  <c r="J502" i="2"/>
  <c r="J913" i="2"/>
  <c r="J1390" i="2"/>
  <c r="J133" i="2"/>
  <c r="J1139" i="2"/>
  <c r="J894" i="2"/>
  <c r="J124" i="2"/>
  <c r="J1340" i="2"/>
  <c r="J1591" i="2"/>
  <c r="J372" i="2"/>
  <c r="J1170" i="2"/>
  <c r="J1175" i="2"/>
  <c r="J1450" i="2"/>
  <c r="J71" i="2"/>
  <c r="J846" i="2"/>
  <c r="J1417" i="2"/>
  <c r="J460" i="2"/>
  <c r="J610" i="2"/>
  <c r="J1426" i="2"/>
  <c r="J1231" i="2"/>
  <c r="J617" i="2"/>
  <c r="J974" i="2"/>
  <c r="J1181" i="2"/>
  <c r="J1503" i="2"/>
  <c r="J1034" i="2"/>
  <c r="J1506" i="2"/>
  <c r="J1114" i="2"/>
  <c r="J678" i="2"/>
  <c r="J771" i="2"/>
  <c r="J1428" i="2"/>
  <c r="J867" i="2"/>
  <c r="J1273" i="2"/>
  <c r="J171" i="2"/>
  <c r="J67" i="2"/>
  <c r="J1135" i="2"/>
  <c r="J614" i="2"/>
  <c r="J405" i="2"/>
  <c r="J1500" i="2"/>
  <c r="J1086" i="2"/>
  <c r="J1514" i="2"/>
  <c r="J815" i="2"/>
  <c r="J307" i="2"/>
  <c r="J207" i="2"/>
  <c r="J47" i="2"/>
  <c r="J48" i="2"/>
  <c r="J1540" i="2"/>
  <c r="J257" i="2"/>
  <c r="J69" i="2"/>
  <c r="J930" i="2"/>
  <c r="J618" i="2"/>
  <c r="J1528" i="2"/>
  <c r="J386" i="2"/>
  <c r="J1265" i="2"/>
  <c r="J112" i="2"/>
  <c r="J488" i="2"/>
  <c r="J422" i="2"/>
  <c r="J825" i="2"/>
  <c r="J166" i="2"/>
  <c r="J1202" i="2"/>
  <c r="J700" i="2"/>
  <c r="J336" i="2"/>
  <c r="J619" i="2"/>
  <c r="J818" i="2"/>
  <c r="J955" i="2"/>
  <c r="J1093" i="2"/>
  <c r="J1307" i="2"/>
  <c r="J260" i="2"/>
  <c r="J7" i="2"/>
  <c r="J842" i="2"/>
  <c r="J505" i="2"/>
  <c r="J1019" i="2"/>
  <c r="J282" i="2"/>
  <c r="J288" i="2"/>
  <c r="J189" i="2"/>
  <c r="J1481" i="2"/>
  <c r="J1228" i="2"/>
  <c r="J967" i="2"/>
  <c r="J1592" i="2"/>
  <c r="J364" i="2"/>
  <c r="J1319" i="2"/>
  <c r="J790" i="2"/>
  <c r="J1459" i="2"/>
  <c r="J1162" i="2"/>
  <c r="J415" i="2"/>
  <c r="J1378" i="2"/>
  <c r="J1021" i="2"/>
  <c r="J1033" i="2"/>
  <c r="J880" i="2"/>
  <c r="J624" i="2"/>
  <c r="J513" i="2"/>
  <c r="J378" i="2"/>
  <c r="J491" i="2"/>
  <c r="J311" i="2"/>
  <c r="J298" i="2"/>
  <c r="J241" i="2"/>
  <c r="J660" i="2"/>
  <c r="J524" i="2"/>
  <c r="J486" i="2"/>
  <c r="J891" i="2"/>
  <c r="J423" i="2"/>
  <c r="J755" i="2"/>
  <c r="J1377" i="2"/>
  <c r="J290" i="2"/>
  <c r="J518" i="2"/>
  <c r="J434" i="2"/>
  <c r="J1085" i="2"/>
  <c r="J64" i="2"/>
  <c r="J450" i="2"/>
  <c r="J231" i="2"/>
  <c r="J1201" i="2"/>
  <c r="J1316" i="2"/>
  <c r="J1053" i="2"/>
  <c r="J628" i="2"/>
  <c r="J817" i="2"/>
  <c r="J987" i="2"/>
  <c r="J323" i="2"/>
  <c r="J765" i="2"/>
  <c r="J787" i="2"/>
  <c r="J339" i="2"/>
  <c r="J1104" i="2"/>
  <c r="J1363" i="2"/>
  <c r="J655" i="2"/>
  <c r="J873" i="2"/>
  <c r="J571" i="2"/>
  <c r="J300" i="2"/>
  <c r="J1449" i="2"/>
  <c r="J1166" i="2"/>
  <c r="J157" i="2"/>
  <c r="J538" i="2"/>
  <c r="J1476" i="2"/>
  <c r="J410" i="2"/>
  <c r="J1380" i="2"/>
  <c r="J1178" i="2"/>
  <c r="J1513" i="2"/>
  <c r="J921" i="2"/>
  <c r="J907" i="2"/>
  <c r="J165" i="2"/>
  <c r="J1332" i="2"/>
  <c r="J941" i="2"/>
  <c r="J330" i="2"/>
  <c r="J1574" i="2"/>
  <c r="J33" i="2"/>
  <c r="J252" i="2"/>
  <c r="J1148" i="2"/>
  <c r="J544" i="2"/>
  <c r="J676" i="2"/>
  <c r="J1454" i="2"/>
  <c r="J1214" i="2"/>
  <c r="J890" i="2"/>
  <c r="J51" i="2"/>
  <c r="J783" i="2"/>
  <c r="J13" i="2"/>
  <c r="J1318" i="2"/>
  <c r="J6" i="2"/>
  <c r="J638" i="2"/>
  <c r="J130" i="2"/>
  <c r="J1080" i="2"/>
  <c r="J993" i="2"/>
  <c r="J1453" i="2"/>
  <c r="J909" i="2"/>
  <c r="J720" i="2"/>
  <c r="J1236" i="2"/>
  <c r="J1247" i="2"/>
  <c r="J1123" i="2"/>
  <c r="J627" i="2"/>
  <c r="J1575" i="2"/>
  <c r="J297" i="2"/>
  <c r="J301" i="2"/>
  <c r="J145" i="2"/>
  <c r="J702" i="2"/>
  <c r="J1300" i="2"/>
  <c r="J366" i="2"/>
  <c r="J90" i="2"/>
  <c r="J570" i="2"/>
  <c r="J622" i="2"/>
  <c r="J135" i="2"/>
  <c r="J235" i="2"/>
  <c r="J749" i="2"/>
  <c r="J793" i="2"/>
  <c r="J120" i="2"/>
  <c r="J879" i="2"/>
  <c r="J1155" i="2"/>
  <c r="J34" i="2"/>
  <c r="J929" i="2"/>
  <c r="J1056" i="2"/>
  <c r="J850" i="2"/>
  <c r="J465" i="2"/>
  <c r="J85" i="2"/>
  <c r="J411" i="2"/>
  <c r="J194" i="2"/>
  <c r="J991" i="2"/>
  <c r="J149" i="2"/>
  <c r="J368" i="2"/>
  <c r="J1057" i="2"/>
  <c r="J1125" i="2"/>
  <c r="J726" i="2"/>
  <c r="J1403" i="2"/>
  <c r="J560" i="2"/>
  <c r="J1327" i="2"/>
  <c r="J401" i="2"/>
  <c r="J646" i="2"/>
  <c r="J578" i="2"/>
  <c r="J827" i="2"/>
  <c r="J1127" i="2"/>
  <c r="J745" i="2"/>
  <c r="J179" i="2"/>
  <c r="J1131" i="2"/>
  <c r="J604" i="2"/>
  <c r="J443" i="2"/>
  <c r="J562" i="2"/>
  <c r="J568" i="2"/>
  <c r="J540" i="2"/>
  <c r="J413" i="2"/>
  <c r="J694" i="2"/>
  <c r="J1375" i="2"/>
  <c r="J668" i="2"/>
  <c r="J355" i="2"/>
  <c r="J1396" i="2"/>
  <c r="J1269" i="2"/>
  <c r="J1203" i="2"/>
  <c r="J285" i="2"/>
  <c r="J1039" i="2"/>
  <c r="J107" i="2"/>
  <c r="J432" i="2"/>
  <c r="J572" i="2"/>
  <c r="J2" i="2"/>
  <c r="J887" i="2"/>
  <c r="J242" i="2"/>
  <c r="J1437" i="2"/>
  <c r="J334" i="2"/>
  <c r="J843" i="2"/>
  <c r="J1582" i="2"/>
  <c r="J375" i="2"/>
  <c r="J1502" i="2"/>
  <c r="J810" i="2"/>
  <c r="J1267" i="2"/>
  <c r="J162" i="2"/>
  <c r="J214" i="2"/>
  <c r="J280" i="2"/>
  <c r="J713" i="2"/>
  <c r="J5" i="2"/>
  <c r="J217" i="2"/>
  <c r="J23" i="2"/>
  <c r="J1488" i="2"/>
  <c r="J215" i="2"/>
  <c r="J474" i="2"/>
  <c r="J136" i="2"/>
  <c r="J1442" i="2"/>
  <c r="J1464" i="2"/>
  <c r="J852" i="2"/>
  <c r="J897" i="2"/>
  <c r="J1077" i="2"/>
  <c r="J342" i="2"/>
  <c r="J1298" i="2"/>
  <c r="J737" i="2"/>
  <c r="J504" i="2"/>
  <c r="J289" i="2"/>
  <c r="J72" i="2"/>
  <c r="J899" i="2"/>
  <c r="J816" i="2"/>
  <c r="J44" i="2"/>
  <c r="J65" i="2"/>
  <c r="J957" i="2"/>
  <c r="J584" i="2"/>
  <c r="J567" i="2"/>
  <c r="J1211" i="2"/>
  <c r="J1467" i="2"/>
  <c r="J1567" i="2"/>
  <c r="J1295" i="2"/>
  <c r="J493" i="2"/>
  <c r="J1072" i="2"/>
  <c r="J792" i="2"/>
  <c r="J675" i="2"/>
  <c r="J870" i="2"/>
  <c r="J250" i="2"/>
  <c r="J431" i="2"/>
  <c r="J940" i="2"/>
  <c r="J927" i="2"/>
  <c r="J390" i="2"/>
  <c r="J394" i="2"/>
  <c r="J1535" i="2"/>
  <c r="J369" i="2"/>
  <c r="J1153" i="2"/>
  <c r="J1207" i="2"/>
  <c r="J1550" i="2"/>
  <c r="J837" i="2"/>
  <c r="J1366" i="2"/>
  <c r="J279" i="2"/>
  <c r="J881" i="2"/>
  <c r="J1258" i="2"/>
  <c r="J1152" i="2"/>
  <c r="J1197" i="2"/>
  <c r="J1046" i="2"/>
  <c r="J20" i="2"/>
  <c r="J795" i="2"/>
  <c r="J1013" i="2"/>
  <c r="J667" i="2"/>
  <c r="J274" i="2"/>
  <c r="J328" i="2"/>
  <c r="J245" i="2"/>
  <c r="J689" i="2"/>
  <c r="J1141" i="2"/>
  <c r="J269" i="2"/>
  <c r="J639" i="2"/>
  <c r="J772" i="2"/>
  <c r="J1542" i="2"/>
  <c r="J420" i="2"/>
  <c r="J1115" i="2"/>
  <c r="J1274" i="2"/>
  <c r="J292" i="2"/>
  <c r="J1555" i="2"/>
  <c r="J324" i="2"/>
  <c r="J1499" i="2"/>
  <c r="J264" i="2"/>
  <c r="J609" i="2"/>
  <c r="J1606" i="2"/>
  <c r="J1256" i="2"/>
  <c r="J1067" i="2"/>
  <c r="J1204" i="2"/>
  <c r="J183" i="2"/>
  <c r="J520" i="2"/>
  <c r="J163" i="2"/>
  <c r="J561" i="2"/>
  <c r="J758" i="2"/>
  <c r="J1609" i="2"/>
  <c r="J177" i="2"/>
  <c r="J748" i="2"/>
  <c r="J80" i="2"/>
  <c r="J1132" i="2"/>
  <c r="J1357" i="2"/>
  <c r="J1126" i="2"/>
  <c r="J1069" i="2"/>
  <c r="J448" i="2"/>
  <c r="J1296" i="2"/>
  <c r="J599" i="2"/>
  <c r="J121" i="2"/>
  <c r="J1199" i="2"/>
  <c r="J658" i="2"/>
  <c r="J18" i="2"/>
  <c r="J999" i="2"/>
  <c r="J459" i="2"/>
  <c r="J1568" i="2"/>
  <c r="J841" i="2"/>
  <c r="J629" i="2"/>
  <c r="J1062" i="2"/>
  <c r="J651" i="2"/>
  <c r="J889" i="2"/>
  <c r="J903" i="2"/>
  <c r="J526" i="2"/>
  <c r="J1106" i="2"/>
  <c r="J451" i="2"/>
  <c r="J1527" i="2"/>
  <c r="J1164" i="2"/>
  <c r="J1438" i="2"/>
  <c r="J197" i="2"/>
  <c r="J932" i="2"/>
  <c r="J393" i="2"/>
  <c r="J1138" i="2"/>
  <c r="J649" i="2"/>
  <c r="J1215" i="2"/>
  <c r="J168" i="2"/>
  <c r="J615" i="2"/>
  <c r="J247" i="2"/>
  <c r="J1014" i="2"/>
  <c r="J402" i="2"/>
  <c r="J1596" i="2"/>
  <c r="J674" i="2"/>
  <c r="J608" i="2"/>
  <c r="J829" i="2"/>
  <c r="J61" i="2"/>
  <c r="J343" i="2"/>
  <c r="J1468" i="2"/>
  <c r="J807" i="2"/>
  <c r="J559" i="2"/>
  <c r="J469" i="2"/>
  <c r="J1604" i="2"/>
  <c r="J389" i="2"/>
  <c r="J900" i="2"/>
  <c r="J232" i="2"/>
  <c r="J643" i="2"/>
  <c r="J299" i="2"/>
  <c r="J205" i="2"/>
  <c r="J1517" i="2"/>
  <c r="J385" i="2"/>
  <c r="J612" i="2"/>
  <c r="J314" i="2"/>
  <c r="J208" i="2"/>
  <c r="J508" i="2"/>
  <c r="J756" i="2"/>
  <c r="J1348" i="2"/>
  <c r="J551" i="2"/>
  <c r="J357" i="2"/>
  <c r="J320" i="2"/>
  <c r="J371" i="2"/>
  <c r="J1098" i="2"/>
  <c r="J1221" i="2"/>
  <c r="J190" i="2"/>
  <c r="J4" i="2"/>
  <c r="J346" i="2"/>
  <c r="J501" i="2"/>
  <c r="J1456" i="2"/>
  <c r="J585" i="2"/>
  <c r="J828" i="2"/>
  <c r="J1283" i="2"/>
  <c r="J8" i="2"/>
  <c r="J633" i="2"/>
  <c r="J87" i="2"/>
  <c r="J1103" i="2"/>
  <c r="J482" i="2"/>
  <c r="J1524" i="2"/>
  <c r="J645" i="2"/>
  <c r="J878" i="2"/>
  <c r="J404" i="2"/>
  <c r="J1287" i="2"/>
  <c r="J100" i="2"/>
  <c r="J1157" i="2"/>
  <c r="J844" i="2"/>
  <c r="J1054" i="2"/>
  <c r="J1059" i="2"/>
  <c r="J1585" i="2"/>
  <c r="J1315" i="2"/>
  <c r="J729" i="2"/>
  <c r="J861" i="2"/>
  <c r="J1338" i="2"/>
  <c r="J70" i="2"/>
  <c r="J546" i="2"/>
  <c r="J797" i="2"/>
  <c r="J1111" i="2"/>
  <c r="J477" i="2"/>
  <c r="J558" i="2"/>
  <c r="J26" i="2"/>
  <c r="J464" i="2"/>
  <c r="J263" i="2"/>
  <c r="J138" i="2"/>
  <c r="J50" i="2"/>
  <c r="J350" i="2"/>
  <c r="J922" i="2"/>
  <c r="J88" i="2"/>
  <c r="J983" i="2"/>
  <c r="J1049" i="2"/>
  <c r="J1509" i="2"/>
  <c r="J642" i="2"/>
  <c r="J1425" i="2"/>
  <c r="J529" i="2"/>
  <c r="J180" i="2"/>
  <c r="J1487" i="2"/>
  <c r="J1576" i="2"/>
  <c r="J594" i="2"/>
  <c r="J82" i="2"/>
  <c r="J310" i="2"/>
  <c r="J275" i="2"/>
  <c r="J1116" i="2"/>
  <c r="J835" i="2"/>
  <c r="J754" i="2"/>
  <c r="J1451" i="2"/>
  <c r="J1410" i="2"/>
  <c r="J1143" i="2"/>
  <c r="J565" i="2"/>
  <c r="J707" i="2"/>
  <c r="J407" i="2"/>
  <c r="J995" i="2"/>
  <c r="J36" i="2"/>
  <c r="J1588" i="2"/>
  <c r="J732" i="2"/>
  <c r="J933" i="2"/>
  <c r="J1078" i="2"/>
  <c r="J705" i="2"/>
  <c r="J761" i="2"/>
  <c r="J1071" i="2"/>
  <c r="J1311" i="2"/>
  <c r="J490" i="2"/>
  <c r="J127" i="2"/>
  <c r="J1594" i="2"/>
  <c r="J1490" i="2"/>
  <c r="J980" i="2"/>
  <c r="J1328" i="2"/>
  <c r="J1299" i="2"/>
  <c r="J49" i="2"/>
  <c r="J377" i="2"/>
  <c r="J1070" i="2"/>
  <c r="J379" i="2"/>
  <c r="J510" i="2"/>
  <c r="J1134" i="2"/>
  <c r="J363" i="2"/>
  <c r="J1261" i="2"/>
  <c r="J209" i="2"/>
  <c r="J1146" i="2"/>
  <c r="J485" i="2"/>
  <c r="J866" i="2"/>
  <c r="J1047" i="2"/>
  <c r="J253" i="2"/>
  <c r="J352" i="2"/>
  <c r="J1051" i="2"/>
  <c r="J1554" i="2"/>
  <c r="J1353" i="2"/>
  <c r="J83" i="2"/>
  <c r="J103" i="2"/>
  <c r="J187" i="2"/>
  <c r="J1461" i="2"/>
  <c r="J746" i="2"/>
  <c r="J1314" i="2"/>
  <c r="J946" i="2"/>
  <c r="J239" i="2"/>
  <c r="J117" i="2"/>
  <c r="J543" i="2"/>
  <c r="J1571" i="2"/>
  <c r="J1089" i="2"/>
  <c r="J173" i="2"/>
  <c r="J1614" i="2"/>
  <c r="J511" i="2"/>
  <c r="J220" i="2"/>
  <c r="J199" i="2"/>
  <c r="J1037" i="2"/>
  <c r="J1384" i="2"/>
  <c r="J1173" i="2"/>
  <c r="J338" i="2"/>
  <c r="J1073" i="2"/>
  <c r="J480" i="2"/>
  <c r="J25" i="2"/>
  <c r="J278" i="2"/>
  <c r="J782" i="2"/>
  <c r="J640" i="2"/>
  <c r="J1495" i="2"/>
  <c r="J883" i="2"/>
  <c r="J92" i="2"/>
  <c r="J680" i="2"/>
  <c r="J295" i="2"/>
  <c r="J747" i="2"/>
  <c r="J55" i="2"/>
  <c r="J1230" i="2"/>
  <c r="J814" i="2"/>
  <c r="J896" i="2"/>
  <c r="J322" i="2"/>
  <c r="J416" i="2"/>
  <c r="J1234" i="2"/>
  <c r="J467" i="2"/>
  <c r="J444" i="2"/>
  <c r="J31" i="2"/>
  <c r="J1254" i="2"/>
  <c r="J9" i="2"/>
  <c r="J1520" i="2"/>
  <c r="J211" i="2"/>
  <c r="J556" i="2"/>
  <c r="J665" i="2"/>
  <c r="J1140" i="2"/>
  <c r="J308" i="2"/>
  <c r="J445" i="2"/>
  <c r="J906" i="2"/>
  <c r="J776" i="2"/>
  <c r="J721" i="2"/>
  <c r="J335" i="2"/>
  <c r="J542" i="2"/>
  <c r="J1023" i="2"/>
  <c r="J1371" i="2"/>
  <c r="J1367" i="2"/>
  <c r="J348" i="2"/>
  <c r="J914" i="2"/>
  <c r="J373" i="2"/>
  <c r="J1370" i="2"/>
  <c r="J360" i="2"/>
  <c r="J312" i="2"/>
  <c r="J1100" i="2"/>
  <c r="J874" i="2"/>
  <c r="J1304" i="2"/>
  <c r="J1208" i="2"/>
  <c r="J429" i="2"/>
  <c r="J590" i="2"/>
  <c r="J1011" i="2"/>
  <c r="J773" i="2"/>
  <c r="J1128" i="2"/>
  <c r="J871" i="2"/>
  <c r="J1154" i="2"/>
  <c r="J902" i="2"/>
  <c r="J248" i="2"/>
  <c r="J592" i="2"/>
  <c r="J236" i="2"/>
  <c r="J191" i="2"/>
  <c r="J1566" i="2"/>
  <c r="J391" i="2"/>
  <c r="J81" i="2"/>
  <c r="J593" i="2"/>
  <c r="J936" i="2"/>
  <c r="J1533" i="2"/>
  <c r="J796" i="2"/>
  <c r="J582" i="2"/>
  <c r="J653" i="2"/>
  <c r="J395" i="2"/>
  <c r="J1489" i="2"/>
  <c r="J1564" i="2"/>
  <c r="J1361" i="2"/>
  <c r="J454" i="2"/>
  <c r="J1026" i="2"/>
  <c r="J1593" i="2"/>
  <c r="J536" i="2"/>
  <c r="J1277" i="2"/>
  <c r="J57" i="2"/>
  <c r="J1095" i="2"/>
  <c r="J315" i="2"/>
  <c r="J1246" i="2"/>
  <c r="J948" i="2"/>
  <c r="J1447" i="2"/>
  <c r="J1512" i="2"/>
  <c r="J1339" i="2"/>
  <c r="J534" i="2"/>
  <c r="J206" i="2"/>
  <c r="J1145" i="2"/>
  <c r="J45" i="2"/>
  <c r="J437" i="2"/>
  <c r="J1388" i="2"/>
  <c r="J193" i="2"/>
  <c r="J244" i="2"/>
  <c r="J111" i="2"/>
  <c r="J701" i="2"/>
  <c r="J681" i="2"/>
  <c r="J426" i="2"/>
  <c r="J533" i="2"/>
  <c r="J294" i="2"/>
  <c r="J1063" i="2"/>
  <c r="J457" i="2"/>
  <c r="J1191" i="2"/>
  <c r="J291" i="2"/>
  <c r="J472" i="2"/>
  <c r="J1553" i="2"/>
  <c r="J1024" i="2"/>
  <c r="J1387" i="2"/>
  <c r="J1531" i="2"/>
  <c r="J848" i="2"/>
  <c r="J602" i="2"/>
  <c r="J1584" i="2"/>
  <c r="J719" i="2"/>
  <c r="J98" i="2"/>
  <c r="J1213" i="2"/>
  <c r="J284" i="2"/>
  <c r="J569" i="2"/>
  <c r="J276" i="2"/>
  <c r="J1309" i="2"/>
  <c r="J509" i="2"/>
  <c r="J942" i="2"/>
  <c r="J277" i="2"/>
  <c r="J68" i="2"/>
  <c r="J380" i="2"/>
  <c r="J481" i="2"/>
  <c r="J498" i="2"/>
  <c r="J1279" i="2"/>
  <c r="J1521" i="2"/>
  <c r="J1463" i="2"/>
  <c r="J836" i="2"/>
  <c r="J1308" i="2"/>
  <c r="J634" i="2"/>
  <c r="J1383" i="2"/>
  <c r="J759" i="2"/>
  <c r="J340" i="2"/>
  <c r="J1543" i="2"/>
  <c r="J78" i="2"/>
  <c r="J860" i="2"/>
  <c r="J1012" i="2"/>
  <c r="J1097" i="2"/>
  <c r="J1589" i="2"/>
  <c r="J254" i="2"/>
  <c r="J1227" i="2"/>
  <c r="J388" i="2"/>
  <c r="J1431" i="2"/>
  <c r="J59" i="2"/>
  <c r="J1006" i="2"/>
  <c r="J1147" i="2"/>
  <c r="J1569" i="2"/>
  <c r="J724" i="2"/>
  <c r="J1174" i="2"/>
  <c r="J435" i="2"/>
  <c r="J663" i="2"/>
  <c r="J864" i="2"/>
  <c r="J1525" i="2"/>
  <c r="J703" i="2"/>
  <c r="J139" i="2"/>
  <c r="J697" i="2"/>
  <c r="J901" i="2"/>
  <c r="J1511" i="2"/>
  <c r="J362" i="2"/>
  <c r="J1444" i="2"/>
  <c r="J924" i="2"/>
  <c r="J1177" i="2"/>
  <c r="J696" i="2"/>
  <c r="J1028" i="2"/>
  <c r="J421" i="2"/>
  <c r="J666" i="2"/>
  <c r="J670" i="2"/>
  <c r="J856" i="2"/>
  <c r="J1397" i="2"/>
  <c r="J1223" i="2"/>
  <c r="J1294" i="2"/>
  <c r="J229" i="2"/>
  <c r="J1001" i="2"/>
  <c r="J764" i="2"/>
  <c r="J750" i="2"/>
  <c r="J1374" i="2"/>
  <c r="J56" i="2"/>
  <c r="J16" i="2"/>
  <c r="J318" i="2"/>
  <c r="J832" i="2"/>
  <c r="J1122" i="2"/>
  <c r="J495" i="2"/>
  <c r="J1040" i="2"/>
  <c r="J661" i="2"/>
  <c r="J635" i="2"/>
  <c r="J97" i="2"/>
  <c r="J564" i="2"/>
  <c r="J690" i="2"/>
  <c r="J575" i="2"/>
  <c r="J863" i="2"/>
  <c r="J1050" i="2"/>
  <c r="J1182" i="2"/>
  <c r="J1477" i="2"/>
  <c r="J228" i="2"/>
  <c r="J1244" i="2"/>
  <c r="J1347" i="2"/>
  <c r="J535" i="2"/>
  <c r="J370" i="2"/>
  <c r="J905" i="2"/>
  <c r="J101" i="2"/>
  <c r="J1101" i="2"/>
  <c r="J1239" i="2"/>
  <c r="J740" i="2"/>
  <c r="J1493" i="2"/>
  <c r="J224" i="2"/>
  <c r="J1486" i="2"/>
  <c r="J1008" i="2"/>
  <c r="J1118" i="2"/>
  <c r="J997" i="2"/>
  <c r="J1529" i="2"/>
  <c r="J28" i="2"/>
  <c r="J1323" i="2"/>
  <c r="J1491" i="2"/>
  <c r="J1326" i="2"/>
  <c r="J1284" i="2"/>
  <c r="J953" i="2"/>
  <c r="J523" i="2"/>
  <c r="J743" i="2"/>
  <c r="J963" i="2"/>
  <c r="J365" i="2"/>
  <c r="J1452" i="2"/>
  <c r="J1091" i="2"/>
  <c r="J499" i="2"/>
  <c r="J1373" i="2"/>
  <c r="J1342" i="2"/>
  <c r="J169" i="2"/>
  <c r="J1290" i="2"/>
  <c r="J479" i="2"/>
  <c r="J471" i="2"/>
  <c r="J1341" i="2"/>
  <c r="J1027" i="2"/>
  <c r="J1385" i="2"/>
  <c r="J1226" i="2"/>
  <c r="J1289" i="2"/>
  <c r="J799" i="2"/>
  <c r="J1389" i="2"/>
  <c r="J326" i="2"/>
  <c r="J63" i="2"/>
  <c r="J539" i="2"/>
  <c r="J304" i="2"/>
  <c r="J1545" i="2"/>
  <c r="J374" i="2"/>
  <c r="J1198" i="2"/>
  <c r="J781" i="2"/>
  <c r="J200" i="2"/>
  <c r="J532" i="2"/>
  <c r="J1317" i="2"/>
  <c r="J1416" i="2"/>
  <c r="J1423" i="2"/>
  <c r="J1003" i="2"/>
  <c r="J884" i="2"/>
  <c r="J492" i="2"/>
  <c r="J770" i="2"/>
  <c r="J38" i="2"/>
  <c r="J1412" i="2"/>
  <c r="J462" i="2"/>
  <c r="J1577" i="2"/>
  <c r="J1168" i="2"/>
  <c r="J1066" i="2"/>
  <c r="J1498" i="2"/>
  <c r="J1419" i="2"/>
  <c r="J172" i="2"/>
  <c r="J286" i="2"/>
  <c r="J910" i="2"/>
  <c r="J230" i="2"/>
  <c r="J1255" i="2"/>
  <c r="J105" i="2"/>
  <c r="J251" i="2"/>
  <c r="J912" i="2"/>
  <c r="J268" i="2"/>
  <c r="J1187" i="2"/>
  <c r="J1262" i="2"/>
  <c r="J42" i="2"/>
  <c r="J853" i="2"/>
  <c r="J673" i="2"/>
  <c r="J439" i="2"/>
  <c r="J261" i="2"/>
  <c r="J1572" i="2"/>
  <c r="J91" i="2"/>
  <c r="J1292" i="2"/>
  <c r="J1235" i="2"/>
  <c r="J476" i="2"/>
  <c r="J1441" i="2"/>
  <c r="J1494" i="2"/>
  <c r="J1321" i="2"/>
  <c r="J654" i="2"/>
  <c r="J656" i="2"/>
  <c r="J84" i="2"/>
  <c r="J11" i="2"/>
  <c r="J637" i="2"/>
  <c r="J1552" i="2"/>
  <c r="J698" i="2"/>
  <c r="J1217" i="2"/>
  <c r="J917" i="2"/>
  <c r="J1322" i="2"/>
  <c r="J1151" i="2"/>
  <c r="J143" i="2"/>
  <c r="J516" i="2"/>
  <c r="J677" i="2"/>
  <c r="J503" i="2"/>
  <c r="J1090" i="2"/>
  <c r="J788" i="2"/>
  <c r="J175" i="2"/>
  <c r="J196" i="2"/>
  <c r="J709" i="2"/>
  <c r="J939" i="2"/>
  <c r="J456" i="2"/>
  <c r="J159" i="2"/>
  <c r="J548" i="2"/>
  <c r="J213" i="2"/>
  <c r="J170" i="2"/>
  <c r="J458" i="2"/>
  <c r="J779" i="2"/>
  <c r="J186" i="2"/>
  <c r="J712" i="2"/>
  <c r="J553" i="2"/>
  <c r="J1433" i="2"/>
  <c r="J1580" i="2"/>
  <c r="J931" i="2"/>
  <c r="J621" i="2"/>
  <c r="J1406" i="2"/>
  <c r="J741" i="2"/>
  <c r="J537" i="2"/>
  <c r="J717" i="2"/>
  <c r="J775" i="2"/>
  <c r="J794" i="2"/>
  <c r="J714" i="2"/>
  <c r="J126" i="2"/>
  <c r="J1460" i="2"/>
  <c r="J757" i="2"/>
  <c r="J1443" i="2"/>
  <c r="J925" i="2"/>
  <c r="J182" i="2"/>
  <c r="J1602" i="2"/>
  <c r="J225" i="2"/>
  <c r="J1185" i="2"/>
  <c r="J806" i="2"/>
  <c r="J256" i="2"/>
  <c r="J1029" i="2"/>
  <c r="J259" i="2"/>
  <c r="J15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ED2EDB2-3BDE-450D-A72B-6DB760F9EA5F}" keepAlive="1" name="Zapytanie — studenci" description="Połączenie z zapytaniem „studenci” w skoroszycie." type="5" refreshedVersion="8" background="1" saveData="1">
    <dbPr connection="Provider=Microsoft.Mashup.OleDb.1;Data Source=$Workbook$;Location=studenci;Extended Properties=&quot;&quot;" command="SELECT * FROM [studenci]"/>
  </connection>
</connections>
</file>

<file path=xl/sharedStrings.xml><?xml version="1.0" encoding="utf-8"?>
<sst xmlns="http://schemas.openxmlformats.org/spreadsheetml/2006/main" count="8202" uniqueCount="1995">
  <si>
    <t>Id_studenta</t>
  </si>
  <si>
    <t>Imie</t>
  </si>
  <si>
    <t>Nazwisko</t>
  </si>
  <si>
    <t>Uczelnia</t>
  </si>
  <si>
    <t>Miejsce_zam</t>
  </si>
  <si>
    <t>Rok_studiow</t>
  </si>
  <si>
    <t>Dochod_na_osobe</t>
  </si>
  <si>
    <t>Jadwiga</t>
  </si>
  <si>
    <t>Baranowska</t>
  </si>
  <si>
    <t>Uniwersytet Krolewski</t>
  </si>
  <si>
    <t>Krosno</t>
  </si>
  <si>
    <t>I</t>
  </si>
  <si>
    <t>Zofia</t>
  </si>
  <si>
    <t>Chorzowska</t>
  </si>
  <si>
    <t>Akademia Sztuk Pieknych</t>
  </si>
  <si>
    <t>Pulawy</t>
  </si>
  <si>
    <t>II</t>
  </si>
  <si>
    <t>Katarzyna</t>
  </si>
  <si>
    <t>Bilska</t>
  </si>
  <si>
    <t>Lubliniec</t>
  </si>
  <si>
    <t>Michal</t>
  </si>
  <si>
    <t>Rada</t>
  </si>
  <si>
    <t>Politechnika Krolewska</t>
  </si>
  <si>
    <t>Glucholazy</t>
  </si>
  <si>
    <t>Pawel</t>
  </si>
  <si>
    <t>Milek</t>
  </si>
  <si>
    <t>Politechnika Informatyczno-Elektroniczna</t>
  </si>
  <si>
    <t>Koniakow</t>
  </si>
  <si>
    <t>IV</t>
  </si>
  <si>
    <t>Marcin</t>
  </si>
  <si>
    <t>Biernat</t>
  </si>
  <si>
    <t>Kogutek</t>
  </si>
  <si>
    <t>Gracja</t>
  </si>
  <si>
    <t>Bijakowska</t>
  </si>
  <si>
    <t>Raciborz</t>
  </si>
  <si>
    <t>V</t>
  </si>
  <si>
    <t>Wojciech</t>
  </si>
  <si>
    <t>Zaluski</t>
  </si>
  <si>
    <t>Jejkowice</t>
  </si>
  <si>
    <t>Martyn</t>
  </si>
  <si>
    <t>Kowalski</t>
  </si>
  <si>
    <t>Mikolow</t>
  </si>
  <si>
    <t>Jolanta</t>
  </si>
  <si>
    <t>Ochala</t>
  </si>
  <si>
    <t>Rybnik</t>
  </si>
  <si>
    <t>Przemyslaw</t>
  </si>
  <si>
    <t>Planeta</t>
  </si>
  <si>
    <t>Bedzin</t>
  </si>
  <si>
    <t>Barbara</t>
  </si>
  <si>
    <t>Michalska</t>
  </si>
  <si>
    <t>Ruda Slaska</t>
  </si>
  <si>
    <t>Kamil</t>
  </si>
  <si>
    <t>Berakacz</t>
  </si>
  <si>
    <t>Krapkowice</t>
  </si>
  <si>
    <t>Teresa</t>
  </si>
  <si>
    <t>Kuc</t>
  </si>
  <si>
    <t>Jaworzno</t>
  </si>
  <si>
    <t>Matylda</t>
  </si>
  <si>
    <t>Zielinska</t>
  </si>
  <si>
    <t>Uniwersytet Sportu i Turystyki</t>
  </si>
  <si>
    <t>Wisla</t>
  </si>
  <si>
    <t>Wieslawa</t>
  </si>
  <si>
    <t>Babiarz</t>
  </si>
  <si>
    <t>Oswiecim</t>
  </si>
  <si>
    <t>Natalia</t>
  </si>
  <si>
    <t>Barton</t>
  </si>
  <si>
    <t>Wyzsza Szkoła Techniczna</t>
  </si>
  <si>
    <t>Sosnowiec</t>
  </si>
  <si>
    <t>Alojzy</t>
  </si>
  <si>
    <t>Wolak</t>
  </si>
  <si>
    <t>Daniel</t>
  </si>
  <si>
    <t>Lisiecki</t>
  </si>
  <si>
    <t>Szczyrk</t>
  </si>
  <si>
    <t>Adam</t>
  </si>
  <si>
    <t>Bzinkowski</t>
  </si>
  <si>
    <t>Rzeszow</t>
  </si>
  <si>
    <t>Andrzej</t>
  </si>
  <si>
    <t>Tokarski</t>
  </si>
  <si>
    <t>Piotrkow Trybunalski</t>
  </si>
  <si>
    <t>Gabriela</t>
  </si>
  <si>
    <t>Kolska</t>
  </si>
  <si>
    <t>Myslowice</t>
  </si>
  <si>
    <t>Bogumila</t>
  </si>
  <si>
    <t>Kolodziej</t>
  </si>
  <si>
    <t>Nowy Targ</t>
  </si>
  <si>
    <t>Augustyna</t>
  </si>
  <si>
    <t>Swierkowska</t>
  </si>
  <si>
    <t>Rajcza</t>
  </si>
  <si>
    <t>Tomasz</t>
  </si>
  <si>
    <t>Tutaj</t>
  </si>
  <si>
    <t>Chyzne</t>
  </si>
  <si>
    <t>Sylwester</t>
  </si>
  <si>
    <t>Jarecki</t>
  </si>
  <si>
    <t>Uniwersytet Muzyczny</t>
  </si>
  <si>
    <t>Sanok</t>
  </si>
  <si>
    <t>Antoni</t>
  </si>
  <si>
    <t>Banakiewicz</t>
  </si>
  <si>
    <t>Piotr</t>
  </si>
  <si>
    <t>Skiba</t>
  </si>
  <si>
    <t>Limanowa</t>
  </si>
  <si>
    <t>III</t>
  </si>
  <si>
    <t>Lidia</t>
  </si>
  <si>
    <t>Kazdron</t>
  </si>
  <si>
    <t>Wojkowice</t>
  </si>
  <si>
    <t>Karol</t>
  </si>
  <si>
    <t>Krol</t>
  </si>
  <si>
    <t>Uniwersytet Pedagogiczny</t>
  </si>
  <si>
    <t>Brzesko</t>
  </si>
  <si>
    <t>Beata</t>
  </si>
  <si>
    <t>Kotlarska</t>
  </si>
  <si>
    <t>Sosnicowice</t>
  </si>
  <si>
    <t>Jan</t>
  </si>
  <si>
    <t>Tyranowski</t>
  </si>
  <si>
    <t>Katowice</t>
  </si>
  <si>
    <t>Celina</t>
  </si>
  <si>
    <t>Koral</t>
  </si>
  <si>
    <t>Gieraltowice</t>
  </si>
  <si>
    <t>Jacek</t>
  </si>
  <si>
    <t>Witebski</t>
  </si>
  <si>
    <t>Czestochowa</t>
  </si>
  <si>
    <t>Kedzierski</t>
  </si>
  <si>
    <t>Lomza</t>
  </si>
  <si>
    <t>Bartosz</t>
  </si>
  <si>
    <t>Samek</t>
  </si>
  <si>
    <t>Goral</t>
  </si>
  <si>
    <t>Janusz</t>
  </si>
  <si>
    <t>Figielski</t>
  </si>
  <si>
    <t>Tomaszow Lubelski</t>
  </si>
  <si>
    <t>Henryk</t>
  </si>
  <si>
    <t>Klosinski</t>
  </si>
  <si>
    <t>Rabka</t>
  </si>
  <si>
    <t>Krzysztof</t>
  </si>
  <si>
    <t>Dyszy</t>
  </si>
  <si>
    <t>Uniwersytet Ekonomiczny</t>
  </si>
  <si>
    <t>Szelest</t>
  </si>
  <si>
    <t>Monika</t>
  </si>
  <si>
    <t>Chojecka</t>
  </si>
  <si>
    <t>Kolbaskowo</t>
  </si>
  <si>
    <t>Elzbieta</t>
  </si>
  <si>
    <t>Jandura</t>
  </si>
  <si>
    <t>Nysa</t>
  </si>
  <si>
    <t>Roman</t>
  </si>
  <si>
    <t>Aron</t>
  </si>
  <si>
    <t>Dlugopole-Zdroj</t>
  </si>
  <si>
    <t>Joanna</t>
  </si>
  <si>
    <t>Lodziarz</t>
  </si>
  <si>
    <t>Ledziny</t>
  </si>
  <si>
    <t>Martyna</t>
  </si>
  <si>
    <t>Bobrowska</t>
  </si>
  <si>
    <t>Ilawa</t>
  </si>
  <si>
    <t>Dominik</t>
  </si>
  <si>
    <t>Zagajewski</t>
  </si>
  <si>
    <t>Marianna</t>
  </si>
  <si>
    <t>Lyszkowska</t>
  </si>
  <si>
    <t>Terespol</t>
  </si>
  <si>
    <t>Anna</t>
  </si>
  <si>
    <t>Tabor</t>
  </si>
  <si>
    <t>Marek</t>
  </si>
  <si>
    <t>Frymarkiewicz</t>
  </si>
  <si>
    <t>Wegorzewo</t>
  </si>
  <si>
    <t>Gerard</t>
  </si>
  <si>
    <t>Graczynski</t>
  </si>
  <si>
    <t>Rogoznik</t>
  </si>
  <si>
    <t>Stefan</t>
  </si>
  <si>
    <t>Skoczkowski</t>
  </si>
  <si>
    <t>Kawka</t>
  </si>
  <si>
    <t>Bezledy</t>
  </si>
  <si>
    <t>Klementyna</t>
  </si>
  <si>
    <t>Bobkowicz</t>
  </si>
  <si>
    <t>Zawiercie</t>
  </si>
  <si>
    <t>Artur</t>
  </si>
  <si>
    <t>Bartoszewicz</t>
  </si>
  <si>
    <t>Slawkow</t>
  </si>
  <si>
    <t>Grzesiak</t>
  </si>
  <si>
    <t>Wroclaw</t>
  </si>
  <si>
    <t>Ewelina</t>
  </si>
  <si>
    <t>Korpet</t>
  </si>
  <si>
    <t>Ustron</t>
  </si>
  <si>
    <t>Radomila</t>
  </si>
  <si>
    <t>Bojka</t>
  </si>
  <si>
    <t>Maciej</t>
  </si>
  <si>
    <t>Drozdzik</t>
  </si>
  <si>
    <t>Jerzy</t>
  </si>
  <si>
    <t>Przybylski</t>
  </si>
  <si>
    <t>Swietochlowice</t>
  </si>
  <si>
    <t>Hanna</t>
  </si>
  <si>
    <t>Baron</t>
  </si>
  <si>
    <t>Jaslo</t>
  </si>
  <si>
    <t>Bajerska</t>
  </si>
  <si>
    <t>Tworog</t>
  </si>
  <si>
    <t>Danuta</t>
  </si>
  <si>
    <t>Bednar</t>
  </si>
  <si>
    <t>Zywiec</t>
  </si>
  <si>
    <t>Boguslawa</t>
  </si>
  <si>
    <t>Keta</t>
  </si>
  <si>
    <t>Grabowska</t>
  </si>
  <si>
    <t>Ogrodzieniec</t>
  </si>
  <si>
    <t>Stefania</t>
  </si>
  <si>
    <t>Zakrzewska</t>
  </si>
  <si>
    <t>Sucha Beskidzka</t>
  </si>
  <si>
    <t>Barcikowska</t>
  </si>
  <si>
    <t>Lubaczow</t>
  </si>
  <si>
    <t>Tadeusz</t>
  </si>
  <si>
    <t>Holski</t>
  </si>
  <si>
    <t>Aleksandra</t>
  </si>
  <si>
    <t>Drabicka</t>
  </si>
  <si>
    <t>Cieszyn</t>
  </si>
  <si>
    <t>Igor</t>
  </si>
  <si>
    <t>Krynicki</t>
  </si>
  <si>
    <t>Boleslaw</t>
  </si>
  <si>
    <t>Ludziejewski</t>
  </si>
  <si>
    <t>Wojciechowska</t>
  </si>
  <si>
    <t>Kausek</t>
  </si>
  <si>
    <t>Strzelce Opolskie</t>
  </si>
  <si>
    <t>Maria</t>
  </si>
  <si>
    <t>Swoboda</t>
  </si>
  <si>
    <t>Leszno</t>
  </si>
  <si>
    <t>Witold</t>
  </si>
  <si>
    <t>Basik</t>
  </si>
  <si>
    <t>Debica</t>
  </si>
  <si>
    <t>Brygida</t>
  </si>
  <si>
    <t>Mika</t>
  </si>
  <si>
    <t>Tarnobrzeg</t>
  </si>
  <si>
    <t>Mariola</t>
  </si>
  <si>
    <t>Barszczon</t>
  </si>
  <si>
    <t>Karina</t>
  </si>
  <si>
    <t>Wozniak</t>
  </si>
  <si>
    <t>Bielsko - Biala</t>
  </si>
  <si>
    <t>Kostrzewa</t>
  </si>
  <si>
    <t>Duszczyk</t>
  </si>
  <si>
    <t>Nikodem</t>
  </si>
  <si>
    <t>Nowicki</t>
  </si>
  <si>
    <t>Borek</t>
  </si>
  <si>
    <t>Naleczow</t>
  </si>
  <si>
    <t>Jaroslaw</t>
  </si>
  <si>
    <t>Firek</t>
  </si>
  <si>
    <t>Uniwersytet Rolniczy</t>
  </si>
  <si>
    <t>Grzegorz</t>
  </si>
  <si>
    <t>Podsiadly</t>
  </si>
  <si>
    <t>Wawrzyniec</t>
  </si>
  <si>
    <t>Kalinowski</t>
  </si>
  <si>
    <t>Drozdz</t>
  </si>
  <si>
    <t>Poraj</t>
  </si>
  <si>
    <t>Korneliusz</t>
  </si>
  <si>
    <t>Gajos</t>
  </si>
  <si>
    <t>Otmuchow</t>
  </si>
  <si>
    <t>Agnieszka</t>
  </si>
  <si>
    <t>Muszynska</t>
  </si>
  <si>
    <t>Dabrowa Gornicza</t>
  </si>
  <si>
    <t>Alicja</t>
  </si>
  <si>
    <t>Bankowska</t>
  </si>
  <si>
    <t>Boronowska</t>
  </si>
  <si>
    <t>Kielce</t>
  </si>
  <si>
    <t>Ireneusz</t>
  </si>
  <si>
    <t>Pazdziernik</t>
  </si>
  <si>
    <t>Koszalin</t>
  </si>
  <si>
    <t>Golec</t>
  </si>
  <si>
    <t>Halinow</t>
  </si>
  <si>
    <t>Slomczynski</t>
  </si>
  <si>
    <t>Tymon</t>
  </si>
  <si>
    <t>Czarna</t>
  </si>
  <si>
    <t>Monki</t>
  </si>
  <si>
    <t>Janina</t>
  </si>
  <si>
    <t>Lina</t>
  </si>
  <si>
    <t>Kaja</t>
  </si>
  <si>
    <t>Kalwas</t>
  </si>
  <si>
    <t>Nowy Sacz</t>
  </si>
  <si>
    <t>Pulka</t>
  </si>
  <si>
    <t>Waclawa</t>
  </si>
  <si>
    <t>Kasperek</t>
  </si>
  <si>
    <t>Grudziadz</t>
  </si>
  <si>
    <t>Cezary</t>
  </si>
  <si>
    <t>Karpowicz</t>
  </si>
  <si>
    <t>Malgorzata</t>
  </si>
  <si>
    <t>Balcerzak</t>
  </si>
  <si>
    <t>Jaworzynka</t>
  </si>
  <si>
    <t>Kacper</t>
  </si>
  <si>
    <t>Wosik</t>
  </si>
  <si>
    <t>Biegajski</t>
  </si>
  <si>
    <t>Jasak</t>
  </si>
  <si>
    <t>Przemysl</t>
  </si>
  <si>
    <t>Barylkiewicz</t>
  </si>
  <si>
    <t>Bilski</t>
  </si>
  <si>
    <t>Kedzierzyn-Kozle</t>
  </si>
  <si>
    <t>Kazimierz</t>
  </si>
  <si>
    <t>Sycowski</t>
  </si>
  <si>
    <t>Bacz</t>
  </si>
  <si>
    <t>Gorzow Wielkopolski</t>
  </si>
  <si>
    <t>Czubacka</t>
  </si>
  <si>
    <t>Jurkowski</t>
  </si>
  <si>
    <t>Alotek</t>
  </si>
  <si>
    <t>Judycki</t>
  </si>
  <si>
    <t>Kruszwica</t>
  </si>
  <si>
    <t>Grazyna</t>
  </si>
  <si>
    <t>Pawlowska</t>
  </si>
  <si>
    <t>Sliz</t>
  </si>
  <si>
    <t>Piwniczna-Zdroj</t>
  </si>
  <si>
    <t>Damian</t>
  </si>
  <si>
    <t>Bawicz</t>
  </si>
  <si>
    <t>Kety</t>
  </si>
  <si>
    <t>Bronislawa</t>
  </si>
  <si>
    <t>Wegrzyn</t>
  </si>
  <si>
    <t>Radom</t>
  </si>
  <si>
    <t>Jaromir</t>
  </si>
  <si>
    <t>Gonczyk</t>
  </si>
  <si>
    <t>Amadeusz</t>
  </si>
  <si>
    <t>Toborek</t>
  </si>
  <si>
    <t>Jedrzejow</t>
  </si>
  <si>
    <t>Jakub</t>
  </si>
  <si>
    <t>Socha</t>
  </si>
  <si>
    <t>Dwornik</t>
  </si>
  <si>
    <t>Siewierz</t>
  </si>
  <si>
    <t>Wisniewska</t>
  </si>
  <si>
    <t>Tarnow</t>
  </si>
  <si>
    <t>Konstancja</t>
  </si>
  <si>
    <t>Raszyn</t>
  </si>
  <si>
    <t>Gorki Male</t>
  </si>
  <si>
    <t>Edyta</t>
  </si>
  <si>
    <t>Tomczyk</t>
  </si>
  <si>
    <t>Deblin</t>
  </si>
  <si>
    <t>Semeniuk</t>
  </si>
  <si>
    <t>Zabrze</t>
  </si>
  <si>
    <t>Helena</t>
  </si>
  <si>
    <t>Maczynska</t>
  </si>
  <si>
    <t>Bajda</t>
  </si>
  <si>
    <t>Klomnice</t>
  </si>
  <si>
    <t>Klemens</t>
  </si>
  <si>
    <t>Rokosz</t>
  </si>
  <si>
    <t>Wtorek</t>
  </si>
  <si>
    <t>Chorzow</t>
  </si>
  <si>
    <t>Adrianna</t>
  </si>
  <si>
    <t>Brzezinska</t>
  </si>
  <si>
    <t>Binski</t>
  </si>
  <si>
    <t>Wadowice</t>
  </si>
  <si>
    <t>Iwona</t>
  </si>
  <si>
    <t>Nyska</t>
  </si>
  <si>
    <t>Cecylia</t>
  </si>
  <si>
    <t>Czylok</t>
  </si>
  <si>
    <t>Mateusz</t>
  </si>
  <si>
    <t>Antoniak</t>
  </si>
  <si>
    <t>Bytom</t>
  </si>
  <si>
    <t>Kaleta</t>
  </si>
  <si>
    <t>Salacinski</t>
  </si>
  <si>
    <t>Lublin</t>
  </si>
  <si>
    <t>Krzesinski</t>
  </si>
  <si>
    <t>Gorajska</t>
  </si>
  <si>
    <t>Olkusz</t>
  </si>
  <si>
    <t>Aleksandrowicz</t>
  </si>
  <si>
    <t>Gdynia</t>
  </si>
  <si>
    <t>Zasada</t>
  </si>
  <si>
    <t>Aleksander</t>
  </si>
  <si>
    <t>Rutkowski</t>
  </si>
  <si>
    <t>Zakopane</t>
  </si>
  <si>
    <t>Mikolajczak</t>
  </si>
  <si>
    <t>Aleksy</t>
  </si>
  <si>
    <t>Pobereznik</t>
  </si>
  <si>
    <t>Domnicz</t>
  </si>
  <si>
    <t>Dzierzoniow</t>
  </si>
  <si>
    <t>Juliusz</t>
  </si>
  <si>
    <t>Blazowski</t>
  </si>
  <si>
    <t>Bransk</t>
  </si>
  <si>
    <t>Stachowicz</t>
  </si>
  <si>
    <t>Paulina</t>
  </si>
  <si>
    <t>Lewinska</t>
  </si>
  <si>
    <t>Wroblewski</t>
  </si>
  <si>
    <t>Bieniek</t>
  </si>
  <si>
    <t>Magdalena</t>
  </si>
  <si>
    <t>Wawrzyn</t>
  </si>
  <si>
    <t>Bakucha</t>
  </si>
  <si>
    <t>Teofil</t>
  </si>
  <si>
    <t>Chudy</t>
  </si>
  <si>
    <t>Rosiewicz</t>
  </si>
  <si>
    <t>Mikolaj</t>
  </si>
  <si>
    <t>Jozwiak</t>
  </si>
  <si>
    <t>Olga</t>
  </si>
  <si>
    <t>Berus</t>
  </si>
  <si>
    <t>Halina</t>
  </si>
  <si>
    <t>Haczyk</t>
  </si>
  <si>
    <t>Pszczyna</t>
  </si>
  <si>
    <t>Sebastian</t>
  </si>
  <si>
    <t>Lewandowski</t>
  </si>
  <si>
    <t>Kotwicka</t>
  </si>
  <si>
    <t>Leczyca</t>
  </si>
  <si>
    <t>Bolkowicz</t>
  </si>
  <si>
    <t>Wojciechowski</t>
  </si>
  <si>
    <t>Swiecko</t>
  </si>
  <si>
    <t>Inga</t>
  </si>
  <si>
    <t>Barskacz</t>
  </si>
  <si>
    <t>Lubec</t>
  </si>
  <si>
    <t>Szulim</t>
  </si>
  <si>
    <t>Debowiec</t>
  </si>
  <si>
    <t>Hebda</t>
  </si>
  <si>
    <t>Wieczorek</t>
  </si>
  <si>
    <t>Babul</t>
  </si>
  <si>
    <t>Kinga</t>
  </si>
  <si>
    <t>Myszograj</t>
  </si>
  <si>
    <t>Chrust</t>
  </si>
  <si>
    <t>Dorota</t>
  </si>
  <si>
    <t>Pietrowicz</t>
  </si>
  <si>
    <t>Wrona</t>
  </si>
  <si>
    <t>Szczekociny</t>
  </si>
  <si>
    <t>Wysocki</t>
  </si>
  <si>
    <t>Baryla</t>
  </si>
  <si>
    <t>Ciechocinek</t>
  </si>
  <si>
    <t>Szymon</t>
  </si>
  <si>
    <t>Duda</t>
  </si>
  <si>
    <t>Zabrodzie</t>
  </si>
  <si>
    <t>Bialowas</t>
  </si>
  <si>
    <t>Szlachcic</t>
  </si>
  <si>
    <t>Kuba</t>
  </si>
  <si>
    <t>Hauser</t>
  </si>
  <si>
    <t>Dariusz</t>
  </si>
  <si>
    <t>Adamus</t>
  </si>
  <si>
    <t>Debrzno</t>
  </si>
  <si>
    <t>Franciszek</t>
  </si>
  <si>
    <t>Bielanski</t>
  </si>
  <si>
    <t>Konopka</t>
  </si>
  <si>
    <t>Lawrynowicz</t>
  </si>
  <si>
    <t>Fastnacht</t>
  </si>
  <si>
    <t>Persinski</t>
  </si>
  <si>
    <t>Gliwice</t>
  </si>
  <si>
    <t>Kuter</t>
  </si>
  <si>
    <t>Kujdowicz</t>
  </si>
  <si>
    <t>Legnica</t>
  </si>
  <si>
    <t>Angelika</t>
  </si>
  <si>
    <t>Merak</t>
  </si>
  <si>
    <t>Owsianka</t>
  </si>
  <si>
    <t>Lwowek Slaski</t>
  </si>
  <si>
    <t>Walery</t>
  </si>
  <si>
    <t>Szurkowski</t>
  </si>
  <si>
    <t>Brzeg Dolny</t>
  </si>
  <si>
    <t>Kopycki</t>
  </si>
  <si>
    <t>Szombierski</t>
  </si>
  <si>
    <t>Wolbrom</t>
  </si>
  <si>
    <t>Ewelia</t>
  </si>
  <si>
    <t>Michaliska</t>
  </si>
  <si>
    <t>Slawinski</t>
  </si>
  <si>
    <t>Hassan</t>
  </si>
  <si>
    <t>Kleszczow</t>
  </si>
  <si>
    <t>Arkadiusz</t>
  </si>
  <si>
    <t>Godowski</t>
  </si>
  <si>
    <t>Bialystok</t>
  </si>
  <si>
    <t>Czarnecki</t>
  </si>
  <si>
    <t>Miedzyrzecze</t>
  </si>
  <si>
    <t>Alina</t>
  </si>
  <si>
    <t>Batorek</t>
  </si>
  <si>
    <t>Prazuch</t>
  </si>
  <si>
    <t>Czeslaw</t>
  </si>
  <si>
    <t>Kos</t>
  </si>
  <si>
    <t>Sikorski</t>
  </si>
  <si>
    <t>Polaska</t>
  </si>
  <si>
    <t>Warszawa</t>
  </si>
  <si>
    <t>Kulesza</t>
  </si>
  <si>
    <t>Robert</t>
  </si>
  <si>
    <t>Chochol</t>
  </si>
  <si>
    <t>ocon</t>
  </si>
  <si>
    <t>Myszkow</t>
  </si>
  <si>
    <t>Wolczynska</t>
  </si>
  <si>
    <t>Bros</t>
  </si>
  <si>
    <t>Bracki</t>
  </si>
  <si>
    <t>Checinski</t>
  </si>
  <si>
    <t>Bydgoszcz</t>
  </si>
  <si>
    <t>Wiktor</t>
  </si>
  <si>
    <t>Gorecki</t>
  </si>
  <si>
    <t>Pyrzowice</t>
  </si>
  <si>
    <t>Stojecka</t>
  </si>
  <si>
    <t>Karolina</t>
  </si>
  <si>
    <t>Anuszewska</t>
  </si>
  <si>
    <t>Chmielowski</t>
  </si>
  <si>
    <t>Bujak</t>
  </si>
  <si>
    <t>Lichwa</t>
  </si>
  <si>
    <t>Hrebenne</t>
  </si>
  <si>
    <t>Bozena</t>
  </si>
  <si>
    <t>Symanska</t>
  </si>
  <si>
    <t>Cedrowska</t>
  </si>
  <si>
    <t>Kowalczyk</t>
  </si>
  <si>
    <t>Bartlomiej</t>
  </si>
  <si>
    <t>Stec</t>
  </si>
  <si>
    <t>Schmidt</t>
  </si>
  <si>
    <t>Stolowska</t>
  </si>
  <si>
    <t>Koscian</t>
  </si>
  <si>
    <t>Mijak</t>
  </si>
  <si>
    <t>Swiezy</t>
  </si>
  <si>
    <t>Gorska</t>
  </si>
  <si>
    <t>Chelm</t>
  </si>
  <si>
    <t>Mikolajczyk</t>
  </si>
  <si>
    <t>Buzek</t>
  </si>
  <si>
    <t>Kuznica Bialostocka</t>
  </si>
  <si>
    <t>Sokolowska</t>
  </si>
  <si>
    <t>Kielski</t>
  </si>
  <si>
    <t>Zory</t>
  </si>
  <si>
    <t>Dusza</t>
  </si>
  <si>
    <t>Korandy</t>
  </si>
  <si>
    <t>Dymna</t>
  </si>
  <si>
    <t>Urszula</t>
  </si>
  <si>
    <t>Legnicka</t>
  </si>
  <si>
    <t>Sopot</t>
  </si>
  <si>
    <t>Krystyna</t>
  </si>
  <si>
    <t>Sekocinska</t>
  </si>
  <si>
    <t>Aureliusz</t>
  </si>
  <si>
    <t xml:space="preserve">Dabrowski </t>
  </si>
  <si>
    <t>Bargiel</t>
  </si>
  <si>
    <t>Broniarz</t>
  </si>
  <si>
    <t>Lucyna</t>
  </si>
  <si>
    <t>Kepice</t>
  </si>
  <si>
    <t>Luiza</t>
  </si>
  <si>
    <t>Pawlak</t>
  </si>
  <si>
    <t>Weronika</t>
  </si>
  <si>
    <t>Stroka</t>
  </si>
  <si>
    <t>Walenty</t>
  </si>
  <si>
    <t>Kaczor</t>
  </si>
  <si>
    <t>Figurski</t>
  </si>
  <si>
    <t>Grobelny</t>
  </si>
  <si>
    <t>Bebenek</t>
  </si>
  <si>
    <t>Trzebnicka</t>
  </si>
  <si>
    <t>Witczak</t>
  </si>
  <si>
    <t>Chlopecka</t>
  </si>
  <si>
    <t>Andrzejewski</t>
  </si>
  <si>
    <t>Malbolrska</t>
  </si>
  <si>
    <t>Rosiak</t>
  </si>
  <si>
    <t>Aneta</t>
  </si>
  <si>
    <t>Klucha</t>
  </si>
  <si>
    <t>Adamiec</t>
  </si>
  <si>
    <t>Garncarz</t>
  </si>
  <si>
    <t>Dabrowski</t>
  </si>
  <si>
    <t>Majchrowicz</t>
  </si>
  <si>
    <t>Olgierd</t>
  </si>
  <si>
    <t>Dudzinski</t>
  </si>
  <si>
    <t>Poznan</t>
  </si>
  <si>
    <t>Sawiciak</t>
  </si>
  <si>
    <t>Raszczyk</t>
  </si>
  <si>
    <t>Fryderyka</t>
  </si>
  <si>
    <t>Slowik</t>
  </si>
  <si>
    <t>Zgorzelec</t>
  </si>
  <si>
    <t>Mieszko</t>
  </si>
  <si>
    <t>Cisna</t>
  </si>
  <si>
    <t>Waz</t>
  </si>
  <si>
    <t>Bugaj</t>
  </si>
  <si>
    <t>Laczynski</t>
  </si>
  <si>
    <t>Adamecki</t>
  </si>
  <si>
    <t>Kozina</t>
  </si>
  <si>
    <t>Gdansk</t>
  </si>
  <si>
    <t>Wojcicki</t>
  </si>
  <si>
    <t>Radzik</t>
  </si>
  <si>
    <t>Mazurowski</t>
  </si>
  <si>
    <t>Antczak</t>
  </si>
  <si>
    <t>Orowski</t>
  </si>
  <si>
    <t>Kobus</t>
  </si>
  <si>
    <t>Michalak</t>
  </si>
  <si>
    <t>Norbert</t>
  </si>
  <si>
    <t>Boronski</t>
  </si>
  <si>
    <t>Seweryn</t>
  </si>
  <si>
    <t>Wawa</t>
  </si>
  <si>
    <t>Kostrzyn</t>
  </si>
  <si>
    <t>Renata</t>
  </si>
  <si>
    <t>Kaluza</t>
  </si>
  <si>
    <t>Kuznia Raciborska</t>
  </si>
  <si>
    <t>Ewa</t>
  </si>
  <si>
    <t>Berak</t>
  </si>
  <si>
    <t>Bajdak</t>
  </si>
  <si>
    <t>Wegier</t>
  </si>
  <si>
    <t>Kusch</t>
  </si>
  <si>
    <t>Lukasz</t>
  </si>
  <si>
    <t>Klos</t>
  </si>
  <si>
    <t>Mikolajki</t>
  </si>
  <si>
    <t>Weiss</t>
  </si>
  <si>
    <t>Regulski</t>
  </si>
  <si>
    <t>Gryfice</t>
  </si>
  <si>
    <t>Jasinska</t>
  </si>
  <si>
    <t>Siemianowice Slaskie</t>
  </si>
  <si>
    <t>Ogonowski</t>
  </si>
  <si>
    <t>Eleonora</t>
  </si>
  <si>
    <t>Kosa</t>
  </si>
  <si>
    <t>Adrian</t>
  </si>
  <si>
    <t>Baka</t>
  </si>
  <si>
    <t>Czeslawa</t>
  </si>
  <si>
    <t>Bochenek</t>
  </si>
  <si>
    <t>Ogrodniki</t>
  </si>
  <si>
    <t>Leganowski</t>
  </si>
  <si>
    <t>Adalewski</t>
  </si>
  <si>
    <t>Chalupki</t>
  </si>
  <si>
    <t>Chmielewska</t>
  </si>
  <si>
    <t>Glubczyce</t>
  </si>
  <si>
    <t>Daria</t>
  </si>
  <si>
    <t>Dyrbusz</t>
  </si>
  <si>
    <t>Alwernia</t>
  </si>
  <si>
    <t>Gonerska</t>
  </si>
  <si>
    <t>Radoslaw</t>
  </si>
  <si>
    <t>Niedziela</t>
  </si>
  <si>
    <t>Sokolowski</t>
  </si>
  <si>
    <t>Bylska</t>
  </si>
  <si>
    <t>Slawomir</t>
  </si>
  <si>
    <t>Rojek</t>
  </si>
  <si>
    <t>Plock</t>
  </si>
  <si>
    <t>Pilski</t>
  </si>
  <si>
    <t>Bernacik</t>
  </si>
  <si>
    <t>Swierszczynski</t>
  </si>
  <si>
    <t>Wan</t>
  </si>
  <si>
    <t>Bochnia</t>
  </si>
  <si>
    <t>Miskowiec</t>
  </si>
  <si>
    <t>Piwnik</t>
  </si>
  <si>
    <t>Bator</t>
  </si>
  <si>
    <t>Mrowka</t>
  </si>
  <si>
    <t>Beki</t>
  </si>
  <si>
    <t>Tychy</t>
  </si>
  <si>
    <t>Boleslawa</t>
  </si>
  <si>
    <t>Kucharska</t>
  </si>
  <si>
    <t>Fujarewicz</t>
  </si>
  <si>
    <t>Grzybek</t>
  </si>
  <si>
    <t>Zwojec</t>
  </si>
  <si>
    <t>Kandora</t>
  </si>
  <si>
    <t>Barszcz</t>
  </si>
  <si>
    <t>Grudzinska</t>
  </si>
  <si>
    <t>Franciszka</t>
  </si>
  <si>
    <t>Nowicka</t>
  </si>
  <si>
    <t>Bajerowicz</t>
  </si>
  <si>
    <t>Wszedobyl</t>
  </si>
  <si>
    <t>Izolda</t>
  </si>
  <si>
    <t>Jaros</t>
  </si>
  <si>
    <t>Jakuszyce</t>
  </si>
  <si>
    <t>Zyrardow</t>
  </si>
  <si>
    <t>Kacprzak</t>
  </si>
  <si>
    <t>Balon</t>
  </si>
  <si>
    <t>Zdzislawa</t>
  </si>
  <si>
    <t>Modrzewska</t>
  </si>
  <si>
    <t>Mlynarze</t>
  </si>
  <si>
    <t>Biborski</t>
  </si>
  <si>
    <t>Felinski</t>
  </si>
  <si>
    <t>Maciejewski</t>
  </si>
  <si>
    <t>Zamosc</t>
  </si>
  <si>
    <t>Milosz</t>
  </si>
  <si>
    <t>Ostrowski</t>
  </si>
  <si>
    <t>Marzena</t>
  </si>
  <si>
    <t>Skrzypek</t>
  </si>
  <si>
    <t>Lazy</t>
  </si>
  <si>
    <t>Krawczyk</t>
  </si>
  <si>
    <t>Knot</t>
  </si>
  <si>
    <t>Jastrzebie-Zdroj</t>
  </si>
  <si>
    <t>Buczek</t>
  </si>
  <si>
    <t>Tyborowski</t>
  </si>
  <si>
    <t>Klaudia</t>
  </si>
  <si>
    <t>Kotowicz</t>
  </si>
  <si>
    <t>Bartoszewski</t>
  </si>
  <si>
    <t>Antkowicz</t>
  </si>
  <si>
    <t>Bakan</t>
  </si>
  <si>
    <t>Styczen</t>
  </si>
  <si>
    <t>Szczecinek</t>
  </si>
  <si>
    <t>Agata</t>
  </si>
  <si>
    <t>Babulak</t>
  </si>
  <si>
    <t>Kocharyan</t>
  </si>
  <si>
    <t>Solska</t>
  </si>
  <si>
    <t>Kondratowicz</t>
  </si>
  <si>
    <t>Jagna</t>
  </si>
  <si>
    <t>Meller</t>
  </si>
  <si>
    <t>Mroz</t>
  </si>
  <si>
    <t>Bernacki</t>
  </si>
  <si>
    <t>Cender</t>
  </si>
  <si>
    <t>Miechow</t>
  </si>
  <si>
    <t>Roza</t>
  </si>
  <si>
    <t>Biernaczyk</t>
  </si>
  <si>
    <t>Pyza</t>
  </si>
  <si>
    <t>Mordyan</t>
  </si>
  <si>
    <t>Oskar</t>
  </si>
  <si>
    <t>Szanca</t>
  </si>
  <si>
    <t>Kucharski</t>
  </si>
  <si>
    <t>Szamotuly</t>
  </si>
  <si>
    <t>Krzyzewski</t>
  </si>
  <si>
    <t>Dziekan</t>
  </si>
  <si>
    <t>Kajzer</t>
  </si>
  <si>
    <t>Oktawian</t>
  </si>
  <si>
    <t>Kadej</t>
  </si>
  <si>
    <t>Beben</t>
  </si>
  <si>
    <t>Czader</t>
  </si>
  <si>
    <t>Zuzanna</t>
  </si>
  <si>
    <t>Rutkowska</t>
  </si>
  <si>
    <t>Mikulski</t>
  </si>
  <si>
    <t>Chinski</t>
  </si>
  <si>
    <t>Kardys</t>
  </si>
  <si>
    <t>Izbica Kujawska</t>
  </si>
  <si>
    <t>Pakulska</t>
  </si>
  <si>
    <t>Piotrowski</t>
  </si>
  <si>
    <t>Irena</t>
  </si>
  <si>
    <t>Fudecka</t>
  </si>
  <si>
    <t>Pilica</t>
  </si>
  <si>
    <t>Lis</t>
  </si>
  <si>
    <t>Chojacka</t>
  </si>
  <si>
    <t>Tokarz</t>
  </si>
  <si>
    <t>Nawrot</t>
  </si>
  <si>
    <t>Chiluta</t>
  </si>
  <si>
    <t>Chodyra</t>
  </si>
  <si>
    <t>Winogrodzki</t>
  </si>
  <si>
    <t>Anarchista</t>
  </si>
  <si>
    <t>Latka</t>
  </si>
  <si>
    <t>Sierpien</t>
  </si>
  <si>
    <t>Tarnowskie Gory</t>
  </si>
  <si>
    <t>Karnawal</t>
  </si>
  <si>
    <t>Smietanka</t>
  </si>
  <si>
    <t>Eustachy</t>
  </si>
  <si>
    <t>Banaszek</t>
  </si>
  <si>
    <t>Marczak</t>
  </si>
  <si>
    <t>Kata</t>
  </si>
  <si>
    <t>Wawrzynczyk</t>
  </si>
  <si>
    <t>Anita</t>
  </si>
  <si>
    <t>Wiwatowicz</t>
  </si>
  <si>
    <t>Zawadzka</t>
  </si>
  <si>
    <t>Ciechanow</t>
  </si>
  <si>
    <t>Wioletta</t>
  </si>
  <si>
    <t>Baborow</t>
  </si>
  <si>
    <t>Banalow</t>
  </si>
  <si>
    <t>Kaczmarek</t>
  </si>
  <si>
    <t>Ewertowska</t>
  </si>
  <si>
    <t>Slawomira</t>
  </si>
  <si>
    <t>Czerwiec</t>
  </si>
  <si>
    <t>Skrzeliczka</t>
  </si>
  <si>
    <t>Piotrkowska</t>
  </si>
  <si>
    <t>Kildarewicz</t>
  </si>
  <si>
    <t>Wlodzimierz</t>
  </si>
  <si>
    <t>Komik</t>
  </si>
  <si>
    <t>Wrzesien</t>
  </si>
  <si>
    <t>Emilia</t>
  </si>
  <si>
    <t>Katanak</t>
  </si>
  <si>
    <t>Pawlowski</t>
  </si>
  <si>
    <t>Zambrow</t>
  </si>
  <si>
    <t>Nisiewicz</t>
  </si>
  <si>
    <t>Oborniki</t>
  </si>
  <si>
    <t>Mianowska</t>
  </si>
  <si>
    <t>Loziczonek</t>
  </si>
  <si>
    <t>Antonowicz</t>
  </si>
  <si>
    <t>Siedlce</t>
  </si>
  <si>
    <t>Klemczak</t>
  </si>
  <si>
    <t>Mieczyslawa</t>
  </si>
  <si>
    <t>Szymczyk</t>
  </si>
  <si>
    <t>Zalewski</t>
  </si>
  <si>
    <t>Seweryna</t>
  </si>
  <si>
    <t>Kotek</t>
  </si>
  <si>
    <t>Jowita</t>
  </si>
  <si>
    <t>Adamska</t>
  </si>
  <si>
    <t>Elblag</t>
  </si>
  <si>
    <t>Niczyj</t>
  </si>
  <si>
    <t>Maja</t>
  </si>
  <si>
    <t>Mazurkiewicz</t>
  </si>
  <si>
    <t>Istebna</t>
  </si>
  <si>
    <t>Fedoruk</t>
  </si>
  <si>
    <t>Ciebiera</t>
  </si>
  <si>
    <t>Sielecka</t>
  </si>
  <si>
    <t>Bozewo</t>
  </si>
  <si>
    <t>Katowicka</t>
  </si>
  <si>
    <t>Wronska</t>
  </si>
  <si>
    <t>Gruszczynska</t>
  </si>
  <si>
    <t>Urbanski</t>
  </si>
  <si>
    <t>Leslaw</t>
  </si>
  <si>
    <t>Pawlica</t>
  </si>
  <si>
    <t>Przybylek</t>
  </si>
  <si>
    <t>Szklarczyk</t>
  </si>
  <si>
    <t>Pyrzyce</t>
  </si>
  <si>
    <t>Anastazja</t>
  </si>
  <si>
    <t>Gruzin</t>
  </si>
  <si>
    <t>Dawid</t>
  </si>
  <si>
    <t>Trzebiatowski</t>
  </si>
  <si>
    <t>Przasnysz</t>
  </si>
  <si>
    <t>Hajtowicz</t>
  </si>
  <si>
    <t>Kolanko</t>
  </si>
  <si>
    <t>Majewski</t>
  </si>
  <si>
    <t>Krema</t>
  </si>
  <si>
    <t>Arabas</t>
  </si>
  <si>
    <t>Orlicki</t>
  </si>
  <si>
    <t>Alot</t>
  </si>
  <si>
    <t>Ostroleka</t>
  </si>
  <si>
    <t>Bober</t>
  </si>
  <si>
    <t>Kozlowska</t>
  </si>
  <si>
    <t>Bronikowski</t>
  </si>
  <si>
    <t>Konin</t>
  </si>
  <si>
    <t>Latacki</t>
  </si>
  <si>
    <t>Babula</t>
  </si>
  <si>
    <t>Augustyneczek</t>
  </si>
  <si>
    <t>Bonkowski</t>
  </si>
  <si>
    <t>Jozefa</t>
  </si>
  <si>
    <t>Wysocka</t>
  </si>
  <si>
    <t>Justyna</t>
  </si>
  <si>
    <t>Firlej</t>
  </si>
  <si>
    <t>Prudnik</t>
  </si>
  <si>
    <t>Wawer</t>
  </si>
  <si>
    <t>Klimisz</t>
  </si>
  <si>
    <t>Bartkowiak</t>
  </si>
  <si>
    <t>Ryszard</t>
  </si>
  <si>
    <t>Siennicki</t>
  </si>
  <si>
    <t>Marta</t>
  </si>
  <si>
    <t>Gilowska</t>
  </si>
  <si>
    <t>Honorata</t>
  </si>
  <si>
    <t>Caban</t>
  </si>
  <si>
    <t>Szybinski</t>
  </si>
  <si>
    <t>Emila</t>
  </si>
  <si>
    <t>Nikiel</t>
  </si>
  <si>
    <t>Jasinski</t>
  </si>
  <si>
    <t>Lakomska</t>
  </si>
  <si>
    <t>Wina</t>
  </si>
  <si>
    <t>Krzesaj</t>
  </si>
  <si>
    <t>Mroczek</t>
  </si>
  <si>
    <t>Urban</t>
  </si>
  <si>
    <t>Olsztyn</t>
  </si>
  <si>
    <t>Maron</t>
  </si>
  <si>
    <t>Lucjusz</t>
  </si>
  <si>
    <t>Tokarczyk</t>
  </si>
  <si>
    <t>Badura</t>
  </si>
  <si>
    <t>Konstanty</t>
  </si>
  <si>
    <t>Banasikowski</t>
  </si>
  <si>
    <t>Lipinski</t>
  </si>
  <si>
    <t>Dworecka</t>
  </si>
  <si>
    <t>Walbrzych</t>
  </si>
  <si>
    <t>Celeborska</t>
  </si>
  <si>
    <t>Gostyn</t>
  </si>
  <si>
    <t>Bednarek</t>
  </si>
  <si>
    <t>Legionowo</t>
  </si>
  <si>
    <t>Stanislaw</t>
  </si>
  <si>
    <t>Anczewski</t>
  </si>
  <si>
    <t>Wawron</t>
  </si>
  <si>
    <t>Banaszczykiewicz</t>
  </si>
  <si>
    <t>Abacki</t>
  </si>
  <si>
    <t>Blada</t>
  </si>
  <si>
    <t>Bedynska</t>
  </si>
  <si>
    <t>Dudek</t>
  </si>
  <si>
    <t>Wodzislaw Slaski</t>
  </si>
  <si>
    <t>Adamczyk</t>
  </si>
  <si>
    <t>Mirow</t>
  </si>
  <si>
    <t>Morfeusz</t>
  </si>
  <si>
    <t>Grodecki</t>
  </si>
  <si>
    <t>Bodnarczyk</t>
  </si>
  <si>
    <t>Piechowice</t>
  </si>
  <si>
    <t>Dykiel</t>
  </si>
  <si>
    <t>Bednarczyk</t>
  </si>
  <si>
    <t>Olszewska</t>
  </si>
  <si>
    <t>Barcisz</t>
  </si>
  <si>
    <t>Kowal</t>
  </si>
  <si>
    <t>Rybicka</t>
  </si>
  <si>
    <t>Grabczak</t>
  </si>
  <si>
    <t>Kozak</t>
  </si>
  <si>
    <t>Elk</t>
  </si>
  <si>
    <t>Wiera</t>
  </si>
  <si>
    <t>Augustowska</t>
  </si>
  <si>
    <t>Lew</t>
  </si>
  <si>
    <t>Wiejski</t>
  </si>
  <si>
    <t>Sobota</t>
  </si>
  <si>
    <t>Miroslaw</t>
  </si>
  <si>
    <t>Chochowski</t>
  </si>
  <si>
    <t>Kuchar</t>
  </si>
  <si>
    <t>Zbigniew</t>
  </si>
  <si>
    <t>Zajac</t>
  </si>
  <si>
    <t>Klan</t>
  </si>
  <si>
    <t>Krotoszyn</t>
  </si>
  <si>
    <t>Skutnik</t>
  </si>
  <si>
    <t>But</t>
  </si>
  <si>
    <t>Zalecki</t>
  </si>
  <si>
    <t>Tarnowska</t>
  </si>
  <si>
    <t>Suwalki</t>
  </si>
  <si>
    <t>Murarz</t>
  </si>
  <si>
    <t>Biegaj</t>
  </si>
  <si>
    <t>Swinoujscie</t>
  </si>
  <si>
    <t>Bohdan</t>
  </si>
  <si>
    <t>Mrozowski</t>
  </si>
  <si>
    <t>Kwiatkowska</t>
  </si>
  <si>
    <t>Biala Podlaska</t>
  </si>
  <si>
    <t>Kruczek</t>
  </si>
  <si>
    <t>Barska</t>
  </si>
  <si>
    <t>Piec</t>
  </si>
  <si>
    <t>Grzeszczak</t>
  </si>
  <si>
    <t>Bak</t>
  </si>
  <si>
    <t>Czemisow</t>
  </si>
  <si>
    <t>Sawicki</t>
  </si>
  <si>
    <t>Sabina</t>
  </si>
  <si>
    <t>Balcerek</t>
  </si>
  <si>
    <t>Cichawacz</t>
  </si>
  <si>
    <t>Swieradow-Zdroj</t>
  </si>
  <si>
    <t>Mlynarczyk</t>
  </si>
  <si>
    <t>Kupis</t>
  </si>
  <si>
    <t>Bokowski</t>
  </si>
  <si>
    <t>Jaworska</t>
  </si>
  <si>
    <t>Por</t>
  </si>
  <si>
    <t>Wittek</t>
  </si>
  <si>
    <t>Rydawski</t>
  </si>
  <si>
    <t>Dyzma</t>
  </si>
  <si>
    <t>Wanda</t>
  </si>
  <si>
    <t>Szalobryt</t>
  </si>
  <si>
    <t>Okon</t>
  </si>
  <si>
    <t>Chalbinska</t>
  </si>
  <si>
    <t>Witonia</t>
  </si>
  <si>
    <t>Badowska</t>
  </si>
  <si>
    <t>Kajdasiewicz</t>
  </si>
  <si>
    <t>Januszewski</t>
  </si>
  <si>
    <t>Andrzejewska</t>
  </si>
  <si>
    <t>Kapusta</t>
  </si>
  <si>
    <t>Ruta</t>
  </si>
  <si>
    <t>Sawa</t>
  </si>
  <si>
    <t>Izabella</t>
  </si>
  <si>
    <t>Cieslak</t>
  </si>
  <si>
    <t>Suraz</t>
  </si>
  <si>
    <t>Krason</t>
  </si>
  <si>
    <t>Gorgon</t>
  </si>
  <si>
    <t>Halama</t>
  </si>
  <si>
    <t>Gryglak</t>
  </si>
  <si>
    <t>Turlej</t>
  </si>
  <si>
    <t>Gruca</t>
  </si>
  <si>
    <t>Karniewo</t>
  </si>
  <si>
    <t>Filipek</t>
  </si>
  <si>
    <t>Dabrowska</t>
  </si>
  <si>
    <t>Cebula</t>
  </si>
  <si>
    <t>Horbacz</t>
  </si>
  <si>
    <t>Barski</t>
  </si>
  <si>
    <t>Pacula</t>
  </si>
  <si>
    <t>Barwicka</t>
  </si>
  <si>
    <t>Bartecka</t>
  </si>
  <si>
    <t>Pypno</t>
  </si>
  <si>
    <t>Knapik</t>
  </si>
  <si>
    <t>Ochocka</t>
  </si>
  <si>
    <t>Otwocka</t>
  </si>
  <si>
    <t>Krasiczynska</t>
  </si>
  <si>
    <t>Budziak</t>
  </si>
  <si>
    <t>Gumowski</t>
  </si>
  <si>
    <t>Charemska</t>
  </si>
  <si>
    <t>Jaworski</t>
  </si>
  <si>
    <t>Grabysz</t>
  </si>
  <si>
    <t>Chylak</t>
  </si>
  <si>
    <t>Smela</t>
  </si>
  <si>
    <t>Kolka</t>
  </si>
  <si>
    <t>Groza</t>
  </si>
  <si>
    <t>Friedek</t>
  </si>
  <si>
    <t>Szczerek</t>
  </si>
  <si>
    <t>Edward</t>
  </si>
  <si>
    <t>Bebanek</t>
  </si>
  <si>
    <t>Kinski</t>
  </si>
  <si>
    <t>Patryk</t>
  </si>
  <si>
    <t>Brylok</t>
  </si>
  <si>
    <t>Oszczudlowska</t>
  </si>
  <si>
    <t>Irma</t>
  </si>
  <si>
    <t>Iwasiow</t>
  </si>
  <si>
    <t>Muc</t>
  </si>
  <si>
    <t>Cholewa</t>
  </si>
  <si>
    <t>Chmielacz</t>
  </si>
  <si>
    <t>Witas</t>
  </si>
  <si>
    <t>Baran</t>
  </si>
  <si>
    <t>Feliks</t>
  </si>
  <si>
    <t>Bawarski</t>
  </si>
  <si>
    <t>Matuszyk</t>
  </si>
  <si>
    <t>Borutawski</t>
  </si>
  <si>
    <t>Basajski</t>
  </si>
  <si>
    <t>Ciechowska</t>
  </si>
  <si>
    <t>Bialczak</t>
  </si>
  <si>
    <t>Filip</t>
  </si>
  <si>
    <t>Baczek</t>
  </si>
  <si>
    <t>Felicja</t>
  </si>
  <si>
    <t>Latas</t>
  </si>
  <si>
    <t>Chorzyk</t>
  </si>
  <si>
    <t>Kryszkiewicz</t>
  </si>
  <si>
    <t>Zielinski</t>
  </si>
  <si>
    <t>Zachariasz</t>
  </si>
  <si>
    <t>Msciwujewski</t>
  </si>
  <si>
    <t>Dukowski</t>
  </si>
  <si>
    <t>Litwin</t>
  </si>
  <si>
    <t>Gronus</t>
  </si>
  <si>
    <t>Adamowicz</t>
  </si>
  <si>
    <t>Wislaw</t>
  </si>
  <si>
    <t>Konstantyn</t>
  </si>
  <si>
    <t>Piatek</t>
  </si>
  <si>
    <t>Uszek</t>
  </si>
  <si>
    <t>Kuras</t>
  </si>
  <si>
    <t>Cagara</t>
  </si>
  <si>
    <t>Balwierz</t>
  </si>
  <si>
    <t>Krzeszowice</t>
  </si>
  <si>
    <t>Antosiewicz</t>
  </si>
  <si>
    <t>Sara</t>
  </si>
  <si>
    <t>Koterba</t>
  </si>
  <si>
    <t>Miroslawa</t>
  </si>
  <si>
    <t>Krasuska</t>
  </si>
  <si>
    <t>Patrycja</t>
  </si>
  <si>
    <t>Kochanska</t>
  </si>
  <si>
    <t>Ichniowski</t>
  </si>
  <si>
    <t>Bialkowski</t>
  </si>
  <si>
    <t>Kalicinski</t>
  </si>
  <si>
    <t>Banasik</t>
  </si>
  <si>
    <t>Zawadzki</t>
  </si>
  <si>
    <t>Janecka</t>
  </si>
  <si>
    <t>Chyza</t>
  </si>
  <si>
    <t>Grzesik</t>
  </si>
  <si>
    <t>Michalski</t>
  </si>
  <si>
    <t>Baja</t>
  </si>
  <si>
    <t>Bielak</t>
  </si>
  <si>
    <t>Chlopicki</t>
  </si>
  <si>
    <t>Jader</t>
  </si>
  <si>
    <t>Sikora</t>
  </si>
  <si>
    <t>Barek</t>
  </si>
  <si>
    <t>Kaszyca</t>
  </si>
  <si>
    <t>Pszczola</t>
  </si>
  <si>
    <t>Banowska</t>
  </si>
  <si>
    <t>Jedruszczak</t>
  </si>
  <si>
    <t>Boska</t>
  </si>
  <si>
    <t>Para</t>
  </si>
  <si>
    <t>Kamila</t>
  </si>
  <si>
    <t>Borowska</t>
  </si>
  <si>
    <t>Chrzanik</t>
  </si>
  <si>
    <t>Wypchlo</t>
  </si>
  <si>
    <t>Lowik</t>
  </si>
  <si>
    <t>Janocha</t>
  </si>
  <si>
    <t>Basinski</t>
  </si>
  <si>
    <t>Klaudiusz</t>
  </si>
  <si>
    <t>Telejko</t>
  </si>
  <si>
    <t>Pienkowski</t>
  </si>
  <si>
    <t>Razny</t>
  </si>
  <si>
    <t>Wlodarczyk</t>
  </si>
  <si>
    <t>Kielbus</t>
  </si>
  <si>
    <t>Dobrzanska</t>
  </si>
  <si>
    <t>Letka</t>
  </si>
  <si>
    <t>Oleksy</t>
  </si>
  <si>
    <t>Trzmielewski</t>
  </si>
  <si>
    <t>Gawlicz</t>
  </si>
  <si>
    <t>Aleksandrow Kujawski</t>
  </si>
  <si>
    <t>Mazurek</t>
  </si>
  <si>
    <t>Roch</t>
  </si>
  <si>
    <t>Lechowicz</t>
  </si>
  <si>
    <t>Nosowski</t>
  </si>
  <si>
    <t>Bialaszewo</t>
  </si>
  <si>
    <t>Kwiatkowski</t>
  </si>
  <si>
    <t>Banas</t>
  </si>
  <si>
    <t>Jokiel</t>
  </si>
  <si>
    <t>Jasiak</t>
  </si>
  <si>
    <t>Wloclawek</t>
  </si>
  <si>
    <t>Musiol</t>
  </si>
  <si>
    <t>Janowicz</t>
  </si>
  <si>
    <t>Miron</t>
  </si>
  <si>
    <t>Sledziak</t>
  </si>
  <si>
    <t>Szczecin</t>
  </si>
  <si>
    <t>Kromolowska</t>
  </si>
  <si>
    <t>Borkowski</t>
  </si>
  <si>
    <t>Skierniewice</t>
  </si>
  <si>
    <t>Koscielny</t>
  </si>
  <si>
    <t>Ada</t>
  </si>
  <si>
    <t>Drukarczyk</t>
  </si>
  <si>
    <t>Andrus</t>
  </si>
  <si>
    <t>Medynska</t>
  </si>
  <si>
    <t>Krzyz Wielkopolski</t>
  </si>
  <si>
    <t>Kwiecien</t>
  </si>
  <si>
    <t>Ostrowska</t>
  </si>
  <si>
    <t>Przywarska</t>
  </si>
  <si>
    <t>Malwina</t>
  </si>
  <si>
    <t>Kabala</t>
  </si>
  <si>
    <t>Trzopek</t>
  </si>
  <si>
    <t>Polkowski</t>
  </si>
  <si>
    <t>Kalinowska</t>
  </si>
  <si>
    <t>Banach</t>
  </si>
  <si>
    <t>Wiktoria</t>
  </si>
  <si>
    <t>Hentelski</t>
  </si>
  <si>
    <t>Siemion</t>
  </si>
  <si>
    <t>Bienkowski</t>
  </si>
  <si>
    <t>Dartcjan</t>
  </si>
  <si>
    <t>Adamkowska</t>
  </si>
  <si>
    <t>Naparstek</t>
  </si>
  <si>
    <t>Wybraniec</t>
  </si>
  <si>
    <t>Otwinowski</t>
  </si>
  <si>
    <t>Lechoslawa</t>
  </si>
  <si>
    <t>Burcz</t>
  </si>
  <si>
    <t>Kobylin-Borzymy</t>
  </si>
  <si>
    <t>Sowa</t>
  </si>
  <si>
    <t>Luty</t>
  </si>
  <si>
    <t>Pila</t>
  </si>
  <si>
    <t>Szczepan</t>
  </si>
  <si>
    <t>Sobczak</t>
  </si>
  <si>
    <t>Babinski</t>
  </si>
  <si>
    <t>Barczynska</t>
  </si>
  <si>
    <t>Lencznarowicz</t>
  </si>
  <si>
    <t>Barszczykiewicz</t>
  </si>
  <si>
    <t>Klara</t>
  </si>
  <si>
    <t>Lipiec</t>
  </si>
  <si>
    <t>Zuchowicz</t>
  </si>
  <si>
    <t>Wisniewski</t>
  </si>
  <si>
    <t>Grubba</t>
  </si>
  <si>
    <t>Sandra</t>
  </si>
  <si>
    <t>Swiatek</t>
  </si>
  <si>
    <t>Barciszewska</t>
  </si>
  <si>
    <t>Maryla</t>
  </si>
  <si>
    <t>Ciechowicz</t>
  </si>
  <si>
    <t>Garbacz</t>
  </si>
  <si>
    <t>Walewski</t>
  </si>
  <si>
    <t>Bartosik</t>
  </si>
  <si>
    <t>Gorec</t>
  </si>
  <si>
    <t>Poradisz</t>
  </si>
  <si>
    <t>Barbucha</t>
  </si>
  <si>
    <t>Nadarzyn</t>
  </si>
  <si>
    <t>Pietras</t>
  </si>
  <si>
    <t>Rossudowska</t>
  </si>
  <si>
    <t>Tomsza</t>
  </si>
  <si>
    <t>Ziolkowski</t>
  </si>
  <si>
    <t>Borysow</t>
  </si>
  <si>
    <t>Ignaszewska</t>
  </si>
  <si>
    <t>Bladowicz</t>
  </si>
  <si>
    <t>Kula</t>
  </si>
  <si>
    <t>Jurek</t>
  </si>
  <si>
    <t>Zyta</t>
  </si>
  <si>
    <t>Bugala</t>
  </si>
  <si>
    <t>Stan</t>
  </si>
  <si>
    <t>Okularczyk</t>
  </si>
  <si>
    <t>Byra</t>
  </si>
  <si>
    <t>Zielona Gora</t>
  </si>
  <si>
    <t>Gertruda</t>
  </si>
  <si>
    <t>Rzasowska</t>
  </si>
  <si>
    <t>Wagrowiec</t>
  </si>
  <si>
    <t>Kostosz</t>
  </si>
  <si>
    <t>Orczyk</t>
  </si>
  <si>
    <t>Natasza</t>
  </si>
  <si>
    <t>Konewka</t>
  </si>
  <si>
    <t>Cygan</t>
  </si>
  <si>
    <t>Bugajska</t>
  </si>
  <si>
    <t>Wojtyra</t>
  </si>
  <si>
    <t>Matczak</t>
  </si>
  <si>
    <t>Kopernik</t>
  </si>
  <si>
    <t>Kozlowski</t>
  </si>
  <si>
    <t>Jasiewicz</t>
  </si>
  <si>
    <t>Janosik</t>
  </si>
  <si>
    <t>Julianka</t>
  </si>
  <si>
    <t>Bledowski</t>
  </si>
  <si>
    <t>Mrozinska</t>
  </si>
  <si>
    <t>Waclaw</t>
  </si>
  <si>
    <t>Slaski</t>
  </si>
  <si>
    <t>Kanciala</t>
  </si>
  <si>
    <t>Julia</t>
  </si>
  <si>
    <t>Pondo</t>
  </si>
  <si>
    <t>Jozef</t>
  </si>
  <si>
    <t>Biegar</t>
  </si>
  <si>
    <t>Beryl</t>
  </si>
  <si>
    <t>Bulejska</t>
  </si>
  <si>
    <t>Dobosz</t>
  </si>
  <si>
    <t>Bluza</t>
  </si>
  <si>
    <t>Anyzkiewicz</t>
  </si>
  <si>
    <t>Ksenia</t>
  </si>
  <si>
    <t>Kadziola</t>
  </si>
  <si>
    <t>Lechoslaw</t>
  </si>
  <si>
    <t>Nowakowicz</t>
  </si>
  <si>
    <t>Jezewo</t>
  </si>
  <si>
    <t>Czerny</t>
  </si>
  <si>
    <t>Kotlarz</t>
  </si>
  <si>
    <t>Galas</t>
  </si>
  <si>
    <t>Tomaszewski</t>
  </si>
  <si>
    <t>Boran</t>
  </si>
  <si>
    <t>Mordak</t>
  </si>
  <si>
    <t>Suder</t>
  </si>
  <si>
    <t>Polanicki</t>
  </si>
  <si>
    <t>Kolek</t>
  </si>
  <si>
    <t>Peciak</t>
  </si>
  <si>
    <t>Czajczyk</t>
  </si>
  <si>
    <t>Krasnik</t>
  </si>
  <si>
    <t>Rudnicka</t>
  </si>
  <si>
    <t>Jelenia Gora</t>
  </si>
  <si>
    <t>Kurtyka</t>
  </si>
  <si>
    <t>Dziernanowska</t>
  </si>
  <si>
    <t>Bodnar</t>
  </si>
  <si>
    <t>Gasior</t>
  </si>
  <si>
    <t>Wejherowo</t>
  </si>
  <si>
    <t>Staron</t>
  </si>
  <si>
    <t>Kacperski</t>
  </si>
  <si>
    <t>Biedka</t>
  </si>
  <si>
    <t>Wolowiec</t>
  </si>
  <si>
    <t>Boruta</t>
  </si>
  <si>
    <t>Prawy</t>
  </si>
  <si>
    <t>Wlodowice</t>
  </si>
  <si>
    <t>Bronislawska</t>
  </si>
  <si>
    <t>Perczynski</t>
  </si>
  <si>
    <t>Farcik</t>
  </si>
  <si>
    <t>Chmielarz</t>
  </si>
  <si>
    <t>Chodyrak</t>
  </si>
  <si>
    <t>Wojcik</t>
  </si>
  <si>
    <t>Gajda</t>
  </si>
  <si>
    <t>Chrzanowska</t>
  </si>
  <si>
    <t>Janicki</t>
  </si>
  <si>
    <t>Chrascik</t>
  </si>
  <si>
    <t>Kurdzielewicz</t>
  </si>
  <si>
    <t>Listopad</t>
  </si>
  <si>
    <t>Luszczyk</t>
  </si>
  <si>
    <t>Mieta</t>
  </si>
  <si>
    <t>Czarnoleska</t>
  </si>
  <si>
    <t>Surowka</t>
  </si>
  <si>
    <t>Bielawski</t>
  </si>
  <si>
    <t>Cisek</t>
  </si>
  <si>
    <t>Kujalowski</t>
  </si>
  <si>
    <t>Piekarz</t>
  </si>
  <si>
    <t>Kalicki</t>
  </si>
  <si>
    <t>Tuszynski</t>
  </si>
  <si>
    <t>Barczyk</t>
  </si>
  <si>
    <t>Medyka</t>
  </si>
  <si>
    <t>Koszka</t>
  </si>
  <si>
    <t>Pajak</t>
  </si>
  <si>
    <t>Slimak</t>
  </si>
  <si>
    <t>Batycka</t>
  </si>
  <si>
    <t>Chlebdanowski</t>
  </si>
  <si>
    <t>Wrzesinski</t>
  </si>
  <si>
    <t>Zarebska</t>
  </si>
  <si>
    <t>Zaba</t>
  </si>
  <si>
    <t>Malek</t>
  </si>
  <si>
    <t>Gruszka</t>
  </si>
  <si>
    <t>Radecka</t>
  </si>
  <si>
    <t>Sarna</t>
  </si>
  <si>
    <t>Marlena</t>
  </si>
  <si>
    <t>Warszawska</t>
  </si>
  <si>
    <t>Kozakowski</t>
  </si>
  <si>
    <t>Bartusiak</t>
  </si>
  <si>
    <t>Boni</t>
  </si>
  <si>
    <t>Blaszczyk</t>
  </si>
  <si>
    <t>Oliwia</t>
  </si>
  <si>
    <t>Bogdal</t>
  </si>
  <si>
    <t>Kopytko</t>
  </si>
  <si>
    <t>Mielecka</t>
  </si>
  <si>
    <t>Stefanczyk</t>
  </si>
  <si>
    <t>Fiszer</t>
  </si>
  <si>
    <t>Wislawa</t>
  </si>
  <si>
    <t>Maciejewska</t>
  </si>
  <si>
    <t>Maksym</t>
  </si>
  <si>
    <t>Znojek</t>
  </si>
  <si>
    <t>Barszczewska</t>
  </si>
  <si>
    <t>Binkowski</t>
  </si>
  <si>
    <t>Jankowski</t>
  </si>
  <si>
    <t>Skalny</t>
  </si>
  <si>
    <t>Mariusz</t>
  </si>
  <si>
    <t>Garlowski</t>
  </si>
  <si>
    <t>Nowotarska</t>
  </si>
  <si>
    <t>Mojsanowicz</t>
  </si>
  <si>
    <t>Majewska</t>
  </si>
  <si>
    <t>Zybowska</t>
  </si>
  <si>
    <t>Dobre Miasto</t>
  </si>
  <si>
    <t>Guzik</t>
  </si>
  <si>
    <t>Jakubczyk</t>
  </si>
  <si>
    <t>Mieleszko</t>
  </si>
  <si>
    <t>Bycz</t>
  </si>
  <si>
    <t>Walbiner</t>
  </si>
  <si>
    <t>Kasa</t>
  </si>
  <si>
    <t>Hardy</t>
  </si>
  <si>
    <t>Radoslawa</t>
  </si>
  <si>
    <t>Poniedzialek</t>
  </si>
  <si>
    <t>Stachowska</t>
  </si>
  <si>
    <t>Bardzio</t>
  </si>
  <si>
    <t>Zygmunt</t>
  </si>
  <si>
    <t>Banachowicz</t>
  </si>
  <si>
    <t>Olszyna</t>
  </si>
  <si>
    <t>Krakowski</t>
  </si>
  <si>
    <t>Grabik</t>
  </si>
  <si>
    <t>Czaja</t>
  </si>
  <si>
    <t>Cezar</t>
  </si>
  <si>
    <t>Adamski</t>
  </si>
  <si>
    <t>Krystian</t>
  </si>
  <si>
    <t>Dziwulski</t>
  </si>
  <si>
    <t>Andrychowicz</t>
  </si>
  <si>
    <t>Balica</t>
  </si>
  <si>
    <t>Kantor</t>
  </si>
  <si>
    <t>Ryba</t>
  </si>
  <si>
    <t>Jozefow</t>
  </si>
  <si>
    <t>Raban</t>
  </si>
  <si>
    <t>Choloniewski</t>
  </si>
  <si>
    <t>Carek</t>
  </si>
  <si>
    <t>Wlodek</t>
  </si>
  <si>
    <t>Bogdan</t>
  </si>
  <si>
    <t>Benedykt</t>
  </si>
  <si>
    <t>Jakobik</t>
  </si>
  <si>
    <t>Szeruga</t>
  </si>
  <si>
    <t>Loch</t>
  </si>
  <si>
    <t>Sosnowska</t>
  </si>
  <si>
    <t>Aronowski</t>
  </si>
  <si>
    <t>Szczepanski</t>
  </si>
  <si>
    <t>Bilinski</t>
  </si>
  <si>
    <t>Halemba</t>
  </si>
  <si>
    <t>Wojtkiewicz</t>
  </si>
  <si>
    <t>Kojec</t>
  </si>
  <si>
    <t>Ambroziak</t>
  </si>
  <si>
    <t>Moskala</t>
  </si>
  <si>
    <t>Amanowicz</t>
  </si>
  <si>
    <t>Chodorowska</t>
  </si>
  <si>
    <t>Bawinek</t>
  </si>
  <si>
    <t>Kendziora</t>
  </si>
  <si>
    <t>Bromska</t>
  </si>
  <si>
    <t>Rurski</t>
  </si>
  <si>
    <t>Koziol</t>
  </si>
  <si>
    <t>Dominika</t>
  </si>
  <si>
    <t>Maslon</t>
  </si>
  <si>
    <t>Makalu</t>
  </si>
  <si>
    <t>Nowakowska</t>
  </si>
  <si>
    <t>Sawicka</t>
  </si>
  <si>
    <t>Kaktus</t>
  </si>
  <si>
    <t>Mordy</t>
  </si>
  <si>
    <t>Cichocka</t>
  </si>
  <si>
    <t>Kukulska</t>
  </si>
  <si>
    <t>Jackowska</t>
  </si>
  <si>
    <t>Dagmara</t>
  </si>
  <si>
    <t>Szumska</t>
  </si>
  <si>
    <t>Paluch</t>
  </si>
  <si>
    <t>Markiewicz</t>
  </si>
  <si>
    <t>Arecki</t>
  </si>
  <si>
    <t>Lisinski</t>
  </si>
  <si>
    <t>Rysowicz</t>
  </si>
  <si>
    <t>Czajka</t>
  </si>
  <si>
    <t>Szyma</t>
  </si>
  <si>
    <t>Radomil</t>
  </si>
  <si>
    <t>Grudzien</t>
  </si>
  <si>
    <t>Wladyslawa</t>
  </si>
  <si>
    <t>Konwicka</t>
  </si>
  <si>
    <t>Osinska</t>
  </si>
  <si>
    <t>Myrcik</t>
  </si>
  <si>
    <t>Oman</t>
  </si>
  <si>
    <t>Bajer</t>
  </si>
  <si>
    <t>Wierzchowska</t>
  </si>
  <si>
    <t>Chalupka</t>
  </si>
  <si>
    <t>Kudowa-Slone</t>
  </si>
  <si>
    <t>Wielgus</t>
  </si>
  <si>
    <t>Kalisz</t>
  </si>
  <si>
    <t>Pisarskiewicz</t>
  </si>
  <si>
    <t>Sobieslaw</t>
  </si>
  <si>
    <t>Bulwan</t>
  </si>
  <si>
    <t>Marchewka</t>
  </si>
  <si>
    <t>Metz</t>
  </si>
  <si>
    <t>Jakimow</t>
  </si>
  <si>
    <t>Malarski</t>
  </si>
  <si>
    <t>Rakowski</t>
  </si>
  <si>
    <t>Szybki</t>
  </si>
  <si>
    <t>Gieblo</t>
  </si>
  <si>
    <t>Linus</t>
  </si>
  <si>
    <t>Inny</t>
  </si>
  <si>
    <t>Batory</t>
  </si>
  <si>
    <t>Drzewiecka</t>
  </si>
  <si>
    <t>Sztonyk</t>
  </si>
  <si>
    <t>Kita</t>
  </si>
  <si>
    <t>Kruszewska</t>
  </si>
  <si>
    <t>Radzimierz</t>
  </si>
  <si>
    <t>Augustowski</t>
  </si>
  <si>
    <t>Chudzik</t>
  </si>
  <si>
    <t>Wojtek</t>
  </si>
  <si>
    <t>Trzconka</t>
  </si>
  <si>
    <t>Wur</t>
  </si>
  <si>
    <t>Piotrowska</t>
  </si>
  <si>
    <t>Sikorska</t>
  </si>
  <si>
    <t>Pietrzyk</t>
  </si>
  <si>
    <t>Janowska</t>
  </si>
  <si>
    <t>Banasiak</t>
  </si>
  <si>
    <t>Zareba</t>
  </si>
  <si>
    <t>Krzyskow</t>
  </si>
  <si>
    <t>Sochacka</t>
  </si>
  <si>
    <t>Starachowicz</t>
  </si>
  <si>
    <t>Donald</t>
  </si>
  <si>
    <t>Bakowski</t>
  </si>
  <si>
    <t>Labaziewicz</t>
  </si>
  <si>
    <t>Blotny</t>
  </si>
  <si>
    <t>Paterek</t>
  </si>
  <si>
    <t>Kulig</t>
  </si>
  <si>
    <t>Banasiewicz</t>
  </si>
  <si>
    <t>Buchta</t>
  </si>
  <si>
    <t>Symanski</t>
  </si>
  <si>
    <t>Lewy</t>
  </si>
  <si>
    <t>Gumienny</t>
  </si>
  <si>
    <t>Sylwia</t>
  </si>
  <si>
    <t>Filipowicz</t>
  </si>
  <si>
    <t>Maciarz</t>
  </si>
  <si>
    <t>Frydryk</t>
  </si>
  <si>
    <t>Alancki</t>
  </si>
  <si>
    <t>Torun</t>
  </si>
  <si>
    <t>Chmiel</t>
  </si>
  <si>
    <t>Bialowasicz</t>
  </si>
  <si>
    <t>Stachowiak</t>
  </si>
  <si>
    <t>Ludwig</t>
  </si>
  <si>
    <t>Iwanski</t>
  </si>
  <si>
    <t>Zagorska</t>
  </si>
  <si>
    <t>Wielislaw</t>
  </si>
  <si>
    <t>Watroba</t>
  </si>
  <si>
    <t>Bartnik</t>
  </si>
  <si>
    <t>Grzmil</t>
  </si>
  <si>
    <t>Kawicki</t>
  </si>
  <si>
    <t>Bielsk Podlaski</t>
  </si>
  <si>
    <t>Boguslawska</t>
  </si>
  <si>
    <t>Urbanczyk</t>
  </si>
  <si>
    <t>Kamyk</t>
  </si>
  <si>
    <t>Pytka</t>
  </si>
  <si>
    <t>Grabowski</t>
  </si>
  <si>
    <t>Smitkowski</t>
  </si>
  <si>
    <t>Karbowniczek</t>
  </si>
  <si>
    <t>Chwalinski</t>
  </si>
  <si>
    <t>Klein</t>
  </si>
  <si>
    <t>Pustulka</t>
  </si>
  <si>
    <t>Rafal</t>
  </si>
  <si>
    <t>Rybak</t>
  </si>
  <si>
    <t>Dobieszowice</t>
  </si>
  <si>
    <t>Szafranska</t>
  </si>
  <si>
    <t>Koczorowska</t>
  </si>
  <si>
    <t>Warecka</t>
  </si>
  <si>
    <t>Piechota</t>
  </si>
  <si>
    <t>Brylka</t>
  </si>
  <si>
    <t>Harazim</t>
  </si>
  <si>
    <t>Bakala</t>
  </si>
  <si>
    <t>Jablonski</t>
  </si>
  <si>
    <t>Powietrzynski</t>
  </si>
  <si>
    <t>Adelajda</t>
  </si>
  <si>
    <t>Trzebinia</t>
  </si>
  <si>
    <t>Skrzypczyk</t>
  </si>
  <si>
    <t>Marciniak</t>
  </si>
  <si>
    <t>Afganski</t>
  </si>
  <si>
    <t>Marcz</t>
  </si>
  <si>
    <t>Kania</t>
  </si>
  <si>
    <t>Krzeczkowska</t>
  </si>
  <si>
    <t>Walczynska</t>
  </si>
  <si>
    <t>Walczak</t>
  </si>
  <si>
    <t>Kaminska</t>
  </si>
  <si>
    <t>Wieslaw</t>
  </si>
  <si>
    <t>Bananowski</t>
  </si>
  <si>
    <t>Szumylowicz</t>
  </si>
  <si>
    <t>Bronislaw</t>
  </si>
  <si>
    <t>Hubertus</t>
  </si>
  <si>
    <t>Buszek</t>
  </si>
  <si>
    <t>Szepelak</t>
  </si>
  <si>
    <t>Wcislowski</t>
  </si>
  <si>
    <t>Pietak</t>
  </si>
  <si>
    <t>Berkowski</t>
  </si>
  <si>
    <t>Jagoda</t>
  </si>
  <si>
    <t>Szmaglinska</t>
  </si>
  <si>
    <t>Morawski</t>
  </si>
  <si>
    <t>Kochman</t>
  </si>
  <si>
    <t>Skorogoszcz</t>
  </si>
  <si>
    <t>Bartczak</t>
  </si>
  <si>
    <t>Kubera</t>
  </si>
  <si>
    <t>Faustyn</t>
  </si>
  <si>
    <t>Katana</t>
  </si>
  <si>
    <t>Amelia</t>
  </si>
  <si>
    <t>Awast</t>
  </si>
  <si>
    <t>Wenc</t>
  </si>
  <si>
    <t>Bolkowski</t>
  </si>
  <si>
    <t>Celestyna</t>
  </si>
  <si>
    <t>Ozga</t>
  </si>
  <si>
    <t>Lucja</t>
  </si>
  <si>
    <t>Wicinska</t>
  </si>
  <si>
    <t>Gibki</t>
  </si>
  <si>
    <t>Klimaszewska</t>
  </si>
  <si>
    <t>Wolny</t>
  </si>
  <si>
    <t>Tarkowska</t>
  </si>
  <si>
    <t>Bansik</t>
  </si>
  <si>
    <t>Staniec</t>
  </si>
  <si>
    <t>Barankiewicz</t>
  </si>
  <si>
    <t>Ludwin</t>
  </si>
  <si>
    <t>Barwinek</t>
  </si>
  <si>
    <t>Nowik</t>
  </si>
  <si>
    <t>Klubicka</t>
  </si>
  <si>
    <t>Barcik</t>
  </si>
  <si>
    <t>Brodowicz</t>
  </si>
  <si>
    <t>Holda</t>
  </si>
  <si>
    <t>Krakowska</t>
  </si>
  <si>
    <t>Badurzewski</t>
  </si>
  <si>
    <t>Switaj</t>
  </si>
  <si>
    <t>Piaty</t>
  </si>
  <si>
    <t>Misiak</t>
  </si>
  <si>
    <t>Halinowska</t>
  </si>
  <si>
    <t>Borowicz</t>
  </si>
  <si>
    <t>Maj</t>
  </si>
  <si>
    <t>Miejska</t>
  </si>
  <si>
    <t>Dubala</t>
  </si>
  <si>
    <t>Wincenty</t>
  </si>
  <si>
    <t>Klimkiewicz</t>
  </si>
  <si>
    <t>Hejak</t>
  </si>
  <si>
    <t>Leszczynski</t>
  </si>
  <si>
    <t>Elwira</t>
  </si>
  <si>
    <t>Banowicz</t>
  </si>
  <si>
    <t>Skrzydlewska</t>
  </si>
  <si>
    <t>Miloslaw</t>
  </si>
  <si>
    <t>Kozik</t>
  </si>
  <si>
    <t>Literacka</t>
  </si>
  <si>
    <t>Medrzec</t>
  </si>
  <si>
    <t>Malbork</t>
  </si>
  <si>
    <t>Katowska</t>
  </si>
  <si>
    <t>Wolski</t>
  </si>
  <si>
    <t>Roos</t>
  </si>
  <si>
    <t>Baranicz</t>
  </si>
  <si>
    <t>Serafin</t>
  </si>
  <si>
    <t>Julita</t>
  </si>
  <si>
    <t>Ciecierska</t>
  </si>
  <si>
    <t>Kosciuszko</t>
  </si>
  <si>
    <t>Siwczynska</t>
  </si>
  <si>
    <t>Augustynik</t>
  </si>
  <si>
    <t>Bialecka</t>
  </si>
  <si>
    <t>Wanad</t>
  </si>
  <si>
    <t>Michalina</t>
  </si>
  <si>
    <t>Busz</t>
  </si>
  <si>
    <t>Mrusz</t>
  </si>
  <si>
    <t>Wolicz</t>
  </si>
  <si>
    <t>Czajkowski</t>
  </si>
  <si>
    <t>Babecki</t>
  </si>
  <si>
    <t>Czarnecka</t>
  </si>
  <si>
    <t>Biegajczyk</t>
  </si>
  <si>
    <t>Kajetan</t>
  </si>
  <si>
    <t>Kuzon</t>
  </si>
  <si>
    <t>Kucharczyk</t>
  </si>
  <si>
    <t>Turowski</t>
  </si>
  <si>
    <t>Muraszkowski</t>
  </si>
  <si>
    <t>Henka</t>
  </si>
  <si>
    <t>Sekula</t>
  </si>
  <si>
    <t>Barcinski</t>
  </si>
  <si>
    <t>Obornicki</t>
  </si>
  <si>
    <t>Hohenberg</t>
  </si>
  <si>
    <t>Wroclawski</t>
  </si>
  <si>
    <t>Kubiak</t>
  </si>
  <si>
    <t>Kalka</t>
  </si>
  <si>
    <t>Blasik</t>
  </si>
  <si>
    <t>Sonarska</t>
  </si>
  <si>
    <t>Macutkiewicz</t>
  </si>
  <si>
    <t>Irmina</t>
  </si>
  <si>
    <t>Kilen</t>
  </si>
  <si>
    <t>Kazimiera</t>
  </si>
  <si>
    <t>Sobiecka</t>
  </si>
  <si>
    <t>Wierzbicki</t>
  </si>
  <si>
    <t>Witek</t>
  </si>
  <si>
    <t>Lamorska</t>
  </si>
  <si>
    <t>Chenowska</t>
  </si>
  <si>
    <t>Piechocki</t>
  </si>
  <si>
    <t>Stypula</t>
  </si>
  <si>
    <t>Rojkiewicz</t>
  </si>
  <si>
    <t>Kaczmarczyk</t>
  </si>
  <si>
    <t>Swiegoda</t>
  </si>
  <si>
    <t>Matuszewska</t>
  </si>
  <si>
    <t>Stefanska</t>
  </si>
  <si>
    <t>Bartoszek</t>
  </si>
  <si>
    <t>Arast</t>
  </si>
  <si>
    <t>Chojnacka</t>
  </si>
  <si>
    <t>Barlinek</t>
  </si>
  <si>
    <t>Gorski</t>
  </si>
  <si>
    <t>Sieradz</t>
  </si>
  <si>
    <t>Mrozek</t>
  </si>
  <si>
    <t>Malinowski</t>
  </si>
  <si>
    <t>Beniowska</t>
  </si>
  <si>
    <t>Basista</t>
  </si>
  <si>
    <t>Altman</t>
  </si>
  <si>
    <t>Nucinska</t>
  </si>
  <si>
    <t>Mus</t>
  </si>
  <si>
    <t>Lipert</t>
  </si>
  <si>
    <t>Kobylin</t>
  </si>
  <si>
    <t>Roksana</t>
  </si>
  <si>
    <t>Kajka</t>
  </si>
  <si>
    <t>Pudlowicz</t>
  </si>
  <si>
    <t>Rebacz</t>
  </si>
  <si>
    <t>Zygfryd</t>
  </si>
  <si>
    <t>Klimczyk</t>
  </si>
  <si>
    <t>Bekasiewicz</t>
  </si>
  <si>
    <t>Czwartek</t>
  </si>
  <si>
    <t>Bialek</t>
  </si>
  <si>
    <t>Zalesiak</t>
  </si>
  <si>
    <t>Wojtczak</t>
  </si>
  <si>
    <t>Aniela</t>
  </si>
  <si>
    <t>Dymek</t>
  </si>
  <si>
    <t>Zawodnik</t>
  </si>
  <si>
    <t>Kaber</t>
  </si>
  <si>
    <t>Serocki</t>
  </si>
  <si>
    <t>Kedrak</t>
  </si>
  <si>
    <t>Janowski</t>
  </si>
  <si>
    <t>Chorzowik</t>
  </si>
  <si>
    <t>Zelazko</t>
  </si>
  <si>
    <t>Wozniakiewicz</t>
  </si>
  <si>
    <t>Jachimowicz</t>
  </si>
  <si>
    <t>Bidowska</t>
  </si>
  <si>
    <t>Klekowska</t>
  </si>
  <si>
    <t>Michajlow</t>
  </si>
  <si>
    <t>Zukowski</t>
  </si>
  <si>
    <t>Graniecka</t>
  </si>
  <si>
    <t>Kozikowska</t>
  </si>
  <si>
    <t>Adamowiczek</t>
  </si>
  <si>
    <t>Berakowska</t>
  </si>
  <si>
    <t>Sapek</t>
  </si>
  <si>
    <t>Glapa</t>
  </si>
  <si>
    <t>Koszewska</t>
  </si>
  <si>
    <t>Chaberow</t>
  </si>
  <si>
    <t>Gates</t>
  </si>
  <si>
    <t>Borna</t>
  </si>
  <si>
    <t>Brandys</t>
  </si>
  <si>
    <t>Zwierzynski</t>
  </si>
  <si>
    <t>Inowroclaw</t>
  </si>
  <si>
    <t>Dyta</t>
  </si>
  <si>
    <t>Sabat</t>
  </si>
  <si>
    <t>Gajewska</t>
  </si>
  <si>
    <t>Kupiec</t>
  </si>
  <si>
    <t>Lubanska</t>
  </si>
  <si>
    <t>Konczak</t>
  </si>
  <si>
    <t>Blazejczyk</t>
  </si>
  <si>
    <t>Adamiak</t>
  </si>
  <si>
    <t>Lipski</t>
  </si>
  <si>
    <t>Wachowicz</t>
  </si>
  <si>
    <t>Kubica</t>
  </si>
  <si>
    <t>Aniol</t>
  </si>
  <si>
    <t>Judyta</t>
  </si>
  <si>
    <t>Krawiec</t>
  </si>
  <si>
    <t>Mielczarek</t>
  </si>
  <si>
    <t>Janiszewska</t>
  </si>
  <si>
    <t>Pawluk</t>
  </si>
  <si>
    <t>Opole</t>
  </si>
  <si>
    <t>Bartus</t>
  </si>
  <si>
    <t>Borys</t>
  </si>
  <si>
    <t>Krolikiewicz</t>
  </si>
  <si>
    <t>Dziwak</t>
  </si>
  <si>
    <t>Nocun</t>
  </si>
  <si>
    <t>Dworek</t>
  </si>
  <si>
    <t>Rusin</t>
  </si>
  <si>
    <t>Eminowicz</t>
  </si>
  <si>
    <t>Wiga</t>
  </si>
  <si>
    <t>Debska</t>
  </si>
  <si>
    <t>Pigulski</t>
  </si>
  <si>
    <t>Pisarska</t>
  </si>
  <si>
    <t>Jagodzinski</t>
  </si>
  <si>
    <t>Cwikowski</t>
  </si>
  <si>
    <t>Szczublewska</t>
  </si>
  <si>
    <t>Tomaszewska</t>
  </si>
  <si>
    <t>Oleszko</t>
  </si>
  <si>
    <t>Kwasniak</t>
  </si>
  <si>
    <t>Wasiak</t>
  </si>
  <si>
    <t>Burza</t>
  </si>
  <si>
    <t>Szendzielorz</t>
  </si>
  <si>
    <t>Walce</t>
  </si>
  <si>
    <t>Misiek</t>
  </si>
  <si>
    <t>Szkwarek</t>
  </si>
  <si>
    <t>Malicka</t>
  </si>
  <si>
    <t>Milewska</t>
  </si>
  <si>
    <t>Hejdysz</t>
  </si>
  <si>
    <t>Skoczylas</t>
  </si>
  <si>
    <t>Szymik</t>
  </si>
  <si>
    <t>Haszczyc</t>
  </si>
  <si>
    <t>Szymanek</t>
  </si>
  <si>
    <t>Jedrzejczyk</t>
  </si>
  <si>
    <t>Adamiecki</t>
  </si>
  <si>
    <t>Rolla</t>
  </si>
  <si>
    <t>Podlaska</t>
  </si>
  <si>
    <t>Boguslaw</t>
  </si>
  <si>
    <t>Olszewski</t>
  </si>
  <si>
    <t>Strojna</t>
  </si>
  <si>
    <t>Konieczna</t>
  </si>
  <si>
    <t>Przybylska</t>
  </si>
  <si>
    <t>Banaszczyk</t>
  </si>
  <si>
    <t>Mikocka</t>
  </si>
  <si>
    <t>Abramczyk</t>
  </si>
  <si>
    <t>Miecznikowska</t>
  </si>
  <si>
    <t>Ciechanowicz</t>
  </si>
  <si>
    <t>Sobolewska</t>
  </si>
  <si>
    <t>Bliszczyk</t>
  </si>
  <si>
    <t>Klimka</t>
  </si>
  <si>
    <t>Basiak</t>
  </si>
  <si>
    <t xml:space="preserve">Nowak </t>
  </si>
  <si>
    <t>Biel</t>
  </si>
  <si>
    <t>Balik</t>
  </si>
  <si>
    <t>Izaak</t>
  </si>
  <si>
    <t>Gawron</t>
  </si>
  <si>
    <t>Piwonski</t>
  </si>
  <si>
    <t>Nowak</t>
  </si>
  <si>
    <t>Niewiarowska</t>
  </si>
  <si>
    <t>Jarosz</t>
  </si>
  <si>
    <t>Kotala</t>
  </si>
  <si>
    <t>Konny</t>
  </si>
  <si>
    <t>Giza</t>
  </si>
  <si>
    <t>Nowakowski</t>
  </si>
  <si>
    <t>Tomkow</t>
  </si>
  <si>
    <t>Banaszkiewicz</t>
  </si>
  <si>
    <t>Gala</t>
  </si>
  <si>
    <t>Linek</t>
  </si>
  <si>
    <t>Kosiorowski</t>
  </si>
  <si>
    <t>Sobol</t>
  </si>
  <si>
    <t>Reszczynski</t>
  </si>
  <si>
    <t>Furmanik</t>
  </si>
  <si>
    <t>Pieniak</t>
  </si>
  <si>
    <t>Wladyslaw</t>
  </si>
  <si>
    <t>Olcha</t>
  </si>
  <si>
    <t>Kowalewicz</t>
  </si>
  <si>
    <t>Barszczyk</t>
  </si>
  <si>
    <t>Juzak</t>
  </si>
  <si>
    <t>Cisasny</t>
  </si>
  <si>
    <t>Manna</t>
  </si>
  <si>
    <t>Antoszewska</t>
  </si>
  <si>
    <t>Konik</t>
  </si>
  <si>
    <t>Rybinska</t>
  </si>
  <si>
    <t>Tomczak</t>
  </si>
  <si>
    <t>Kononowicz</t>
  </si>
  <si>
    <t>Szczygielski</t>
  </si>
  <si>
    <t>Michalec</t>
  </si>
  <si>
    <t>Bydgoski</t>
  </si>
  <si>
    <t>Banaczek</t>
  </si>
  <si>
    <t>Bodny</t>
  </si>
  <si>
    <t>Krzysztofinski</t>
  </si>
  <si>
    <t>Zimnowoda</t>
  </si>
  <si>
    <t>Sadowski</t>
  </si>
  <si>
    <t>Chaberek</t>
  </si>
  <si>
    <t>Wlodarczak</t>
  </si>
  <si>
    <t>Potocka</t>
  </si>
  <si>
    <t>Jedrzej</t>
  </si>
  <si>
    <t>Kurzawinskai</t>
  </si>
  <si>
    <t>Albert</t>
  </si>
  <si>
    <t>Krakowiak</t>
  </si>
  <si>
    <t>Terlecki</t>
  </si>
  <si>
    <t>Lech</t>
  </si>
  <si>
    <t>Smolarz</t>
  </si>
  <si>
    <t>Huzar</t>
  </si>
  <si>
    <t>Wreczycka</t>
  </si>
  <si>
    <t>Kratka</t>
  </si>
  <si>
    <t>Charkow</t>
  </si>
  <si>
    <t>Korczak</t>
  </si>
  <si>
    <t>Szala</t>
  </si>
  <si>
    <t>Boszcz</t>
  </si>
  <si>
    <t>Edmund</t>
  </si>
  <si>
    <t>Malborski</t>
  </si>
  <si>
    <t>Mol</t>
  </si>
  <si>
    <t>Gorzegorz</t>
  </si>
  <si>
    <t>Turek</t>
  </si>
  <si>
    <t>Kwiecinska</t>
  </si>
  <si>
    <t>Alfred</t>
  </si>
  <si>
    <t>Babalewski</t>
  </si>
  <si>
    <t>Marzec</t>
  </si>
  <si>
    <t>Ramotowski</t>
  </si>
  <si>
    <t>Pogoda</t>
  </si>
  <si>
    <t>Barabuk</t>
  </si>
  <si>
    <t>Kapuscinska</t>
  </si>
  <si>
    <t>Salezy</t>
  </si>
  <si>
    <t>Baranek</t>
  </si>
  <si>
    <t>Holynski</t>
  </si>
  <si>
    <t>Celejewski</t>
  </si>
  <si>
    <t>Szturc</t>
  </si>
  <si>
    <t>Klimintowicz</t>
  </si>
  <si>
    <t>Zambrowicz</t>
  </si>
  <si>
    <t>Magielewski</t>
  </si>
  <si>
    <t>Misztal</t>
  </si>
  <si>
    <t>Babicz</t>
  </si>
  <si>
    <t>Boss</t>
  </si>
  <si>
    <t>Hubisz</t>
  </si>
  <si>
    <t>Gregoruk</t>
  </si>
  <si>
    <t>Rodek</t>
  </si>
  <si>
    <t>Wlodzislaw</t>
  </si>
  <si>
    <t>Wojtowicz</t>
  </si>
  <si>
    <t>Liderski</t>
  </si>
  <si>
    <t>Dziedzic</t>
  </si>
  <si>
    <t>Batorowicz</t>
  </si>
  <si>
    <t>Matusz</t>
  </si>
  <si>
    <t>Zukowska</t>
  </si>
  <si>
    <t>Witkowski</t>
  </si>
  <si>
    <t>Balowski</t>
  </si>
  <si>
    <t>Wilczek</t>
  </si>
  <si>
    <t>Szatylowicz</t>
  </si>
  <si>
    <t>Paca</t>
  </si>
  <si>
    <t>Rolek</t>
  </si>
  <si>
    <t>Kalamar</t>
  </si>
  <si>
    <t>Witaj</t>
  </si>
  <si>
    <t>Antos</t>
  </si>
  <si>
    <t>Wasowicz</t>
  </si>
  <si>
    <t>Dobrzynski</t>
  </si>
  <si>
    <t>Kisielewicz</t>
  </si>
  <si>
    <t>Banan</t>
  </si>
  <si>
    <t>Blocki</t>
  </si>
  <si>
    <t>Bek</t>
  </si>
  <si>
    <t>Bentkowski</t>
  </si>
  <si>
    <t>Bernard</t>
  </si>
  <si>
    <t>Kregiel</t>
  </si>
  <si>
    <t>Cichawa</t>
  </si>
  <si>
    <t>Pietruszka</t>
  </si>
  <si>
    <t>Korzeniewski</t>
  </si>
  <si>
    <t>Bakus</t>
  </si>
  <si>
    <t>Kornacki</t>
  </si>
  <si>
    <t>Grochalski</t>
  </si>
  <si>
    <t>Rynkiewicz</t>
  </si>
  <si>
    <t>Janeczek</t>
  </si>
  <si>
    <t>Bajerek</t>
  </si>
  <si>
    <t>Zelechowski</t>
  </si>
  <si>
    <t>Buchalterz</t>
  </si>
  <si>
    <t>Majeczek</t>
  </si>
  <si>
    <t>Majka</t>
  </si>
  <si>
    <t>Zwozniak</t>
  </si>
  <si>
    <t>Ostrobramski</t>
  </si>
  <si>
    <t>Baranski</t>
  </si>
  <si>
    <t>Warka</t>
  </si>
  <si>
    <t>Pustelnik</t>
  </si>
  <si>
    <t>Soplica</t>
  </si>
  <si>
    <t>Kaminski</t>
  </si>
  <si>
    <t>Pohorecki</t>
  </si>
  <si>
    <t>Proniewicz</t>
  </si>
  <si>
    <t>Slonina</t>
  </si>
  <si>
    <t>Krak</t>
  </si>
  <si>
    <t>Wrobel</t>
  </si>
  <si>
    <t>Poludniak</t>
  </si>
  <si>
    <t>Karska</t>
  </si>
  <si>
    <t>Dona</t>
  </si>
  <si>
    <t>Kulik</t>
  </si>
  <si>
    <t>Sonia</t>
  </si>
  <si>
    <t>Kozubik</t>
  </si>
  <si>
    <t>Mela</t>
  </si>
  <si>
    <t>Rykala</t>
  </si>
  <si>
    <t>Henryka</t>
  </si>
  <si>
    <t>Blizna</t>
  </si>
  <si>
    <t>Jaskolska</t>
  </si>
  <si>
    <t>Siudut</t>
  </si>
  <si>
    <t>Arnold</t>
  </si>
  <si>
    <t>Bandera</t>
  </si>
  <si>
    <t>Slomski</t>
  </si>
  <si>
    <t>Gorniak</t>
  </si>
  <si>
    <t>Bajor</t>
  </si>
  <si>
    <t>Zychowicz</t>
  </si>
  <si>
    <t>Bedka</t>
  </si>
  <si>
    <t>Augustyniak</t>
  </si>
  <si>
    <t>Grzmot</t>
  </si>
  <si>
    <t>Guryn</t>
  </si>
  <si>
    <t>Warzecha</t>
  </si>
  <si>
    <t>Papier</t>
  </si>
  <si>
    <t>Fleisch</t>
  </si>
  <si>
    <t>Cichowas</t>
  </si>
  <si>
    <t>Kierat</t>
  </si>
  <si>
    <t>Targosz</t>
  </si>
  <si>
    <t>Szmigin</t>
  </si>
  <si>
    <t>Graczyk</t>
  </si>
  <si>
    <t>Balinska</t>
  </si>
  <si>
    <t>Sliwinska</t>
  </si>
  <si>
    <t>Rejkowicz</t>
  </si>
  <si>
    <t>Bajerka</t>
  </si>
  <si>
    <t>Krynicka</t>
  </si>
  <si>
    <t>Cybulska</t>
  </si>
  <si>
    <t>Gajdemski</t>
  </si>
  <si>
    <t>Prokop</t>
  </si>
  <si>
    <t>Gubin</t>
  </si>
  <si>
    <t>Kleopatra</t>
  </si>
  <si>
    <t>Janska</t>
  </si>
  <si>
    <t>Balcerowska</t>
  </si>
  <si>
    <t>Podczasiak</t>
  </si>
  <si>
    <t>Cabaj</t>
  </si>
  <si>
    <t>Komar</t>
  </si>
  <si>
    <t>Zmelty</t>
  </si>
  <si>
    <t>Kral</t>
  </si>
  <si>
    <t>Badera</t>
  </si>
  <si>
    <t>Czerwinska</t>
  </si>
  <si>
    <t>Miekus</t>
  </si>
  <si>
    <t>Sroda</t>
  </si>
  <si>
    <t>Danek</t>
  </si>
  <si>
    <t>Muniak</t>
  </si>
  <si>
    <t>Zawalinska</t>
  </si>
  <si>
    <t>Florek</t>
  </si>
  <si>
    <t>Lewik</t>
  </si>
  <si>
    <t>Duzy</t>
  </si>
  <si>
    <t>Billa</t>
  </si>
  <si>
    <t>Witaszczyk</t>
  </si>
  <si>
    <t>Katon</t>
  </si>
  <si>
    <t>Rys</t>
  </si>
  <si>
    <t>Bednarska</t>
  </si>
  <si>
    <t>Witarek</t>
  </si>
  <si>
    <t>Miedzyrzecz</t>
  </si>
  <si>
    <t>Rogowska</t>
  </si>
  <si>
    <t>Ploszaj</t>
  </si>
  <si>
    <t>Pyzikowski</t>
  </si>
  <si>
    <t>Szumowski</t>
  </si>
  <si>
    <t>Leszek</t>
  </si>
  <si>
    <t>Bareczek</t>
  </si>
  <si>
    <t>Pogonska</t>
  </si>
  <si>
    <t>Dziarska</t>
  </si>
  <si>
    <t>Mazowiecka</t>
  </si>
  <si>
    <t>Radwan</t>
  </si>
  <si>
    <t>Dabrowka</t>
  </si>
  <si>
    <t>Winkler</t>
  </si>
  <si>
    <t>Molikiewicz</t>
  </si>
  <si>
    <t>Wojtas</t>
  </si>
  <si>
    <t>Nicola</t>
  </si>
  <si>
    <t>Oleksza</t>
  </si>
  <si>
    <t>Susel</t>
  </si>
  <si>
    <t>Tkaczyk</t>
  </si>
  <si>
    <t>Bujaczka</t>
  </si>
  <si>
    <t>Rokpol</t>
  </si>
  <si>
    <t>Orlowski</t>
  </si>
  <si>
    <t>Budzisz</t>
  </si>
  <si>
    <t>Tarara</t>
  </si>
  <si>
    <t>Marchlewska</t>
  </si>
  <si>
    <t>Tusinski</t>
  </si>
  <si>
    <t>Pyla</t>
  </si>
  <si>
    <t>Fido</t>
  </si>
  <si>
    <t>Sznyrowska</t>
  </si>
  <si>
    <t>Chrzan</t>
  </si>
  <si>
    <t>Bawar</t>
  </si>
  <si>
    <t>Barcikowski</t>
  </si>
  <si>
    <t>Laura</t>
  </si>
  <si>
    <t>Ochota</t>
  </si>
  <si>
    <t>Chojna</t>
  </si>
  <si>
    <t>Fijas</t>
  </si>
  <si>
    <t>Sikorowicz</t>
  </si>
  <si>
    <t>Szydlak</t>
  </si>
  <si>
    <t>Bronicz</t>
  </si>
  <si>
    <t>Malecka</t>
  </si>
  <si>
    <t>Dunaj</t>
  </si>
  <si>
    <t>Milion</t>
  </si>
  <si>
    <t>Alan</t>
  </si>
  <si>
    <t>Nieszporek</t>
  </si>
  <si>
    <t>Barabasz</t>
  </si>
  <si>
    <t>Adamek</t>
  </si>
  <si>
    <t>Malkowska</t>
  </si>
  <si>
    <t>Andruszewska</t>
  </si>
  <si>
    <t>Kosinska</t>
  </si>
  <si>
    <t>Biankowski</t>
  </si>
  <si>
    <t>Podsiadlo</t>
  </si>
  <si>
    <t>Daszyna</t>
  </si>
  <si>
    <t>Oliwa</t>
  </si>
  <si>
    <t>Czyrnek</t>
  </si>
  <si>
    <t>Kowalska</t>
  </si>
  <si>
    <t>Ćmiel</t>
  </si>
  <si>
    <t>Helski</t>
  </si>
  <si>
    <t>Domagalik</t>
  </si>
  <si>
    <t>Ogrodniczak</t>
  </si>
  <si>
    <t>Chwala</t>
  </si>
  <si>
    <t>Jozafat</t>
  </si>
  <si>
    <t>Marcinkiewicz</t>
  </si>
  <si>
    <t>Mewa</t>
  </si>
  <si>
    <t>Piwowarczyk</t>
  </si>
  <si>
    <t>Grzybowski</t>
  </si>
  <si>
    <t>Kowalonek</t>
  </si>
  <si>
    <t>Kryniewska</t>
  </si>
  <si>
    <t>Sergiusz</t>
  </si>
  <si>
    <t>Migdalowski</t>
  </si>
  <si>
    <t>Gwozdziewicz</t>
  </si>
  <si>
    <t>Lubaszka</t>
  </si>
  <si>
    <t>Wilinski</t>
  </si>
  <si>
    <t>Sienkiewicz</t>
  </si>
  <si>
    <t>Hajdukiewicz</t>
  </si>
  <si>
    <t>Ilona</t>
  </si>
  <si>
    <t>Balcerowski</t>
  </si>
  <si>
    <t>Kominiarz</t>
  </si>
  <si>
    <t>Damska</t>
  </si>
  <si>
    <t>Najowicz</t>
  </si>
  <si>
    <t>Rakulska</t>
  </si>
  <si>
    <t>Buczkowski</t>
  </si>
  <si>
    <t>Kraus</t>
  </si>
  <si>
    <t>Polak</t>
  </si>
  <si>
    <t>Barylka</t>
  </si>
  <si>
    <t>Wolej</t>
  </si>
  <si>
    <t>Baranowski</t>
  </si>
  <si>
    <t>Kruk</t>
  </si>
  <si>
    <t>Zalewicz</t>
  </si>
  <si>
    <t>Swiderski</t>
  </si>
  <si>
    <t>Rebajn</t>
  </si>
  <si>
    <t>Josiak</t>
  </si>
  <si>
    <t>Rompalska</t>
  </si>
  <si>
    <t>Krystiana</t>
  </si>
  <si>
    <t>Wolna</t>
  </si>
  <si>
    <t>Rozalska</t>
  </si>
  <si>
    <t>Kawa</t>
  </si>
  <si>
    <t>Ceglarz</t>
  </si>
  <si>
    <t>Balicki</t>
  </si>
  <si>
    <t>Malewska</t>
  </si>
  <si>
    <t>Pawlik</t>
  </si>
  <si>
    <t>Majcher</t>
  </si>
  <si>
    <t>Wozny</t>
  </si>
  <si>
    <t>Sobotka</t>
  </si>
  <si>
    <t>Mieczyslaw</t>
  </si>
  <si>
    <t>Zuchowski</t>
  </si>
  <si>
    <t>Ziemowit</t>
  </si>
  <si>
    <t>Pankiewicz</t>
  </si>
  <si>
    <t>Antonkiewicz</t>
  </si>
  <si>
    <t>Chyla</t>
  </si>
  <si>
    <t>Chwalek</t>
  </si>
  <si>
    <t>Lechowski</t>
  </si>
  <si>
    <t>Calka</t>
  </si>
  <si>
    <t>Wiercioch</t>
  </si>
  <si>
    <t>Cwierz</t>
  </si>
  <si>
    <t>Kanarek</t>
  </si>
  <si>
    <t>Tyliba</t>
  </si>
  <si>
    <t>Smietanski</t>
  </si>
  <si>
    <t>Malcharek</t>
  </si>
  <si>
    <t>Bitwa</t>
  </si>
  <si>
    <t>Kmicic</t>
  </si>
  <si>
    <t>Kazmierowska</t>
  </si>
  <si>
    <t>Szwaja</t>
  </si>
  <si>
    <t>Laczna</t>
  </si>
  <si>
    <t>Magiera</t>
  </si>
  <si>
    <t>Jakubowski</t>
  </si>
  <si>
    <t>Lodz</t>
  </si>
  <si>
    <t>Szymanski</t>
  </si>
  <si>
    <t>Nieweglowski</t>
  </si>
  <si>
    <t>Kieslowski</t>
  </si>
  <si>
    <t>Bielawa</t>
  </si>
  <si>
    <t>Balickiewicz</t>
  </si>
  <si>
    <t>Kwolek</t>
  </si>
  <si>
    <t>Galaszewska</t>
  </si>
  <si>
    <t>Garbaczyk</t>
  </si>
  <si>
    <t>Cedro</t>
  </si>
  <si>
    <t>Rita</t>
  </si>
  <si>
    <t>Pieczenczyk</t>
  </si>
  <si>
    <t>Borkowska</t>
  </si>
  <si>
    <t>Melnik</t>
  </si>
  <si>
    <t>Czernicka</t>
  </si>
  <si>
    <t>Balonski</t>
  </si>
  <si>
    <t>Banczak</t>
  </si>
  <si>
    <t>Piekarski</t>
  </si>
  <si>
    <t>Mondkiewicz</t>
  </si>
  <si>
    <t>Felerski</t>
  </si>
  <si>
    <t>Zawodna</t>
  </si>
  <si>
    <t>Bijak</t>
  </si>
  <si>
    <t>Chechelska</t>
  </si>
  <si>
    <t>Sasimski</t>
  </si>
  <si>
    <t>Julianna</t>
  </si>
  <si>
    <t>Abacka</t>
  </si>
  <si>
    <t>Chojnacki</t>
  </si>
  <si>
    <t>może z kryterium</t>
  </si>
  <si>
    <t>sredni dochod</t>
  </si>
  <si>
    <t>Etykiety wierszy</t>
  </si>
  <si>
    <t>Suma końcowa</t>
  </si>
  <si>
    <t>Etykiety kolumn</t>
  </si>
  <si>
    <t>Liczba z Id_studenta</t>
  </si>
  <si>
    <t>klucz</t>
  </si>
  <si>
    <t>liczba w rodzinie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</si>
</sst>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indexed="8"/>
      <name val="Calibri"/>
      <charset val="238"/>
    </font>
    <font>
      <sz val="10"/>
      <color indexed="8"/>
      <name val="Arial"/>
      <charset val="238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0" fontId="2" fillId="0" borderId="0"/>
  </cellStyleXfs>
  <cellXfs count="12">
    <xf numFmtId="0" fontId="0" fillId="0" borderId="0" xfId="0"/>
    <xf numFmtId="0" fontId="1" fillId="2" borderId="1" xfId="1" applyFont="1" applyFill="1" applyBorder="1" applyAlignment="1">
      <alignment horizontal="center"/>
    </xf>
    <xf numFmtId="0" fontId="1" fillId="0" borderId="2" xfId="1" applyFont="1" applyBorder="1" applyAlignment="1">
      <alignment wrapText="1"/>
    </xf>
    <xf numFmtId="0" fontId="1" fillId="0" borderId="2" xfId="1" applyFont="1" applyBorder="1" applyAlignment="1">
      <alignment horizontal="right" wrapText="1"/>
    </xf>
    <xf numFmtId="0" fontId="2" fillId="0" borderId="0" xfId="1"/>
    <xf numFmtId="0" fontId="0" fillId="0" borderId="3" xfId="0" applyFont="1" applyBorder="1"/>
    <xf numFmtId="0" fontId="0" fillId="3" borderId="3" xfId="0" applyFont="1" applyFill="1" applyBorder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3" fillId="4" borderId="4" xfId="0" applyFont="1" applyFill="1" applyBorder="1"/>
    <xf numFmtId="0" fontId="0" fillId="0" borderId="5" xfId="0" applyFont="1" applyBorder="1"/>
  </cellXfs>
  <cellStyles count="2">
    <cellStyle name="Normalny" xfId="0" builtinId="0"/>
    <cellStyle name="Normalny_studenci" xfId="1" xr:uid="{3C4860AB-B690-4A48-8997-62E2E6086D10}"/>
  </cellStyles>
  <dxfs count="17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  <bottom style="thin">
          <color theme="4" tint="0.39997558519241921"/>
        </bottom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studenci!$R$7</c:f>
              <c:strCache>
                <c:ptCount val="1"/>
                <c:pt idx="0">
                  <c:v>sredni dochod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studenci!$Q$8:$Q$17</c:f>
              <c:strCache>
                <c:ptCount val="10"/>
                <c:pt idx="0">
                  <c:v>Akademia Sztuk Pieknych</c:v>
                </c:pt>
                <c:pt idx="1">
                  <c:v>Politechnika Informatyczno-Elektroniczna</c:v>
                </c:pt>
                <c:pt idx="2">
                  <c:v>Politechnika Krolewska</c:v>
                </c:pt>
                <c:pt idx="3">
                  <c:v>Uniwersytet Ekonomiczny</c:v>
                </c:pt>
                <c:pt idx="4">
                  <c:v>Uniwersytet Krolewski</c:v>
                </c:pt>
                <c:pt idx="5">
                  <c:v>Uniwersytet Muzyczny</c:v>
                </c:pt>
                <c:pt idx="6">
                  <c:v>Uniwersytet Pedagogiczny</c:v>
                </c:pt>
                <c:pt idx="7">
                  <c:v>Uniwersytet Rolniczy</c:v>
                </c:pt>
                <c:pt idx="8">
                  <c:v>Uniwersytet Sportu i Turystyki</c:v>
                </c:pt>
                <c:pt idx="9">
                  <c:v>Wyzsza Szkoła Techniczna</c:v>
                </c:pt>
              </c:strCache>
            </c:strRef>
          </c:cat>
          <c:val>
            <c:numRef>
              <c:f>studenci!$R$8:$R$17</c:f>
              <c:numCache>
                <c:formatCode>General</c:formatCode>
                <c:ptCount val="10"/>
                <c:pt idx="0">
                  <c:v>1985.98</c:v>
                </c:pt>
                <c:pt idx="1">
                  <c:v>1814.2</c:v>
                </c:pt>
                <c:pt idx="2">
                  <c:v>1947.34</c:v>
                </c:pt>
                <c:pt idx="3">
                  <c:v>1921.06</c:v>
                </c:pt>
                <c:pt idx="4">
                  <c:v>1832.22</c:v>
                </c:pt>
                <c:pt idx="5">
                  <c:v>2124</c:v>
                </c:pt>
                <c:pt idx="6">
                  <c:v>1858.47</c:v>
                </c:pt>
                <c:pt idx="7">
                  <c:v>1898.49</c:v>
                </c:pt>
                <c:pt idx="8">
                  <c:v>1923.81</c:v>
                </c:pt>
                <c:pt idx="9">
                  <c:v>1871.07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29-4A83-81A2-E408F9D185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4727552"/>
        <c:axId val="1946835088"/>
      </c:barChart>
      <c:catAx>
        <c:axId val="1684727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46835088"/>
        <c:crosses val="autoZero"/>
        <c:auto val="1"/>
        <c:lblAlgn val="ctr"/>
        <c:lblOffset val="100"/>
        <c:noMultiLvlLbl val="0"/>
      </c:catAx>
      <c:valAx>
        <c:axId val="1946835088"/>
        <c:scaling>
          <c:orientation val="minMax"/>
          <c:min val="1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84727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571500</xdr:colOff>
      <xdr:row>19</xdr:row>
      <xdr:rowOff>119061</xdr:rowOff>
    </xdr:from>
    <xdr:to>
      <xdr:col>18</xdr:col>
      <xdr:colOff>457200</xdr:colOff>
      <xdr:row>41</xdr:row>
      <xdr:rowOff>66674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1196950B-A5DC-013D-FD92-44977846D3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imbo" refreshedDate="45240.514427314818" createdVersion="8" refreshedVersion="8" minRefreshableVersion="3" recordCount="1616" xr:uid="{989CF17A-0A17-4354-8166-375FD0B7037A}">
  <cacheSource type="worksheet">
    <worksheetSource name="studenci"/>
  </cacheSource>
  <cacheFields count="8">
    <cacheField name="Id_studenta" numFmtId="0">
      <sharedItems containsSemiMixedTypes="0" containsString="0" containsNumber="1" containsInteger="1" minValue="1" maxValue="1616"/>
    </cacheField>
    <cacheField name="Imie" numFmtId="0">
      <sharedItems/>
    </cacheField>
    <cacheField name="Nazwisko" numFmtId="0">
      <sharedItems/>
    </cacheField>
    <cacheField name="Uczelnia" numFmtId="0">
      <sharedItems count="10">
        <s v="Uniwersytet Krolewski"/>
        <s v="Akademia Sztuk Pieknych"/>
        <s v="Politechnika Krolewska"/>
        <s v="Politechnika Informatyczno-Elektroniczna"/>
        <s v="Uniwersytet Sportu i Turystyki"/>
        <s v="Wyzsza Szkoła Techniczna"/>
        <s v="Uniwersytet Muzyczny"/>
        <s v="Uniwersytet Pedagogiczny"/>
        <s v="Uniwersytet Ekonomiczny"/>
        <s v="Uniwersytet Rolniczy"/>
      </sharedItems>
    </cacheField>
    <cacheField name="Miejsce_zam" numFmtId="0">
      <sharedItems/>
    </cacheField>
    <cacheField name="Rok_studiow" numFmtId="0">
      <sharedItems count="5">
        <s v="I"/>
        <s v="II"/>
        <s v="IV"/>
        <s v="V"/>
        <s v="III"/>
      </sharedItems>
    </cacheField>
    <cacheField name="Dochod_na_osobe" numFmtId="0">
      <sharedItems containsSemiMixedTypes="0" containsString="0" containsNumber="1" containsInteger="1" minValue="350" maxValue="3349"/>
    </cacheField>
    <cacheField name="może z kryterium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16">
  <r>
    <n v="1"/>
    <s v="Jadwiga"/>
    <s v="Baranowska"/>
    <x v="0"/>
    <s v="Krosno"/>
    <x v="0"/>
    <n v="2382"/>
    <n v="0"/>
  </r>
  <r>
    <n v="2"/>
    <s v="Zofia"/>
    <s v="Chorzowska"/>
    <x v="1"/>
    <s v="Pulawy"/>
    <x v="1"/>
    <n v="1549"/>
    <n v="1"/>
  </r>
  <r>
    <n v="3"/>
    <s v="Katarzyna"/>
    <s v="Bilska"/>
    <x v="0"/>
    <s v="Lubliniec"/>
    <x v="0"/>
    <n v="3037"/>
    <n v="0"/>
  </r>
  <r>
    <n v="4"/>
    <s v="Michal"/>
    <s v="Rada"/>
    <x v="2"/>
    <s v="Glucholazy"/>
    <x v="1"/>
    <n v="1712"/>
    <n v="1"/>
  </r>
  <r>
    <n v="5"/>
    <s v="Pawel"/>
    <s v="Milek"/>
    <x v="3"/>
    <s v="Koniakow"/>
    <x v="2"/>
    <n v="1459"/>
    <n v="1"/>
  </r>
  <r>
    <n v="6"/>
    <s v="Marcin"/>
    <s v="Biernat"/>
    <x v="2"/>
    <s v="Kogutek"/>
    <x v="0"/>
    <n v="931"/>
    <n v="1"/>
  </r>
  <r>
    <n v="7"/>
    <s v="Gracja"/>
    <s v="Bijakowska"/>
    <x v="3"/>
    <s v="Raciborz"/>
    <x v="3"/>
    <n v="1482"/>
    <n v="1"/>
  </r>
  <r>
    <n v="8"/>
    <s v="Wojciech"/>
    <s v="Zaluski"/>
    <x v="2"/>
    <s v="Jejkowice"/>
    <x v="1"/>
    <n v="2141"/>
    <n v="0"/>
  </r>
  <r>
    <n v="9"/>
    <s v="Martyn"/>
    <s v="Kowalski"/>
    <x v="0"/>
    <s v="Mikolow"/>
    <x v="3"/>
    <n v="2713"/>
    <n v="0"/>
  </r>
  <r>
    <n v="10"/>
    <s v="Jolanta"/>
    <s v="Ochala"/>
    <x v="0"/>
    <s v="Rybnik"/>
    <x v="3"/>
    <n v="3332"/>
    <n v="0"/>
  </r>
  <r>
    <n v="11"/>
    <s v="Przemyslaw"/>
    <s v="Planeta"/>
    <x v="1"/>
    <s v="Bedzin"/>
    <x v="3"/>
    <n v="444"/>
    <n v="1"/>
  </r>
  <r>
    <n v="12"/>
    <s v="Barbara"/>
    <s v="Michalska"/>
    <x v="2"/>
    <s v="Ruda Slaska"/>
    <x v="0"/>
    <n v="2368"/>
    <n v="0"/>
  </r>
  <r>
    <n v="13"/>
    <s v="Kamil"/>
    <s v="Berakacz"/>
    <x v="3"/>
    <s v="Krapkowice"/>
    <x v="0"/>
    <n v="1765"/>
    <n v="1"/>
  </r>
  <r>
    <n v="14"/>
    <s v="Teresa"/>
    <s v="Kuc"/>
    <x v="0"/>
    <s v="Jaworzno"/>
    <x v="1"/>
    <n v="2602"/>
    <n v="0"/>
  </r>
  <r>
    <n v="15"/>
    <s v="Matylda"/>
    <s v="Zielinska"/>
    <x v="4"/>
    <s v="Wisla"/>
    <x v="0"/>
    <n v="2949"/>
    <n v="0"/>
  </r>
  <r>
    <n v="16"/>
    <s v="Wieslawa"/>
    <s v="Babiarz"/>
    <x v="0"/>
    <s v="Oswiecim"/>
    <x v="1"/>
    <n v="1576"/>
    <n v="1"/>
  </r>
  <r>
    <n v="17"/>
    <s v="Natalia"/>
    <s v="Barton"/>
    <x v="5"/>
    <s v="Sosnowiec"/>
    <x v="0"/>
    <n v="409"/>
    <n v="1"/>
  </r>
  <r>
    <n v="18"/>
    <s v="Alojzy"/>
    <s v="Wolak"/>
    <x v="4"/>
    <s v="Rybnik"/>
    <x v="2"/>
    <n v="1767"/>
    <n v="1"/>
  </r>
  <r>
    <n v="19"/>
    <s v="Daniel"/>
    <s v="Lisiecki"/>
    <x v="0"/>
    <s v="Szczyrk"/>
    <x v="0"/>
    <n v="1867"/>
    <n v="1"/>
  </r>
  <r>
    <n v="20"/>
    <s v="Adam"/>
    <s v="Bzinkowski"/>
    <x v="2"/>
    <s v="Rzeszow"/>
    <x v="0"/>
    <n v="782"/>
    <n v="1"/>
  </r>
  <r>
    <n v="21"/>
    <s v="Andrzej"/>
    <s v="Tokarski"/>
    <x v="0"/>
    <s v="Piotrkow Trybunalski"/>
    <x v="0"/>
    <n v="2580"/>
    <n v="0"/>
  </r>
  <r>
    <n v="22"/>
    <s v="Gabriela"/>
    <s v="Kolska"/>
    <x v="0"/>
    <s v="Myslowice"/>
    <x v="0"/>
    <n v="1111"/>
    <n v="1"/>
  </r>
  <r>
    <n v="23"/>
    <s v="Bogumila"/>
    <s v="Kolodziej"/>
    <x v="0"/>
    <s v="Nowy Targ"/>
    <x v="1"/>
    <n v="630"/>
    <n v="1"/>
  </r>
  <r>
    <n v="24"/>
    <s v="Augustyna"/>
    <s v="Swierkowska"/>
    <x v="4"/>
    <s v="Rajcza"/>
    <x v="2"/>
    <n v="1489"/>
    <n v="1"/>
  </r>
  <r>
    <n v="25"/>
    <s v="Tomasz"/>
    <s v="Tutaj"/>
    <x v="3"/>
    <s v="Chyzne"/>
    <x v="1"/>
    <n v="3079"/>
    <n v="0"/>
  </r>
  <r>
    <n v="26"/>
    <s v="Sylwester"/>
    <s v="Jarecki"/>
    <x v="6"/>
    <s v="Sanok"/>
    <x v="2"/>
    <n v="3222"/>
    <n v="0"/>
  </r>
  <r>
    <n v="27"/>
    <s v="Antoni"/>
    <s v="Banakiewicz"/>
    <x v="2"/>
    <s v="Wisla"/>
    <x v="0"/>
    <n v="1003"/>
    <n v="1"/>
  </r>
  <r>
    <n v="28"/>
    <s v="Piotr"/>
    <s v="Skiba"/>
    <x v="2"/>
    <s v="Limanowa"/>
    <x v="4"/>
    <n v="2917"/>
    <n v="0"/>
  </r>
  <r>
    <n v="29"/>
    <s v="Lidia"/>
    <s v="Kazdron"/>
    <x v="2"/>
    <s v="Wojkowice"/>
    <x v="4"/>
    <n v="2646"/>
    <n v="0"/>
  </r>
  <r>
    <n v="30"/>
    <s v="Karol"/>
    <s v="Krol"/>
    <x v="7"/>
    <s v="Brzesko"/>
    <x v="0"/>
    <n v="365"/>
    <n v="1"/>
  </r>
  <r>
    <n v="31"/>
    <s v="Beata"/>
    <s v="Kotlarska"/>
    <x v="2"/>
    <s v="Sosnicowice"/>
    <x v="0"/>
    <n v="1638"/>
    <n v="1"/>
  </r>
  <r>
    <n v="32"/>
    <s v="Jan"/>
    <s v="Tyranowski"/>
    <x v="0"/>
    <s v="Katowice"/>
    <x v="4"/>
    <n v="3333"/>
    <n v="0"/>
  </r>
  <r>
    <n v="33"/>
    <s v="Celina"/>
    <s v="Koral"/>
    <x v="2"/>
    <s v="Gieraltowice"/>
    <x v="3"/>
    <n v="1242"/>
    <n v="1"/>
  </r>
  <r>
    <n v="34"/>
    <s v="Jacek"/>
    <s v="Witebski"/>
    <x v="0"/>
    <s v="Czestochowa"/>
    <x v="0"/>
    <n v="1168"/>
    <n v="1"/>
  </r>
  <r>
    <n v="35"/>
    <s v="Karol"/>
    <s v="Kedzierski"/>
    <x v="2"/>
    <s v="Lomza"/>
    <x v="4"/>
    <n v="1374"/>
    <n v="1"/>
  </r>
  <r>
    <n v="36"/>
    <s v="Bartosz"/>
    <s v="Samek"/>
    <x v="3"/>
    <s v="Koniakow"/>
    <x v="0"/>
    <n v="543"/>
    <n v="1"/>
  </r>
  <r>
    <n v="37"/>
    <s v="Natalia"/>
    <s v="Goral"/>
    <x v="2"/>
    <s v="Myslowice"/>
    <x v="0"/>
    <n v="1947"/>
    <n v="1"/>
  </r>
  <r>
    <n v="38"/>
    <s v="Janusz"/>
    <s v="Figielski"/>
    <x v="0"/>
    <s v="Tomaszow Lubelski"/>
    <x v="0"/>
    <n v="2223"/>
    <n v="0"/>
  </r>
  <r>
    <n v="39"/>
    <s v="Henryk"/>
    <s v="Klosinski"/>
    <x v="6"/>
    <s v="Rabka"/>
    <x v="0"/>
    <n v="1611"/>
    <n v="1"/>
  </r>
  <r>
    <n v="40"/>
    <s v="Krzysztof"/>
    <s v="Dyszy"/>
    <x v="8"/>
    <s v="Rybnik"/>
    <x v="0"/>
    <n v="2898"/>
    <n v="0"/>
  </r>
  <r>
    <n v="41"/>
    <s v="Barbara"/>
    <s v="Szelest"/>
    <x v="0"/>
    <s v="Myslowice"/>
    <x v="0"/>
    <n v="1666"/>
    <n v="1"/>
  </r>
  <r>
    <n v="42"/>
    <s v="Monika"/>
    <s v="Chojecka"/>
    <x v="0"/>
    <s v="Kolbaskowo"/>
    <x v="0"/>
    <n v="2124"/>
    <n v="0"/>
  </r>
  <r>
    <n v="43"/>
    <s v="Elzbieta"/>
    <s v="Jandura"/>
    <x v="0"/>
    <s v="Nysa"/>
    <x v="3"/>
    <n v="1552"/>
    <n v="1"/>
  </r>
  <r>
    <n v="44"/>
    <s v="Roman"/>
    <s v="Aron"/>
    <x v="0"/>
    <s v="Dlugopole-Zdroj"/>
    <x v="0"/>
    <n v="997"/>
    <n v="1"/>
  </r>
  <r>
    <n v="45"/>
    <s v="Joanna"/>
    <s v="Lodziarz"/>
    <x v="0"/>
    <s v="Ledziny"/>
    <x v="0"/>
    <n v="602"/>
    <n v="1"/>
  </r>
  <r>
    <n v="46"/>
    <s v="Martyna"/>
    <s v="Bobrowska"/>
    <x v="2"/>
    <s v="Ilawa"/>
    <x v="4"/>
    <n v="1263"/>
    <n v="1"/>
  </r>
  <r>
    <n v="47"/>
    <s v="Dominik"/>
    <s v="Zagajewski"/>
    <x v="3"/>
    <s v="Sosnowiec"/>
    <x v="3"/>
    <n v="448"/>
    <n v="1"/>
  </r>
  <r>
    <n v="48"/>
    <s v="Marianna"/>
    <s v="Lyszkowska"/>
    <x v="2"/>
    <s v="Terespol"/>
    <x v="0"/>
    <n v="2334"/>
    <n v="0"/>
  </r>
  <r>
    <n v="49"/>
    <s v="Anna"/>
    <s v="Tabor"/>
    <x v="3"/>
    <s v="Czestochowa"/>
    <x v="0"/>
    <n v="1777"/>
    <n v="1"/>
  </r>
  <r>
    <n v="50"/>
    <s v="Marek"/>
    <s v="Frymarkiewicz"/>
    <x v="3"/>
    <s v="Wegorzewo"/>
    <x v="0"/>
    <n v="1712"/>
    <n v="1"/>
  </r>
  <r>
    <n v="51"/>
    <s v="Gerard"/>
    <s v="Graczynski"/>
    <x v="7"/>
    <s v="Rogoznik"/>
    <x v="0"/>
    <n v="1573"/>
    <n v="1"/>
  </r>
  <r>
    <n v="52"/>
    <s v="Stefan"/>
    <s v="Skoczkowski"/>
    <x v="0"/>
    <s v="Sosnowiec"/>
    <x v="1"/>
    <n v="2279"/>
    <n v="0"/>
  </r>
  <r>
    <n v="53"/>
    <s v="Gabriela"/>
    <s v="Kawka"/>
    <x v="4"/>
    <s v="Bezledy"/>
    <x v="1"/>
    <n v="2273"/>
    <n v="0"/>
  </r>
  <r>
    <n v="54"/>
    <s v="Klementyna"/>
    <s v="Bobkowicz"/>
    <x v="0"/>
    <s v="Zawiercie"/>
    <x v="4"/>
    <n v="3056"/>
    <n v="0"/>
  </r>
  <r>
    <n v="55"/>
    <s v="Artur"/>
    <s v="Bartoszewicz"/>
    <x v="4"/>
    <s v="Slawkow"/>
    <x v="0"/>
    <n v="2177"/>
    <n v="0"/>
  </r>
  <r>
    <n v="56"/>
    <s v="Michal"/>
    <s v="Grzesiak"/>
    <x v="3"/>
    <s v="Wroclaw"/>
    <x v="3"/>
    <n v="2239"/>
    <n v="0"/>
  </r>
  <r>
    <n v="57"/>
    <s v="Ewelina"/>
    <s v="Korpet"/>
    <x v="0"/>
    <s v="Ustron"/>
    <x v="3"/>
    <n v="2204"/>
    <n v="0"/>
  </r>
  <r>
    <n v="58"/>
    <s v="Radomila"/>
    <s v="Bojka"/>
    <x v="4"/>
    <s v="Ledziny"/>
    <x v="4"/>
    <n v="1403"/>
    <n v="1"/>
  </r>
  <r>
    <n v="59"/>
    <s v="Maciej"/>
    <s v="Drozdzik"/>
    <x v="3"/>
    <s v="Szczyrk"/>
    <x v="3"/>
    <n v="1142"/>
    <n v="1"/>
  </r>
  <r>
    <n v="60"/>
    <s v="Jerzy"/>
    <s v="Przybylski"/>
    <x v="4"/>
    <s v="Swietochlowice"/>
    <x v="0"/>
    <n v="979"/>
    <n v="1"/>
  </r>
  <r>
    <n v="61"/>
    <s v="Hanna"/>
    <s v="Baron"/>
    <x v="2"/>
    <s v="Jaslo"/>
    <x v="0"/>
    <n v="2509"/>
    <n v="0"/>
  </r>
  <r>
    <n v="62"/>
    <s v="Teresa"/>
    <s v="Bajerska"/>
    <x v="4"/>
    <s v="Tworog"/>
    <x v="1"/>
    <n v="3010"/>
    <n v="0"/>
  </r>
  <r>
    <n v="63"/>
    <s v="Danuta"/>
    <s v="Bednar"/>
    <x v="2"/>
    <s v="Zywiec"/>
    <x v="0"/>
    <n v="1933"/>
    <n v="1"/>
  </r>
  <r>
    <n v="64"/>
    <s v="Boguslawa"/>
    <s v="Keta"/>
    <x v="2"/>
    <s v="Bedzin"/>
    <x v="1"/>
    <n v="3013"/>
    <n v="0"/>
  </r>
  <r>
    <n v="65"/>
    <s v="Beata"/>
    <s v="Grabowska"/>
    <x v="3"/>
    <s v="Ogrodzieniec"/>
    <x v="3"/>
    <n v="2838"/>
    <n v="0"/>
  </r>
  <r>
    <n v="66"/>
    <s v="Stefania"/>
    <s v="Zakrzewska"/>
    <x v="3"/>
    <s v="Sucha Beskidzka"/>
    <x v="1"/>
    <n v="420"/>
    <n v="1"/>
  </r>
  <r>
    <n v="67"/>
    <s v="Anna"/>
    <s v="Barcikowska"/>
    <x v="3"/>
    <s v="Lubaczow"/>
    <x v="0"/>
    <n v="3099"/>
    <n v="0"/>
  </r>
  <r>
    <n v="68"/>
    <s v="Tadeusz"/>
    <s v="Holski"/>
    <x v="2"/>
    <s v="Sosnicowice"/>
    <x v="1"/>
    <n v="1945"/>
    <n v="1"/>
  </r>
  <r>
    <n v="69"/>
    <s v="Aleksandra"/>
    <s v="Drabicka"/>
    <x v="0"/>
    <s v="Cieszyn"/>
    <x v="0"/>
    <n v="2163"/>
    <n v="0"/>
  </r>
  <r>
    <n v="70"/>
    <s v="Igor"/>
    <s v="Krynicki"/>
    <x v="3"/>
    <s v="Rajcza"/>
    <x v="0"/>
    <n v="1248"/>
    <n v="1"/>
  </r>
  <r>
    <n v="71"/>
    <s v="Boleslaw"/>
    <s v="Ludziejewski"/>
    <x v="3"/>
    <s v="Nowy Targ"/>
    <x v="0"/>
    <n v="2979"/>
    <n v="0"/>
  </r>
  <r>
    <n v="72"/>
    <s v="Danuta"/>
    <s v="Wojciechowska"/>
    <x v="0"/>
    <s v="Bedzin"/>
    <x v="3"/>
    <n v="1298"/>
    <n v="1"/>
  </r>
  <r>
    <n v="73"/>
    <s v="Katarzyna"/>
    <s v="Kausek"/>
    <x v="7"/>
    <s v="Strzelce Opolskie"/>
    <x v="0"/>
    <n v="847"/>
    <n v="1"/>
  </r>
  <r>
    <n v="74"/>
    <s v="Maria"/>
    <s v="Swoboda"/>
    <x v="2"/>
    <s v="Leszno"/>
    <x v="0"/>
    <n v="1032"/>
    <n v="1"/>
  </r>
  <r>
    <n v="75"/>
    <s v="Witold"/>
    <s v="Basik"/>
    <x v="3"/>
    <s v="Debica"/>
    <x v="1"/>
    <n v="2428"/>
    <n v="0"/>
  </r>
  <r>
    <n v="76"/>
    <s v="Brygida"/>
    <s v="Mika"/>
    <x v="2"/>
    <s v="Tarnobrzeg"/>
    <x v="2"/>
    <n v="562"/>
    <n v="1"/>
  </r>
  <r>
    <n v="77"/>
    <s v="Mariola"/>
    <s v="Barszczon"/>
    <x v="7"/>
    <s v="Oswiecim"/>
    <x v="0"/>
    <n v="2664"/>
    <n v="0"/>
  </r>
  <r>
    <n v="78"/>
    <s v="Karina"/>
    <s v="Wozniak"/>
    <x v="3"/>
    <s v="Bielsko - Biala"/>
    <x v="3"/>
    <n v="2485"/>
    <n v="0"/>
  </r>
  <r>
    <n v="79"/>
    <s v="Michal"/>
    <s v="Kostrzewa"/>
    <x v="3"/>
    <s v="Katowice"/>
    <x v="4"/>
    <n v="2267"/>
    <n v="0"/>
  </r>
  <r>
    <n v="80"/>
    <s v="Artur"/>
    <s v="Duszczyk"/>
    <x v="3"/>
    <s v="Zawiercie"/>
    <x v="0"/>
    <n v="715"/>
    <n v="1"/>
  </r>
  <r>
    <n v="81"/>
    <s v="Nikodem"/>
    <s v="Nowicki"/>
    <x v="4"/>
    <s v="Jejkowice"/>
    <x v="3"/>
    <n v="1703"/>
    <n v="1"/>
  </r>
  <r>
    <n v="82"/>
    <s v="Jadwiga"/>
    <s v="Borek"/>
    <x v="0"/>
    <s v="Naleczow"/>
    <x v="3"/>
    <n v="1634"/>
    <n v="1"/>
  </r>
  <r>
    <n v="83"/>
    <s v="Jaroslaw"/>
    <s v="Firek"/>
    <x v="9"/>
    <s v="Jaslo"/>
    <x v="2"/>
    <n v="2697"/>
    <n v="0"/>
  </r>
  <r>
    <n v="84"/>
    <s v="Grzegorz"/>
    <s v="Podsiadly"/>
    <x v="4"/>
    <s v="Swietochlowice"/>
    <x v="0"/>
    <n v="1454"/>
    <n v="1"/>
  </r>
  <r>
    <n v="85"/>
    <s v="Wawrzyniec"/>
    <s v="Kalinowski"/>
    <x v="0"/>
    <s v="Ogrodzieniec"/>
    <x v="3"/>
    <n v="875"/>
    <n v="1"/>
  </r>
  <r>
    <n v="86"/>
    <s v="Boleslaw"/>
    <s v="Drozdz"/>
    <x v="0"/>
    <s v="Poraj"/>
    <x v="0"/>
    <n v="1233"/>
    <n v="1"/>
  </r>
  <r>
    <n v="87"/>
    <s v="Korneliusz"/>
    <s v="Gajos"/>
    <x v="2"/>
    <s v="Otmuchow"/>
    <x v="1"/>
    <n v="1517"/>
    <n v="1"/>
  </r>
  <r>
    <n v="88"/>
    <s v="Agnieszka"/>
    <s v="Muszynska"/>
    <x v="0"/>
    <s v="Dabrowa Gornicza"/>
    <x v="0"/>
    <n v="795"/>
    <n v="1"/>
  </r>
  <r>
    <n v="89"/>
    <s v="Alicja"/>
    <s v="Bankowska"/>
    <x v="0"/>
    <s v="Swietochlowice"/>
    <x v="0"/>
    <n v="2913"/>
    <n v="0"/>
  </r>
  <r>
    <n v="90"/>
    <s v="Barbara"/>
    <s v="Boronowska"/>
    <x v="1"/>
    <s v="Kielce"/>
    <x v="0"/>
    <n v="874"/>
    <n v="1"/>
  </r>
  <r>
    <n v="91"/>
    <s v="Ireneusz"/>
    <s v="Pazdziernik"/>
    <x v="2"/>
    <s v="Koszalin"/>
    <x v="1"/>
    <n v="2759"/>
    <n v="0"/>
  </r>
  <r>
    <n v="92"/>
    <s v="Maciej"/>
    <s v="Golec"/>
    <x v="3"/>
    <s v="Halinow"/>
    <x v="1"/>
    <n v="1906"/>
    <n v="1"/>
  </r>
  <r>
    <n v="93"/>
    <s v="Maciej"/>
    <s v="Slomczynski"/>
    <x v="0"/>
    <s v="Nowy Targ"/>
    <x v="0"/>
    <n v="710"/>
    <n v="1"/>
  </r>
  <r>
    <n v="94"/>
    <s v="Tymon"/>
    <s v="Czarna"/>
    <x v="2"/>
    <s v="Monki"/>
    <x v="2"/>
    <n v="1051"/>
    <n v="1"/>
  </r>
  <r>
    <n v="95"/>
    <s v="Janina"/>
    <s v="Lina"/>
    <x v="3"/>
    <s v="Raciborz"/>
    <x v="0"/>
    <n v="2968"/>
    <n v="0"/>
  </r>
  <r>
    <n v="96"/>
    <s v="Kaja"/>
    <s v="Kalwas"/>
    <x v="0"/>
    <s v="Nowy Sacz"/>
    <x v="1"/>
    <n v="1600"/>
    <n v="1"/>
  </r>
  <r>
    <n v="97"/>
    <s v="Anna"/>
    <s v="Pulka"/>
    <x v="0"/>
    <s v="Jaworzno"/>
    <x v="0"/>
    <n v="1600"/>
    <n v="1"/>
  </r>
  <r>
    <n v="98"/>
    <s v="Waclawa"/>
    <s v="Kasperek"/>
    <x v="3"/>
    <s v="Grudziadz"/>
    <x v="1"/>
    <n v="2710"/>
    <n v="0"/>
  </r>
  <r>
    <n v="99"/>
    <s v="Cezary"/>
    <s v="Karpowicz"/>
    <x v="3"/>
    <s v="Ogrodzieniec"/>
    <x v="0"/>
    <n v="2993"/>
    <n v="0"/>
  </r>
  <r>
    <n v="100"/>
    <s v="Malgorzata"/>
    <s v="Balcerzak"/>
    <x v="3"/>
    <s v="Jaworzynka"/>
    <x v="0"/>
    <n v="748"/>
    <n v="1"/>
  </r>
  <r>
    <n v="101"/>
    <s v="Kacper"/>
    <s v="Wosik"/>
    <x v="3"/>
    <s v="Krapkowice"/>
    <x v="0"/>
    <n v="2343"/>
    <n v="0"/>
  </r>
  <r>
    <n v="102"/>
    <s v="Stefan"/>
    <s v="Biegajski"/>
    <x v="3"/>
    <s v="Bielsko - Biala"/>
    <x v="1"/>
    <n v="1837"/>
    <n v="1"/>
  </r>
  <r>
    <n v="103"/>
    <s v="Tomasz"/>
    <s v="Jasak"/>
    <x v="0"/>
    <s v="Przemysl"/>
    <x v="4"/>
    <n v="923"/>
    <n v="1"/>
  </r>
  <r>
    <n v="104"/>
    <s v="Witold"/>
    <s v="Barylkiewicz"/>
    <x v="8"/>
    <s v="Raciborz"/>
    <x v="1"/>
    <n v="632"/>
    <n v="1"/>
  </r>
  <r>
    <n v="105"/>
    <s v="Michal"/>
    <s v="Bilski"/>
    <x v="3"/>
    <s v="Kedzierzyn-Kozle"/>
    <x v="1"/>
    <n v="2807"/>
    <n v="0"/>
  </r>
  <r>
    <n v="106"/>
    <s v="Kazimierz"/>
    <s v="Sycowski"/>
    <x v="9"/>
    <s v="Nowy Targ"/>
    <x v="0"/>
    <n v="2331"/>
    <n v="0"/>
  </r>
  <r>
    <n v="107"/>
    <s v="Marcin"/>
    <s v="Bacz"/>
    <x v="7"/>
    <s v="Gorzow Wielkopolski"/>
    <x v="0"/>
    <n v="2973"/>
    <n v="0"/>
  </r>
  <r>
    <n v="108"/>
    <s v="Jolanta"/>
    <s v="Czubacka"/>
    <x v="3"/>
    <s v="Oswiecim"/>
    <x v="0"/>
    <n v="2385"/>
    <n v="0"/>
  </r>
  <r>
    <n v="109"/>
    <s v="Andrzej"/>
    <s v="Jurkowski"/>
    <x v="3"/>
    <s v="Szczyrk"/>
    <x v="2"/>
    <n v="1487"/>
    <n v="1"/>
  </r>
  <r>
    <n v="110"/>
    <s v="Ireneusz"/>
    <s v="Alotek"/>
    <x v="3"/>
    <s v="Myslowice"/>
    <x v="0"/>
    <n v="3140"/>
    <n v="0"/>
  </r>
  <r>
    <n v="111"/>
    <s v="Janusz"/>
    <s v="Judycki"/>
    <x v="8"/>
    <s v="Kruszwica"/>
    <x v="0"/>
    <n v="1361"/>
    <n v="1"/>
  </r>
  <r>
    <n v="112"/>
    <s v="Grazyna"/>
    <s v="Pawlowska"/>
    <x v="2"/>
    <s v="Halinow"/>
    <x v="3"/>
    <n v="2799"/>
    <n v="0"/>
  </r>
  <r>
    <n v="113"/>
    <s v="Adam"/>
    <s v="Sliz"/>
    <x v="2"/>
    <s v="Piwniczna-Zdroj"/>
    <x v="0"/>
    <n v="1077"/>
    <n v="1"/>
  </r>
  <r>
    <n v="114"/>
    <s v="Damian"/>
    <s v="Bawicz"/>
    <x v="2"/>
    <s v="Kety"/>
    <x v="0"/>
    <n v="1161"/>
    <n v="1"/>
  </r>
  <r>
    <n v="115"/>
    <s v="Bronislawa"/>
    <s v="Wegrzyn"/>
    <x v="2"/>
    <s v="Radom"/>
    <x v="2"/>
    <n v="2404"/>
    <n v="0"/>
  </r>
  <r>
    <n v="116"/>
    <s v="Jaromir"/>
    <s v="Gonczyk"/>
    <x v="3"/>
    <s v="Radom"/>
    <x v="4"/>
    <n v="2523"/>
    <n v="0"/>
  </r>
  <r>
    <n v="117"/>
    <s v="Amadeusz"/>
    <s v="Toborek"/>
    <x v="2"/>
    <s v="Jedrzejow"/>
    <x v="1"/>
    <n v="2469"/>
    <n v="0"/>
  </r>
  <r>
    <n v="118"/>
    <s v="Jakub"/>
    <s v="Socha"/>
    <x v="9"/>
    <s v="Kielce"/>
    <x v="0"/>
    <n v="2025"/>
    <n v="0"/>
  </r>
  <r>
    <n v="119"/>
    <s v="Katarzyna"/>
    <s v="Dwornik"/>
    <x v="3"/>
    <s v="Siewierz"/>
    <x v="0"/>
    <n v="2745"/>
    <n v="0"/>
  </r>
  <r>
    <n v="120"/>
    <s v="Celina"/>
    <s v="Wisniewska"/>
    <x v="3"/>
    <s v="Tarnow"/>
    <x v="0"/>
    <n v="822"/>
    <n v="1"/>
  </r>
  <r>
    <n v="121"/>
    <s v="Konstancja"/>
    <s v="Raszyn"/>
    <x v="3"/>
    <s v="Gorki Male"/>
    <x v="1"/>
    <n v="2946"/>
    <n v="0"/>
  </r>
  <r>
    <n v="122"/>
    <s v="Edyta"/>
    <s v="Tomczyk"/>
    <x v="0"/>
    <s v="Deblin"/>
    <x v="1"/>
    <n v="2384"/>
    <n v="0"/>
  </r>
  <r>
    <n v="123"/>
    <s v="Jerzy"/>
    <s v="Semeniuk"/>
    <x v="2"/>
    <s v="Zabrze"/>
    <x v="0"/>
    <n v="1482"/>
    <n v="1"/>
  </r>
  <r>
    <n v="124"/>
    <s v="Helena"/>
    <s v="Maczynska"/>
    <x v="0"/>
    <s v="Monki"/>
    <x v="0"/>
    <n v="2171"/>
    <n v="0"/>
  </r>
  <r>
    <n v="125"/>
    <s v="Jaroslaw"/>
    <s v="Bajda"/>
    <x v="3"/>
    <s v="Klomnice"/>
    <x v="0"/>
    <n v="1182"/>
    <n v="1"/>
  </r>
  <r>
    <n v="126"/>
    <s v="Klemens"/>
    <s v="Rokosz"/>
    <x v="2"/>
    <s v="Chyzne"/>
    <x v="0"/>
    <n v="667"/>
    <n v="1"/>
  </r>
  <r>
    <n v="127"/>
    <s v="Jakub"/>
    <s v="Wtorek"/>
    <x v="2"/>
    <s v="Chorzow"/>
    <x v="3"/>
    <n v="3263"/>
    <n v="0"/>
  </r>
  <r>
    <n v="128"/>
    <s v="Adrianna"/>
    <s v="Brzezinska"/>
    <x v="2"/>
    <s v="Sosnowiec"/>
    <x v="4"/>
    <n v="2913"/>
    <n v="0"/>
  </r>
  <r>
    <n v="129"/>
    <s v="Karol"/>
    <s v="Binski"/>
    <x v="2"/>
    <s v="Wadowice"/>
    <x v="0"/>
    <n v="2497"/>
    <n v="0"/>
  </r>
  <r>
    <n v="130"/>
    <s v="Iwona"/>
    <s v="Nyska"/>
    <x v="0"/>
    <s v="Katowice"/>
    <x v="0"/>
    <n v="2169"/>
    <n v="0"/>
  </r>
  <r>
    <n v="131"/>
    <s v="Cecylia"/>
    <s v="Czylok"/>
    <x v="0"/>
    <s v="Kedzierzyn-Kozle"/>
    <x v="0"/>
    <n v="828"/>
    <n v="1"/>
  </r>
  <r>
    <n v="132"/>
    <s v="Mateusz"/>
    <s v="Antoniak"/>
    <x v="2"/>
    <s v="Bytom"/>
    <x v="0"/>
    <n v="2699"/>
    <n v="0"/>
  </r>
  <r>
    <n v="133"/>
    <s v="Adam"/>
    <s v="Kaleta"/>
    <x v="0"/>
    <s v="Myslowice"/>
    <x v="0"/>
    <n v="1446"/>
    <n v="1"/>
  </r>
  <r>
    <n v="134"/>
    <s v="Michal"/>
    <s v="Salacinski"/>
    <x v="3"/>
    <s v="Lublin"/>
    <x v="1"/>
    <n v="1608"/>
    <n v="1"/>
  </r>
  <r>
    <n v="135"/>
    <s v="Krzysztof"/>
    <s v="Krzesinski"/>
    <x v="9"/>
    <s v="Kety"/>
    <x v="0"/>
    <n v="2586"/>
    <n v="0"/>
  </r>
  <r>
    <n v="136"/>
    <s v="Zofia"/>
    <s v="Gorajska"/>
    <x v="2"/>
    <s v="Olkusz"/>
    <x v="1"/>
    <n v="2428"/>
    <n v="0"/>
  </r>
  <r>
    <n v="137"/>
    <s v="Janusz"/>
    <s v="Aleksandrowicz"/>
    <x v="3"/>
    <s v="Gdynia"/>
    <x v="0"/>
    <n v="2701"/>
    <n v="0"/>
  </r>
  <r>
    <n v="138"/>
    <s v="Danuta"/>
    <s v="Zasada"/>
    <x v="3"/>
    <s v="Nowy Sacz"/>
    <x v="0"/>
    <n v="525"/>
    <n v="1"/>
  </r>
  <r>
    <n v="139"/>
    <s v="Aleksander"/>
    <s v="Rutkowski"/>
    <x v="3"/>
    <s v="Zakopane"/>
    <x v="2"/>
    <n v="560"/>
    <n v="1"/>
  </r>
  <r>
    <n v="140"/>
    <s v="Karina"/>
    <s v="Mikolajczak"/>
    <x v="3"/>
    <s v="Kruszwica"/>
    <x v="0"/>
    <n v="642"/>
    <n v="1"/>
  </r>
  <r>
    <n v="141"/>
    <s v="Aleksy"/>
    <s v="Pobereznik"/>
    <x v="3"/>
    <s v="Jaworzno"/>
    <x v="4"/>
    <n v="3152"/>
    <n v="0"/>
  </r>
  <r>
    <n v="142"/>
    <s v="Beata"/>
    <s v="Domnicz"/>
    <x v="2"/>
    <s v="Dzierzoniow"/>
    <x v="3"/>
    <n v="3177"/>
    <n v="0"/>
  </r>
  <r>
    <n v="143"/>
    <s v="Juliusz"/>
    <s v="Blazowski"/>
    <x v="3"/>
    <s v="Bransk"/>
    <x v="2"/>
    <n v="3144"/>
    <n v="0"/>
  </r>
  <r>
    <n v="144"/>
    <s v="Kacper"/>
    <s v="Stachowicz"/>
    <x v="0"/>
    <s v="Sucha Beskidzka"/>
    <x v="1"/>
    <n v="775"/>
    <n v="1"/>
  </r>
  <r>
    <n v="145"/>
    <s v="Paulina"/>
    <s v="Lewinska"/>
    <x v="0"/>
    <s v="Przemysl"/>
    <x v="0"/>
    <n v="714"/>
    <n v="1"/>
  </r>
  <r>
    <n v="146"/>
    <s v="Krzysztof"/>
    <s v="Wroblewski"/>
    <x v="3"/>
    <s v="Piotrkow Trybunalski"/>
    <x v="0"/>
    <n v="919"/>
    <n v="1"/>
  </r>
  <r>
    <n v="147"/>
    <s v="Jan"/>
    <s v="Bieniek"/>
    <x v="0"/>
    <s v="Rogoznik"/>
    <x v="0"/>
    <n v="805"/>
    <n v="1"/>
  </r>
  <r>
    <n v="148"/>
    <s v="Magdalena"/>
    <s v="Wawrzyn"/>
    <x v="3"/>
    <s v="Ledziny"/>
    <x v="0"/>
    <n v="1189"/>
    <n v="1"/>
  </r>
  <r>
    <n v="149"/>
    <s v="Marek"/>
    <s v="Bakucha"/>
    <x v="1"/>
    <s v="Szczyrk"/>
    <x v="0"/>
    <n v="3313"/>
    <n v="0"/>
  </r>
  <r>
    <n v="150"/>
    <s v="Teofil"/>
    <s v="Chudy"/>
    <x v="3"/>
    <s v="Mikolow"/>
    <x v="1"/>
    <n v="2530"/>
    <n v="0"/>
  </r>
  <r>
    <n v="151"/>
    <s v="Krzysztof"/>
    <s v="Rosiewicz"/>
    <x v="2"/>
    <s v="Ogrodzieniec"/>
    <x v="0"/>
    <n v="680"/>
    <n v="1"/>
  </r>
  <r>
    <n v="152"/>
    <s v="Mikolaj"/>
    <s v="Jozwiak"/>
    <x v="2"/>
    <s v="Gieraltowice"/>
    <x v="0"/>
    <n v="1880"/>
    <n v="1"/>
  </r>
  <r>
    <n v="153"/>
    <s v="Olga"/>
    <s v="Berus"/>
    <x v="3"/>
    <s v="Jaworzynka"/>
    <x v="0"/>
    <n v="2791"/>
    <n v="0"/>
  </r>
  <r>
    <n v="154"/>
    <s v="Halina"/>
    <s v="Haczyk"/>
    <x v="0"/>
    <s v="Pszczyna"/>
    <x v="3"/>
    <n v="3243"/>
    <n v="0"/>
  </r>
  <r>
    <n v="155"/>
    <s v="Sebastian"/>
    <s v="Lewandowski"/>
    <x v="8"/>
    <s v="Sosnowiec"/>
    <x v="1"/>
    <n v="1434"/>
    <n v="1"/>
  </r>
  <r>
    <n v="156"/>
    <s v="Barbara"/>
    <s v="Kotwicka"/>
    <x v="0"/>
    <s v="Leczyca"/>
    <x v="3"/>
    <n v="2308"/>
    <n v="0"/>
  </r>
  <r>
    <n v="157"/>
    <s v="Jerzy"/>
    <s v="Bolkowicz"/>
    <x v="2"/>
    <s v="Rybnik"/>
    <x v="0"/>
    <n v="2451"/>
    <n v="0"/>
  </r>
  <r>
    <n v="158"/>
    <s v="Michal"/>
    <s v="Wojciechowski"/>
    <x v="3"/>
    <s v="Swiecko"/>
    <x v="3"/>
    <n v="2423"/>
    <n v="0"/>
  </r>
  <r>
    <n v="159"/>
    <s v="Inga"/>
    <s v="Barskacz"/>
    <x v="3"/>
    <s v="Slawkow"/>
    <x v="0"/>
    <n v="2848"/>
    <n v="0"/>
  </r>
  <r>
    <n v="160"/>
    <s v="Jerzy"/>
    <s v="Lubec"/>
    <x v="3"/>
    <s v="Slawkow"/>
    <x v="0"/>
    <n v="1599"/>
    <n v="1"/>
  </r>
  <r>
    <n v="161"/>
    <s v="Malgorzata"/>
    <s v="Szulim"/>
    <x v="3"/>
    <s v="Debowiec"/>
    <x v="0"/>
    <n v="1899"/>
    <n v="1"/>
  </r>
  <r>
    <n v="162"/>
    <s v="Marcin"/>
    <s v="Hebda"/>
    <x v="3"/>
    <s v="Rabka"/>
    <x v="0"/>
    <n v="2725"/>
    <n v="0"/>
  </r>
  <r>
    <n v="163"/>
    <s v="Andrzej"/>
    <s v="Wieczorek"/>
    <x v="2"/>
    <s v="Sanok"/>
    <x v="4"/>
    <n v="2555"/>
    <n v="0"/>
  </r>
  <r>
    <n v="164"/>
    <s v="Jan"/>
    <s v="Babul"/>
    <x v="0"/>
    <s v="Zywiec"/>
    <x v="0"/>
    <n v="2720"/>
    <n v="0"/>
  </r>
  <r>
    <n v="165"/>
    <s v="Kinga"/>
    <s v="Myszograj"/>
    <x v="2"/>
    <s v="Pszczyna"/>
    <x v="2"/>
    <n v="2155"/>
    <n v="0"/>
  </r>
  <r>
    <n v="166"/>
    <s v="Grazyna"/>
    <s v="Chrust"/>
    <x v="3"/>
    <s v="Czestochowa"/>
    <x v="0"/>
    <n v="792"/>
    <n v="1"/>
  </r>
  <r>
    <n v="167"/>
    <s v="Dorota"/>
    <s v="Pietrowicz"/>
    <x v="3"/>
    <s v="Wadowice"/>
    <x v="0"/>
    <n v="1071"/>
    <n v="1"/>
  </r>
  <r>
    <n v="168"/>
    <s v="Hanna"/>
    <s v="Wrona"/>
    <x v="3"/>
    <s v="Szczekociny"/>
    <x v="3"/>
    <n v="1493"/>
    <n v="1"/>
  </r>
  <r>
    <n v="169"/>
    <s v="Janusz"/>
    <s v="Wysocki"/>
    <x v="9"/>
    <s v="Chorzow"/>
    <x v="0"/>
    <n v="1191"/>
    <n v="1"/>
  </r>
  <r>
    <n v="170"/>
    <s v="Adam"/>
    <s v="Baryla"/>
    <x v="2"/>
    <s v="Ciechocinek"/>
    <x v="0"/>
    <n v="1347"/>
    <n v="1"/>
  </r>
  <r>
    <n v="171"/>
    <s v="Szymon"/>
    <s v="Duda"/>
    <x v="0"/>
    <s v="Zabrodzie"/>
    <x v="0"/>
    <n v="1160"/>
    <n v="1"/>
  </r>
  <r>
    <n v="172"/>
    <s v="Anna"/>
    <s v="Bialowas"/>
    <x v="7"/>
    <s v="Szczekociny"/>
    <x v="0"/>
    <n v="1544"/>
    <n v="1"/>
  </r>
  <r>
    <n v="173"/>
    <s v="Grzegorz"/>
    <s v="Szlachcic"/>
    <x v="2"/>
    <s v="Olkusz"/>
    <x v="1"/>
    <n v="2675"/>
    <n v="0"/>
  </r>
  <r>
    <n v="174"/>
    <s v="Kuba"/>
    <s v="Hauser"/>
    <x v="3"/>
    <s v="Myslowice"/>
    <x v="2"/>
    <n v="2481"/>
    <n v="0"/>
  </r>
  <r>
    <n v="175"/>
    <s v="Dariusz"/>
    <s v="Adamus"/>
    <x v="3"/>
    <s v="Debrzno"/>
    <x v="0"/>
    <n v="813"/>
    <n v="1"/>
  </r>
  <r>
    <n v="176"/>
    <s v="Franciszek"/>
    <s v="Bielanski"/>
    <x v="2"/>
    <s v="Ogrodzieniec"/>
    <x v="2"/>
    <n v="3125"/>
    <n v="0"/>
  </r>
  <r>
    <n v="177"/>
    <s v="Adam"/>
    <s v="Konopka"/>
    <x v="0"/>
    <s v="Rybnik"/>
    <x v="3"/>
    <n v="1489"/>
    <n v="1"/>
  </r>
  <r>
    <n v="178"/>
    <s v="Monika"/>
    <s v="Lawrynowicz"/>
    <x v="0"/>
    <s v="Nowy Targ"/>
    <x v="0"/>
    <n v="2835"/>
    <n v="0"/>
  </r>
  <r>
    <n v="179"/>
    <s v="Kacper"/>
    <s v="Fastnacht"/>
    <x v="3"/>
    <s v="Swietochlowice"/>
    <x v="0"/>
    <n v="998"/>
    <n v="1"/>
  </r>
  <r>
    <n v="180"/>
    <s v="Roman"/>
    <s v="Persinski"/>
    <x v="3"/>
    <s v="Gliwice"/>
    <x v="1"/>
    <n v="1431"/>
    <n v="1"/>
  </r>
  <r>
    <n v="181"/>
    <s v="Piotr"/>
    <s v="Kuter"/>
    <x v="0"/>
    <s v="Sosnowiec"/>
    <x v="0"/>
    <n v="738"/>
    <n v="1"/>
  </r>
  <r>
    <n v="182"/>
    <s v="Wojciech"/>
    <s v="Kujdowicz"/>
    <x v="0"/>
    <s v="Legnica"/>
    <x v="3"/>
    <n v="2637"/>
    <n v="0"/>
  </r>
  <r>
    <n v="183"/>
    <s v="Angelika"/>
    <s v="Merak"/>
    <x v="2"/>
    <s v="Zywiec"/>
    <x v="1"/>
    <n v="415"/>
    <n v="1"/>
  </r>
  <r>
    <n v="184"/>
    <s v="Anna"/>
    <s v="Owsianka"/>
    <x v="3"/>
    <s v="Lwowek Slaski"/>
    <x v="4"/>
    <n v="429"/>
    <n v="1"/>
  </r>
  <r>
    <n v="185"/>
    <s v="Walery"/>
    <s v="Szurkowski"/>
    <x v="7"/>
    <s v="Brzeg Dolny"/>
    <x v="2"/>
    <n v="352"/>
    <n v="1"/>
  </r>
  <r>
    <n v="186"/>
    <s v="Karol"/>
    <s v="Kopycki"/>
    <x v="0"/>
    <s v="Chorzow"/>
    <x v="0"/>
    <n v="794"/>
    <n v="1"/>
  </r>
  <r>
    <n v="187"/>
    <s v="Franciszek"/>
    <s v="Szombierski"/>
    <x v="1"/>
    <s v="Wolbrom"/>
    <x v="4"/>
    <n v="698"/>
    <n v="1"/>
  </r>
  <r>
    <n v="188"/>
    <s v="Ewelia"/>
    <s v="Michaliska"/>
    <x v="3"/>
    <s v="Zakopane"/>
    <x v="0"/>
    <n v="2309"/>
    <n v="0"/>
  </r>
  <r>
    <n v="189"/>
    <s v="Kacper"/>
    <s v="Slawinski"/>
    <x v="9"/>
    <s v="Kedzierzyn-Kozle"/>
    <x v="4"/>
    <n v="1901"/>
    <n v="1"/>
  </r>
  <r>
    <n v="190"/>
    <s v="Ewelina"/>
    <s v="Hassan"/>
    <x v="0"/>
    <s v="Kleszczow"/>
    <x v="3"/>
    <n v="2767"/>
    <n v="0"/>
  </r>
  <r>
    <n v="191"/>
    <s v="Arkadiusz"/>
    <s v="Godowski"/>
    <x v="0"/>
    <s v="Bialystok"/>
    <x v="1"/>
    <n v="1845"/>
    <n v="1"/>
  </r>
  <r>
    <n v="192"/>
    <s v="Tymon"/>
    <s v="Czarnecki"/>
    <x v="2"/>
    <s v="Miedzyrzecze"/>
    <x v="1"/>
    <n v="2025"/>
    <n v="0"/>
  </r>
  <r>
    <n v="193"/>
    <s v="Alina"/>
    <s v="Batorek"/>
    <x v="9"/>
    <s v="Pszczyna"/>
    <x v="0"/>
    <n v="1309"/>
    <n v="1"/>
  </r>
  <r>
    <n v="194"/>
    <s v="Michal"/>
    <s v="Prazuch"/>
    <x v="3"/>
    <s v="Kielce"/>
    <x v="3"/>
    <n v="2534"/>
    <n v="0"/>
  </r>
  <r>
    <n v="195"/>
    <s v="Czeslaw"/>
    <s v="Kos"/>
    <x v="4"/>
    <s v="Ogrodzieniec"/>
    <x v="0"/>
    <n v="1980"/>
    <n v="1"/>
  </r>
  <r>
    <n v="196"/>
    <s v="Jan"/>
    <s v="Sikorski"/>
    <x v="3"/>
    <s v="Sosnicowice"/>
    <x v="0"/>
    <n v="2217"/>
    <n v="0"/>
  </r>
  <r>
    <n v="197"/>
    <s v="Teresa"/>
    <s v="Polaska"/>
    <x v="3"/>
    <s v="Warszawa"/>
    <x v="1"/>
    <n v="2771"/>
    <n v="0"/>
  </r>
  <r>
    <n v="198"/>
    <s v="Damian"/>
    <s v="Kulesza"/>
    <x v="0"/>
    <s v="Rabka"/>
    <x v="0"/>
    <n v="2883"/>
    <n v="0"/>
  </r>
  <r>
    <n v="199"/>
    <s v="Robert"/>
    <s v="Chochol"/>
    <x v="0"/>
    <s v="Kleszczow"/>
    <x v="1"/>
    <n v="1680"/>
    <n v="1"/>
  </r>
  <r>
    <n v="200"/>
    <s v="Anna"/>
    <s v="ocon"/>
    <x v="2"/>
    <s v="Myszkow"/>
    <x v="4"/>
    <n v="3019"/>
    <n v="0"/>
  </r>
  <r>
    <n v="201"/>
    <s v="Maria"/>
    <s v="Wolczynska"/>
    <x v="0"/>
    <s v="Strzelce Opolskie"/>
    <x v="0"/>
    <n v="1862"/>
    <n v="1"/>
  </r>
  <r>
    <n v="202"/>
    <s v="Piotr"/>
    <s v="Bros"/>
    <x v="0"/>
    <s v="Mikolow"/>
    <x v="3"/>
    <n v="2849"/>
    <n v="0"/>
  </r>
  <r>
    <n v="203"/>
    <s v="Arkadiusz"/>
    <s v="Bracki"/>
    <x v="8"/>
    <s v="Kedzierzyn-Kozle"/>
    <x v="3"/>
    <n v="2665"/>
    <n v="0"/>
  </r>
  <r>
    <n v="204"/>
    <s v="Krzysztof"/>
    <s v="Checinski"/>
    <x v="2"/>
    <s v="Bydgoszcz"/>
    <x v="0"/>
    <n v="2484"/>
    <n v="0"/>
  </r>
  <r>
    <n v="205"/>
    <s v="Wiktor"/>
    <s v="Gorecki"/>
    <x v="2"/>
    <s v="Pyrzowice"/>
    <x v="1"/>
    <n v="3274"/>
    <n v="0"/>
  </r>
  <r>
    <n v="206"/>
    <s v="Malgorzata"/>
    <s v="Stojecka"/>
    <x v="1"/>
    <s v="Bedzin"/>
    <x v="0"/>
    <n v="2932"/>
    <n v="0"/>
  </r>
  <r>
    <n v="207"/>
    <s v="Karolina"/>
    <s v="Anuszewska"/>
    <x v="2"/>
    <s v="Wolbrom"/>
    <x v="0"/>
    <n v="1973"/>
    <n v="1"/>
  </r>
  <r>
    <n v="208"/>
    <s v="Janusz"/>
    <s v="Chmielowski"/>
    <x v="4"/>
    <s v="Rybnik"/>
    <x v="0"/>
    <n v="2349"/>
    <n v="0"/>
  </r>
  <r>
    <n v="209"/>
    <s v="Zofia"/>
    <s v="Bujak"/>
    <x v="9"/>
    <s v="Ogrodzieniec"/>
    <x v="1"/>
    <n v="2484"/>
    <n v="0"/>
  </r>
  <r>
    <n v="210"/>
    <s v="Marek"/>
    <s v="Lichwa"/>
    <x v="3"/>
    <s v="Hrebenne"/>
    <x v="3"/>
    <n v="2321"/>
    <n v="0"/>
  </r>
  <r>
    <n v="211"/>
    <s v="Bozena"/>
    <s v="Symanska"/>
    <x v="4"/>
    <s v="Zawiercie"/>
    <x v="4"/>
    <n v="873"/>
    <n v="1"/>
  </r>
  <r>
    <n v="212"/>
    <s v="Zofia"/>
    <s v="Cedrowska"/>
    <x v="0"/>
    <s v="Jedrzejow"/>
    <x v="1"/>
    <n v="805"/>
    <n v="1"/>
  </r>
  <r>
    <n v="213"/>
    <s v="Beata"/>
    <s v="Kowalczyk"/>
    <x v="3"/>
    <s v="Bedzin"/>
    <x v="3"/>
    <n v="2191"/>
    <n v="0"/>
  </r>
  <r>
    <n v="214"/>
    <s v="Bartlomiej"/>
    <s v="Stec"/>
    <x v="0"/>
    <s v="Bielsko - Biala"/>
    <x v="0"/>
    <n v="1453"/>
    <n v="1"/>
  </r>
  <r>
    <n v="215"/>
    <s v="Katarzyna"/>
    <s v="Schmidt"/>
    <x v="3"/>
    <s v="Myslowice"/>
    <x v="2"/>
    <n v="2151"/>
    <n v="0"/>
  </r>
  <r>
    <n v="216"/>
    <s v="Stefania"/>
    <s v="Stolowska"/>
    <x v="2"/>
    <s v="Koscian"/>
    <x v="1"/>
    <n v="2867"/>
    <n v="0"/>
  </r>
  <r>
    <n v="217"/>
    <s v="Adam"/>
    <s v="Rabka"/>
    <x v="0"/>
    <s v="Radom"/>
    <x v="0"/>
    <n v="510"/>
    <n v="1"/>
  </r>
  <r>
    <n v="218"/>
    <s v="Maciej"/>
    <s v="Mijak"/>
    <x v="9"/>
    <s v="Katowice"/>
    <x v="3"/>
    <n v="2408"/>
    <n v="0"/>
  </r>
  <r>
    <n v="219"/>
    <s v="Piotr"/>
    <s v="Swiezy"/>
    <x v="0"/>
    <s v="Myslowice"/>
    <x v="1"/>
    <n v="558"/>
    <n v="1"/>
  </r>
  <r>
    <n v="220"/>
    <s v="Adrianna"/>
    <s v="Gorska"/>
    <x v="3"/>
    <s v="Chelm"/>
    <x v="2"/>
    <n v="719"/>
    <n v="1"/>
  </r>
  <r>
    <n v="221"/>
    <s v="Beata"/>
    <s v="Mikolajczyk"/>
    <x v="6"/>
    <s v="Otmuchow"/>
    <x v="0"/>
    <n v="2862"/>
    <n v="0"/>
  </r>
  <r>
    <n v="222"/>
    <s v="Maciej"/>
    <s v="Buzek"/>
    <x v="0"/>
    <s v="Kuznica Bialostocka"/>
    <x v="3"/>
    <n v="1311"/>
    <n v="1"/>
  </r>
  <r>
    <n v="223"/>
    <s v="Katarzyna"/>
    <s v="Sokolowska"/>
    <x v="0"/>
    <s v="Zakopane"/>
    <x v="4"/>
    <n v="2656"/>
    <n v="0"/>
  </r>
  <r>
    <n v="224"/>
    <s v="Jerzy"/>
    <s v="Kielski"/>
    <x v="0"/>
    <s v="Zory"/>
    <x v="0"/>
    <n v="1258"/>
    <n v="1"/>
  </r>
  <r>
    <n v="225"/>
    <s v="Roman"/>
    <s v="Dusza"/>
    <x v="2"/>
    <s v="Chorzow"/>
    <x v="3"/>
    <n v="838"/>
    <n v="1"/>
  </r>
  <r>
    <n v="226"/>
    <s v="Agnieszka"/>
    <s v="Korandy"/>
    <x v="8"/>
    <s v="Tarnobrzeg"/>
    <x v="0"/>
    <n v="3222"/>
    <n v="0"/>
  </r>
  <r>
    <n v="227"/>
    <s v="Joanna"/>
    <s v="Dymna"/>
    <x v="4"/>
    <s v="Chorzow"/>
    <x v="0"/>
    <n v="2137"/>
    <n v="0"/>
  </r>
  <r>
    <n v="228"/>
    <s v="Urszula"/>
    <s v="Legnicka"/>
    <x v="3"/>
    <s v="Sopot"/>
    <x v="1"/>
    <n v="468"/>
    <n v="1"/>
  </r>
  <r>
    <n v="229"/>
    <s v="Krystyna"/>
    <s v="Sekocinska"/>
    <x v="0"/>
    <s v="Terespol"/>
    <x v="0"/>
    <n v="979"/>
    <n v="1"/>
  </r>
  <r>
    <n v="230"/>
    <s v="Aureliusz"/>
    <s v="Dabrowski "/>
    <x v="3"/>
    <s v="Tarnobrzeg"/>
    <x v="1"/>
    <n v="2910"/>
    <n v="0"/>
  </r>
  <r>
    <n v="231"/>
    <s v="Jerzy"/>
    <s v="Bargiel"/>
    <x v="3"/>
    <s v="Rajcza"/>
    <x v="0"/>
    <n v="898"/>
    <n v="1"/>
  </r>
  <r>
    <n v="232"/>
    <s v="Tomasz"/>
    <s v="Broniarz"/>
    <x v="3"/>
    <s v="Sopot"/>
    <x v="4"/>
    <n v="1123"/>
    <n v="1"/>
  </r>
  <r>
    <n v="233"/>
    <s v="Lucyna"/>
    <s v="Sokolowska"/>
    <x v="0"/>
    <s v="Kepice"/>
    <x v="0"/>
    <n v="2980"/>
    <n v="0"/>
  </r>
  <r>
    <n v="234"/>
    <s v="Luiza"/>
    <s v="Pawlak"/>
    <x v="2"/>
    <s v="Zory"/>
    <x v="1"/>
    <n v="1904"/>
    <n v="1"/>
  </r>
  <r>
    <n v="235"/>
    <s v="Weronika"/>
    <s v="Stroka"/>
    <x v="2"/>
    <s v="Ruda Slaska"/>
    <x v="1"/>
    <n v="2180"/>
    <n v="0"/>
  </r>
  <r>
    <n v="236"/>
    <s v="Walenty"/>
    <s v="Kaczor"/>
    <x v="4"/>
    <s v="Wisla"/>
    <x v="1"/>
    <n v="520"/>
    <n v="1"/>
  </r>
  <r>
    <n v="237"/>
    <s v="Szymon"/>
    <s v="Figurski"/>
    <x v="0"/>
    <s v="Tworog"/>
    <x v="1"/>
    <n v="1496"/>
    <n v="1"/>
  </r>
  <r>
    <n v="238"/>
    <s v="Jadwiga"/>
    <s v="Grobelny"/>
    <x v="2"/>
    <s v="Zory"/>
    <x v="4"/>
    <n v="2635"/>
    <n v="0"/>
  </r>
  <r>
    <n v="239"/>
    <s v="Piotr"/>
    <s v="Nowicki"/>
    <x v="3"/>
    <s v="Glucholazy"/>
    <x v="2"/>
    <n v="1121"/>
    <n v="1"/>
  </r>
  <r>
    <n v="240"/>
    <s v="Franciszek"/>
    <s v="Bebenek"/>
    <x v="0"/>
    <s v="Tworog"/>
    <x v="0"/>
    <n v="2572"/>
    <n v="0"/>
  </r>
  <r>
    <n v="241"/>
    <s v="Anna"/>
    <s v="Trzebnicka"/>
    <x v="1"/>
    <s v="Olkusz"/>
    <x v="0"/>
    <n v="1151"/>
    <n v="1"/>
  </r>
  <r>
    <n v="242"/>
    <s v="Adam"/>
    <s v="Witczak"/>
    <x v="0"/>
    <s v="Bedzin"/>
    <x v="4"/>
    <n v="735"/>
    <n v="1"/>
  </r>
  <r>
    <n v="243"/>
    <s v="Natalia"/>
    <s v="Chlopecka"/>
    <x v="2"/>
    <s v="Piwniczna-Zdroj"/>
    <x v="0"/>
    <n v="2101"/>
    <n v="0"/>
  </r>
  <r>
    <n v="244"/>
    <s v="Jacek"/>
    <s v="Andrzejewski"/>
    <x v="0"/>
    <s v="Ruda Slaska"/>
    <x v="4"/>
    <n v="2241"/>
    <n v="0"/>
  </r>
  <r>
    <n v="245"/>
    <s v="Agnieszka"/>
    <s v="Malbolrska"/>
    <x v="2"/>
    <s v="Chyzne"/>
    <x v="0"/>
    <n v="2814"/>
    <n v="0"/>
  </r>
  <r>
    <n v="246"/>
    <s v="Karolina"/>
    <s v="Rosiak"/>
    <x v="0"/>
    <s v="Gliwice"/>
    <x v="0"/>
    <n v="1417"/>
    <n v="1"/>
  </r>
  <r>
    <n v="247"/>
    <s v="Aneta"/>
    <s v="Klucha"/>
    <x v="0"/>
    <s v="Dabrowa Gornicza"/>
    <x v="0"/>
    <n v="1165"/>
    <n v="1"/>
  </r>
  <r>
    <n v="248"/>
    <s v="Bartosz"/>
    <s v="Adamiec"/>
    <x v="2"/>
    <s v="Koniakow"/>
    <x v="0"/>
    <n v="2668"/>
    <n v="0"/>
  </r>
  <r>
    <n v="249"/>
    <s v="Piotr"/>
    <s v="Garncarz"/>
    <x v="0"/>
    <s v="Brzeg Dolny"/>
    <x v="4"/>
    <n v="863"/>
    <n v="1"/>
  </r>
  <r>
    <n v="250"/>
    <s v="Kamil"/>
    <s v="Dabrowski"/>
    <x v="3"/>
    <s v="Chorzow"/>
    <x v="0"/>
    <n v="749"/>
    <n v="1"/>
  </r>
  <r>
    <n v="251"/>
    <s v="Marek"/>
    <s v="Majchrowicz"/>
    <x v="2"/>
    <s v="Lubliniec"/>
    <x v="0"/>
    <n v="2405"/>
    <n v="0"/>
  </r>
  <r>
    <n v="252"/>
    <s v="Olgierd"/>
    <s v="Dudzinski"/>
    <x v="0"/>
    <s v="Poznan"/>
    <x v="0"/>
    <n v="3136"/>
    <n v="0"/>
  </r>
  <r>
    <n v="253"/>
    <s v="Anna"/>
    <s v="Sawiciak"/>
    <x v="8"/>
    <s v="Wolbrom"/>
    <x v="0"/>
    <n v="2285"/>
    <n v="0"/>
  </r>
  <r>
    <n v="254"/>
    <s v="Paulina"/>
    <s v="Raszczyk"/>
    <x v="0"/>
    <s v="Deblin"/>
    <x v="0"/>
    <n v="2678"/>
    <n v="0"/>
  </r>
  <r>
    <n v="255"/>
    <s v="Fryderyka"/>
    <s v="Slowik"/>
    <x v="3"/>
    <s v="Zgorzelec"/>
    <x v="2"/>
    <n v="438"/>
    <n v="1"/>
  </r>
  <r>
    <n v="256"/>
    <s v="Mieszko"/>
    <s v="Cisna"/>
    <x v="0"/>
    <s v="Sosnowiec"/>
    <x v="1"/>
    <n v="3313"/>
    <n v="0"/>
  </r>
  <r>
    <n v="257"/>
    <s v="Janusz"/>
    <s v="Waz"/>
    <x v="8"/>
    <s v="Tarnobrzeg"/>
    <x v="0"/>
    <n v="2917"/>
    <n v="0"/>
  </r>
  <r>
    <n v="258"/>
    <s v="Wojciech"/>
    <s v="Bugaj"/>
    <x v="3"/>
    <s v="Ruda Slaska"/>
    <x v="0"/>
    <n v="2657"/>
    <n v="0"/>
  </r>
  <r>
    <n v="259"/>
    <s v="Marcin"/>
    <s v="Slomczynski"/>
    <x v="0"/>
    <s v="Sosnicowice"/>
    <x v="1"/>
    <n v="1869"/>
    <n v="1"/>
  </r>
  <r>
    <n v="260"/>
    <s v="Franciszek"/>
    <s v="Laczynski"/>
    <x v="0"/>
    <s v="Wadowice"/>
    <x v="3"/>
    <n v="2881"/>
    <n v="0"/>
  </r>
  <r>
    <n v="261"/>
    <s v="Korneliusz"/>
    <s v="Adamecki"/>
    <x v="5"/>
    <s v="Sucha Beskidzka"/>
    <x v="4"/>
    <n v="1726"/>
    <n v="1"/>
  </r>
  <r>
    <n v="262"/>
    <s v="Wawrzyniec"/>
    <s v="Kozina"/>
    <x v="3"/>
    <s v="Gdansk"/>
    <x v="0"/>
    <n v="2700"/>
    <n v="0"/>
  </r>
  <r>
    <n v="263"/>
    <s v="Pawel"/>
    <s v="Wojcicki"/>
    <x v="0"/>
    <s v="Rajcza"/>
    <x v="3"/>
    <n v="1981"/>
    <n v="1"/>
  </r>
  <r>
    <n v="264"/>
    <s v="Klemens"/>
    <s v="Radzik"/>
    <x v="0"/>
    <s v="Lublin"/>
    <x v="1"/>
    <n v="672"/>
    <n v="1"/>
  </r>
  <r>
    <n v="265"/>
    <s v="Karol"/>
    <s v="Mazurowski"/>
    <x v="0"/>
    <s v="Wojkowice"/>
    <x v="2"/>
    <n v="719"/>
    <n v="1"/>
  </r>
  <r>
    <n v="266"/>
    <s v="Krzysztof"/>
    <s v="Antczak"/>
    <x v="8"/>
    <s v="Gieraltowice"/>
    <x v="0"/>
    <n v="2472"/>
    <n v="0"/>
  </r>
  <r>
    <n v="267"/>
    <s v="Jerzy"/>
    <s v="Orowski"/>
    <x v="2"/>
    <s v="Wisla"/>
    <x v="4"/>
    <n v="796"/>
    <n v="1"/>
  </r>
  <r>
    <n v="268"/>
    <s v="Alicja"/>
    <s v="Kobus"/>
    <x v="3"/>
    <s v="Rajcza"/>
    <x v="0"/>
    <n v="2409"/>
    <n v="0"/>
  </r>
  <r>
    <n v="269"/>
    <s v="Adam"/>
    <s v="Michalak"/>
    <x v="7"/>
    <s v="Sosnicowice"/>
    <x v="0"/>
    <n v="1259"/>
    <n v="1"/>
  </r>
  <r>
    <n v="270"/>
    <s v="Norbert"/>
    <s v="Boronski"/>
    <x v="3"/>
    <s v="Wadowice"/>
    <x v="0"/>
    <n v="1317"/>
    <n v="1"/>
  </r>
  <r>
    <n v="271"/>
    <s v="Seweryn"/>
    <s v="Wawa"/>
    <x v="3"/>
    <s v="Kostrzyn"/>
    <x v="2"/>
    <n v="1309"/>
    <n v="1"/>
  </r>
  <r>
    <n v="272"/>
    <s v="Renata"/>
    <s v="Kaluza"/>
    <x v="9"/>
    <s v="Kuznia Raciborska"/>
    <x v="1"/>
    <n v="2790"/>
    <n v="0"/>
  </r>
  <r>
    <n v="273"/>
    <s v="Ewa"/>
    <s v="Berak"/>
    <x v="0"/>
    <s v="Gorki Male"/>
    <x v="0"/>
    <n v="2110"/>
    <n v="0"/>
  </r>
  <r>
    <n v="274"/>
    <s v="Marcin"/>
    <s v="Bajdak"/>
    <x v="2"/>
    <s v="Tarnow"/>
    <x v="0"/>
    <n v="2485"/>
    <n v="0"/>
  </r>
  <r>
    <n v="275"/>
    <s v="Iwona"/>
    <s v="Wegier"/>
    <x v="3"/>
    <s v="Zawiercie"/>
    <x v="0"/>
    <n v="1344"/>
    <n v="1"/>
  </r>
  <r>
    <n v="276"/>
    <s v="Franciszek"/>
    <s v="Kusch"/>
    <x v="7"/>
    <s v="Deblin"/>
    <x v="3"/>
    <n v="1802"/>
    <n v="1"/>
  </r>
  <r>
    <n v="277"/>
    <s v="Lukasz"/>
    <s v="Klos"/>
    <x v="0"/>
    <s v="Mikolajki"/>
    <x v="4"/>
    <n v="2482"/>
    <n v="0"/>
  </r>
  <r>
    <n v="278"/>
    <s v="Karolina"/>
    <s v="Weiss"/>
    <x v="3"/>
    <s v="Legnica"/>
    <x v="0"/>
    <n v="871"/>
    <n v="1"/>
  </r>
  <r>
    <n v="279"/>
    <s v="Tadeusz"/>
    <s v="Regulski"/>
    <x v="3"/>
    <s v="Gryfice"/>
    <x v="0"/>
    <n v="1075"/>
    <n v="1"/>
  </r>
  <r>
    <n v="280"/>
    <s v="Beata"/>
    <s v="Jasinska"/>
    <x v="9"/>
    <s v="Siemianowice Slaskie"/>
    <x v="0"/>
    <n v="968"/>
    <n v="1"/>
  </r>
  <r>
    <n v="281"/>
    <s v="Aleksander"/>
    <s v="Ogonowski"/>
    <x v="9"/>
    <s v="Koniakow"/>
    <x v="0"/>
    <n v="1229"/>
    <n v="1"/>
  </r>
  <r>
    <n v="282"/>
    <s v="Eleonora"/>
    <s v="Kosa"/>
    <x v="3"/>
    <s v="Sanok"/>
    <x v="0"/>
    <n v="455"/>
    <n v="1"/>
  </r>
  <r>
    <n v="283"/>
    <s v="Adrian"/>
    <s v="Baka"/>
    <x v="3"/>
    <s v="Ruda Slaska"/>
    <x v="0"/>
    <n v="3195"/>
    <n v="0"/>
  </r>
  <r>
    <n v="284"/>
    <s v="Czeslawa"/>
    <s v="Bochenek"/>
    <x v="2"/>
    <s v="Ogrodniki"/>
    <x v="0"/>
    <n v="1883"/>
    <n v="1"/>
  </r>
  <r>
    <n v="285"/>
    <s v="Tomasz"/>
    <s v="Leganowski"/>
    <x v="2"/>
    <s v="Bielsko - Biala"/>
    <x v="2"/>
    <n v="2018"/>
    <n v="0"/>
  </r>
  <r>
    <n v="286"/>
    <s v="Sebastian"/>
    <s v="Adalewski"/>
    <x v="1"/>
    <s v="Chalupki"/>
    <x v="1"/>
    <n v="2821"/>
    <n v="0"/>
  </r>
  <r>
    <n v="287"/>
    <s v="Bronislawa"/>
    <s v="Chmielewska"/>
    <x v="9"/>
    <s v="Glubczyce"/>
    <x v="2"/>
    <n v="2931"/>
    <n v="0"/>
  </r>
  <r>
    <n v="288"/>
    <s v="Daria"/>
    <s v="Dyrbusz"/>
    <x v="0"/>
    <s v="Alwernia"/>
    <x v="0"/>
    <n v="1779"/>
    <n v="1"/>
  </r>
  <r>
    <n v="289"/>
    <s v="Olga"/>
    <s v="Gonerska"/>
    <x v="0"/>
    <s v="Ledziny"/>
    <x v="0"/>
    <n v="1990"/>
    <n v="1"/>
  </r>
  <r>
    <n v="290"/>
    <s v="Radoslaw"/>
    <s v="Niedziela"/>
    <x v="2"/>
    <s v="Rabka"/>
    <x v="1"/>
    <n v="2283"/>
    <n v="0"/>
  </r>
  <r>
    <n v="291"/>
    <s v="Arkadiusz"/>
    <s v="Sokolowski"/>
    <x v="2"/>
    <s v="Bytom"/>
    <x v="0"/>
    <n v="1964"/>
    <n v="1"/>
  </r>
  <r>
    <n v="292"/>
    <s v="Zofia"/>
    <s v="Bylska"/>
    <x v="1"/>
    <s v="Dzierzoniow"/>
    <x v="1"/>
    <n v="1822"/>
    <n v="1"/>
  </r>
  <r>
    <n v="293"/>
    <s v="Slawomir"/>
    <s v="Rojek"/>
    <x v="0"/>
    <s v="Plock"/>
    <x v="4"/>
    <n v="1093"/>
    <n v="1"/>
  </r>
  <r>
    <n v="294"/>
    <s v="Robert"/>
    <s v="Pilski"/>
    <x v="3"/>
    <s v="Ruda Slaska"/>
    <x v="1"/>
    <n v="1756"/>
    <n v="1"/>
  </r>
  <r>
    <n v="295"/>
    <s v="Janina"/>
    <s v="Bernacik"/>
    <x v="8"/>
    <s v="Katowice"/>
    <x v="0"/>
    <n v="2356"/>
    <n v="0"/>
  </r>
  <r>
    <n v="296"/>
    <s v="Mateusz"/>
    <s v="Swierszczynski"/>
    <x v="9"/>
    <s v="Ustron"/>
    <x v="3"/>
    <n v="3080"/>
    <n v="0"/>
  </r>
  <r>
    <n v="297"/>
    <s v="Tomasz"/>
    <s v="Wan"/>
    <x v="0"/>
    <s v="Bochnia"/>
    <x v="1"/>
    <n v="1258"/>
    <n v="1"/>
  </r>
  <r>
    <n v="298"/>
    <s v="Alicja"/>
    <s v="Miskowiec"/>
    <x v="3"/>
    <s v="Koniakow"/>
    <x v="3"/>
    <n v="2730"/>
    <n v="0"/>
  </r>
  <r>
    <n v="299"/>
    <s v="Piotr"/>
    <s v="Piwnik"/>
    <x v="2"/>
    <s v="Katowice"/>
    <x v="0"/>
    <n v="1592"/>
    <n v="1"/>
  </r>
  <r>
    <n v="300"/>
    <s v="Jan"/>
    <s v="Bator"/>
    <x v="2"/>
    <s v="Katowice"/>
    <x v="0"/>
    <n v="2738"/>
    <n v="0"/>
  </r>
  <r>
    <n v="301"/>
    <s v="Eleonora"/>
    <s v="Mrowka"/>
    <x v="3"/>
    <s v="Kuznia Raciborska"/>
    <x v="0"/>
    <n v="2064"/>
    <n v="0"/>
  </r>
  <r>
    <n v="302"/>
    <s v="Andrzej"/>
    <s v="Beki"/>
    <x v="2"/>
    <s v="Tychy"/>
    <x v="0"/>
    <n v="465"/>
    <n v="1"/>
  </r>
  <r>
    <n v="303"/>
    <s v="Boleslawa"/>
    <s v="Kucharska"/>
    <x v="0"/>
    <s v="Gliwice"/>
    <x v="3"/>
    <n v="1291"/>
    <n v="1"/>
  </r>
  <r>
    <n v="304"/>
    <s v="Wojciech"/>
    <s v="Fujarewicz"/>
    <x v="3"/>
    <s v="Zabrze"/>
    <x v="1"/>
    <n v="2125"/>
    <n v="0"/>
  </r>
  <r>
    <n v="305"/>
    <s v="Iwona"/>
    <s v="Grzybek"/>
    <x v="2"/>
    <s v="Chorzow"/>
    <x v="0"/>
    <n v="787"/>
    <n v="1"/>
  </r>
  <r>
    <n v="306"/>
    <s v="Maria"/>
    <s v="Zwojec"/>
    <x v="0"/>
    <s v="Sosnowiec"/>
    <x v="0"/>
    <n v="2155"/>
    <n v="0"/>
  </r>
  <r>
    <n v="307"/>
    <s v="Mateusz"/>
    <s v="Kandora"/>
    <x v="0"/>
    <s v="Bedzin"/>
    <x v="0"/>
    <n v="3218"/>
    <n v="0"/>
  </r>
  <r>
    <n v="308"/>
    <s v="Daniel"/>
    <s v="Barszcz"/>
    <x v="0"/>
    <s v="Sanok"/>
    <x v="0"/>
    <n v="2273"/>
    <n v="0"/>
  </r>
  <r>
    <n v="309"/>
    <s v="Teresa"/>
    <s v="Grudzinska"/>
    <x v="0"/>
    <s v="Swietochlowice"/>
    <x v="1"/>
    <n v="1283"/>
    <n v="1"/>
  </r>
  <r>
    <n v="310"/>
    <s v="Franciszka"/>
    <s v="Nowicka"/>
    <x v="0"/>
    <s v="Bytom"/>
    <x v="1"/>
    <n v="1863"/>
    <n v="1"/>
  </r>
  <r>
    <n v="311"/>
    <s v="Karolina"/>
    <s v="Bajerowicz"/>
    <x v="0"/>
    <s v="Naleczow"/>
    <x v="0"/>
    <n v="1965"/>
    <n v="1"/>
  </r>
  <r>
    <n v="312"/>
    <s v="Barbara"/>
    <s v="Wszedobyl"/>
    <x v="7"/>
    <s v="Chalupki"/>
    <x v="0"/>
    <n v="1182"/>
    <n v="1"/>
  </r>
  <r>
    <n v="313"/>
    <s v="Izolda"/>
    <s v="Jaros"/>
    <x v="3"/>
    <s v="Jakuszyce"/>
    <x v="0"/>
    <n v="2207"/>
    <n v="0"/>
  </r>
  <r>
    <n v="314"/>
    <s v="Grazyna"/>
    <s v="Gorska"/>
    <x v="2"/>
    <s v="Zyrardow"/>
    <x v="3"/>
    <n v="1453"/>
    <n v="1"/>
  </r>
  <r>
    <n v="315"/>
    <s v="Piotr"/>
    <s v="Kacprzak"/>
    <x v="0"/>
    <s v="Bielsko - Biala"/>
    <x v="0"/>
    <n v="983"/>
    <n v="1"/>
  </r>
  <r>
    <n v="316"/>
    <s v="Grzegorz"/>
    <s v="Balon"/>
    <x v="3"/>
    <s v="Zakopane"/>
    <x v="4"/>
    <n v="917"/>
    <n v="1"/>
  </r>
  <r>
    <n v="317"/>
    <s v="Zdzislawa"/>
    <s v="Modrzewska"/>
    <x v="2"/>
    <s v="Mlynarze"/>
    <x v="4"/>
    <n v="2124"/>
    <n v="0"/>
  </r>
  <r>
    <n v="318"/>
    <s v="Aleksander"/>
    <s v="Biborski"/>
    <x v="3"/>
    <s v="Czestochowa"/>
    <x v="4"/>
    <n v="3254"/>
    <n v="0"/>
  </r>
  <r>
    <n v="319"/>
    <s v="Dominik"/>
    <s v="Felinski"/>
    <x v="3"/>
    <s v="Ogrodzieniec"/>
    <x v="3"/>
    <n v="2842"/>
    <n v="0"/>
  </r>
  <r>
    <n v="320"/>
    <s v="Arkadiusz"/>
    <s v="Maciejewski"/>
    <x v="3"/>
    <s v="Zamosc"/>
    <x v="2"/>
    <n v="1879"/>
    <n v="1"/>
  </r>
  <r>
    <n v="321"/>
    <s v="Milosz"/>
    <s v="Ostrowski"/>
    <x v="0"/>
    <s v="Limanowa"/>
    <x v="0"/>
    <n v="978"/>
    <n v="1"/>
  </r>
  <r>
    <n v="322"/>
    <s v="Marzena"/>
    <s v="Skrzypek"/>
    <x v="4"/>
    <s v="Lazy"/>
    <x v="3"/>
    <n v="2409"/>
    <n v="0"/>
  </r>
  <r>
    <n v="323"/>
    <s v="Tomasz"/>
    <s v="Krawczyk"/>
    <x v="3"/>
    <s v="Sanok"/>
    <x v="1"/>
    <n v="1655"/>
    <n v="1"/>
  </r>
  <r>
    <n v="324"/>
    <s v="Andrzej"/>
    <s v="Knot"/>
    <x v="7"/>
    <s v="Jastrzebie-Zdroj"/>
    <x v="0"/>
    <n v="356"/>
    <n v="1"/>
  </r>
  <r>
    <n v="325"/>
    <s v="Mateusz"/>
    <s v="Buczek"/>
    <x v="2"/>
    <s v="Oswiecim"/>
    <x v="0"/>
    <n v="2275"/>
    <n v="0"/>
  </r>
  <r>
    <n v="326"/>
    <s v="Piotr"/>
    <s v="Tyborowski"/>
    <x v="0"/>
    <s v="Katowice"/>
    <x v="4"/>
    <n v="2325"/>
    <n v="0"/>
  </r>
  <r>
    <n v="327"/>
    <s v="Klaudia"/>
    <s v="Kotowicz"/>
    <x v="3"/>
    <s v="Katowice"/>
    <x v="0"/>
    <n v="1950"/>
    <n v="1"/>
  </r>
  <r>
    <n v="328"/>
    <s v="Mateusz"/>
    <s v="Bartoszewski"/>
    <x v="3"/>
    <s v="Mikolow"/>
    <x v="0"/>
    <n v="2149"/>
    <n v="0"/>
  </r>
  <r>
    <n v="329"/>
    <s v="Michal"/>
    <s v="Antkowicz"/>
    <x v="0"/>
    <s v="Gliwice"/>
    <x v="0"/>
    <n v="2265"/>
    <n v="0"/>
  </r>
  <r>
    <n v="330"/>
    <s v="Barbara"/>
    <s v="Bakan"/>
    <x v="3"/>
    <s v="Radom"/>
    <x v="0"/>
    <n v="1218"/>
    <n v="1"/>
  </r>
  <r>
    <n v="331"/>
    <s v="Grzegorz"/>
    <s v="Styczen"/>
    <x v="2"/>
    <s v="Szczecinek"/>
    <x v="4"/>
    <n v="931"/>
    <n v="1"/>
  </r>
  <r>
    <n v="332"/>
    <s v="Agata"/>
    <s v="Babulak"/>
    <x v="2"/>
    <s v="Lwowek Slaski"/>
    <x v="0"/>
    <n v="2170"/>
    <n v="0"/>
  </r>
  <r>
    <n v="333"/>
    <s v="Ewelina"/>
    <s v="Kocharyan"/>
    <x v="3"/>
    <s v="Zory"/>
    <x v="0"/>
    <n v="1118"/>
    <n v="1"/>
  </r>
  <r>
    <n v="334"/>
    <s v="Barbara"/>
    <s v="Solska"/>
    <x v="4"/>
    <s v="Rogoznik"/>
    <x v="0"/>
    <n v="678"/>
    <n v="1"/>
  </r>
  <r>
    <n v="335"/>
    <s v="Dominik"/>
    <s v="Kondratowicz"/>
    <x v="0"/>
    <s v="Pszczyna"/>
    <x v="3"/>
    <n v="2209"/>
    <n v="0"/>
  </r>
  <r>
    <n v="336"/>
    <s v="Kacper"/>
    <s v="Wozniak"/>
    <x v="7"/>
    <s v="Lublin"/>
    <x v="3"/>
    <n v="1897"/>
    <n v="1"/>
  </r>
  <r>
    <n v="337"/>
    <s v="Jagna"/>
    <s v="Meller"/>
    <x v="3"/>
    <s v="Koniakow"/>
    <x v="3"/>
    <n v="3247"/>
    <n v="0"/>
  </r>
  <r>
    <n v="338"/>
    <s v="Gabriela"/>
    <s v="Mroz"/>
    <x v="0"/>
    <s v="Siemianowice Slaskie"/>
    <x v="0"/>
    <n v="1033"/>
    <n v="1"/>
  </r>
  <r>
    <n v="339"/>
    <s v="Mateusz"/>
    <s v="Bernacki"/>
    <x v="0"/>
    <s v="Wroclaw"/>
    <x v="4"/>
    <n v="846"/>
    <n v="1"/>
  </r>
  <r>
    <n v="340"/>
    <s v="Anna"/>
    <s v="Cender"/>
    <x v="7"/>
    <s v="Miechow"/>
    <x v="0"/>
    <n v="2190"/>
    <n v="0"/>
  </r>
  <r>
    <n v="341"/>
    <s v="Ewa"/>
    <s v="Seweryn"/>
    <x v="0"/>
    <s v="Raciborz"/>
    <x v="0"/>
    <n v="1206"/>
    <n v="1"/>
  </r>
  <r>
    <n v="342"/>
    <s v="Roza"/>
    <s v="Biernaczyk"/>
    <x v="2"/>
    <s v="Rybnik"/>
    <x v="2"/>
    <n v="378"/>
    <n v="1"/>
  </r>
  <r>
    <n v="343"/>
    <s v="Andrzej"/>
    <s v="Pyza"/>
    <x v="2"/>
    <s v="Nowy Sacz"/>
    <x v="0"/>
    <n v="788"/>
    <n v="1"/>
  </r>
  <r>
    <n v="344"/>
    <s v="Henryk"/>
    <s v="Mordyan"/>
    <x v="3"/>
    <s v="Tarnobrzeg"/>
    <x v="0"/>
    <n v="1126"/>
    <n v="1"/>
  </r>
  <r>
    <n v="345"/>
    <s v="Oskar"/>
    <s v="Szanca"/>
    <x v="2"/>
    <s v="Raciborz"/>
    <x v="0"/>
    <n v="2257"/>
    <n v="0"/>
  </r>
  <r>
    <n v="346"/>
    <s v="Jakub"/>
    <s v="Kucharski"/>
    <x v="2"/>
    <s v="Szamotuly"/>
    <x v="4"/>
    <n v="2144"/>
    <n v="0"/>
  </r>
  <r>
    <n v="347"/>
    <s v="Jan"/>
    <s v="Krzyzewski"/>
    <x v="9"/>
    <s v="Ogrodzieniec"/>
    <x v="1"/>
    <n v="1379"/>
    <n v="1"/>
  </r>
  <r>
    <n v="348"/>
    <s v="Jan"/>
    <s v="Dziekan"/>
    <x v="2"/>
    <s v="Siemianowice Slaskie"/>
    <x v="0"/>
    <n v="2815"/>
    <n v="0"/>
  </r>
  <r>
    <n v="349"/>
    <s v="Zofia"/>
    <s v="Kajzer"/>
    <x v="9"/>
    <s v="Debowiec"/>
    <x v="1"/>
    <n v="905"/>
    <n v="1"/>
  </r>
  <r>
    <n v="350"/>
    <s v="Iwona"/>
    <s v="Pawlowska"/>
    <x v="8"/>
    <s v="Lublin"/>
    <x v="4"/>
    <n v="2942"/>
    <n v="0"/>
  </r>
  <r>
    <n v="351"/>
    <s v="Oktawian"/>
    <s v="Kadej"/>
    <x v="1"/>
    <s v="Ogrodniki"/>
    <x v="0"/>
    <n v="2668"/>
    <n v="0"/>
  </r>
  <r>
    <n v="352"/>
    <s v="Jadwiga"/>
    <s v="Beben"/>
    <x v="3"/>
    <s v="Kuznia Raciborska"/>
    <x v="3"/>
    <n v="2998"/>
    <n v="0"/>
  </r>
  <r>
    <n v="353"/>
    <s v="Katarzyna"/>
    <s v="Czader"/>
    <x v="2"/>
    <s v="Nowy Sacz"/>
    <x v="0"/>
    <n v="353"/>
    <n v="1"/>
  </r>
  <r>
    <n v="354"/>
    <s v="Zuzanna"/>
    <s v="Rutkowska"/>
    <x v="3"/>
    <s v="Rybnik"/>
    <x v="0"/>
    <n v="2320"/>
    <n v="0"/>
  </r>
  <r>
    <n v="355"/>
    <s v="Franciszek"/>
    <s v="Mikulski"/>
    <x v="3"/>
    <s v="Wojkowice"/>
    <x v="1"/>
    <n v="598"/>
    <n v="1"/>
  </r>
  <r>
    <n v="356"/>
    <s v="Aleksander"/>
    <s v="Chinski"/>
    <x v="3"/>
    <s v="Wroclaw"/>
    <x v="0"/>
    <n v="3251"/>
    <n v="0"/>
  </r>
  <r>
    <n v="357"/>
    <s v="Bartlomiej"/>
    <s v="Kardys"/>
    <x v="0"/>
    <s v="Izbica Kujawska"/>
    <x v="0"/>
    <n v="1646"/>
    <n v="1"/>
  </r>
  <r>
    <n v="358"/>
    <s v="Katarzyna"/>
    <s v="Pakulska"/>
    <x v="0"/>
    <s v="Jaworzynka"/>
    <x v="0"/>
    <n v="767"/>
    <n v="1"/>
  </r>
  <r>
    <n v="359"/>
    <s v="Jakub"/>
    <s v="Piotrowski"/>
    <x v="3"/>
    <s v="Tychy"/>
    <x v="4"/>
    <n v="513"/>
    <n v="1"/>
  </r>
  <r>
    <n v="360"/>
    <s v="Irena"/>
    <s v="Fudecka"/>
    <x v="3"/>
    <s v="Pilica"/>
    <x v="0"/>
    <n v="3215"/>
    <n v="0"/>
  </r>
  <r>
    <n v="361"/>
    <s v="Krzysztof"/>
    <s v="Lis"/>
    <x v="3"/>
    <s v="Gliwice"/>
    <x v="0"/>
    <n v="2032"/>
    <n v="0"/>
  </r>
  <r>
    <n v="362"/>
    <s v="Grazyna"/>
    <s v="Chojacka"/>
    <x v="3"/>
    <s v="Ogrodzieniec"/>
    <x v="0"/>
    <n v="2543"/>
    <n v="0"/>
  </r>
  <r>
    <n v="363"/>
    <s v="Kamil"/>
    <s v="Tokarz"/>
    <x v="9"/>
    <s v="Szczecinek"/>
    <x v="3"/>
    <n v="880"/>
    <n v="1"/>
  </r>
  <r>
    <n v="364"/>
    <s v="Agnieszka"/>
    <s v="Nawrot"/>
    <x v="3"/>
    <s v="Przemysl"/>
    <x v="0"/>
    <n v="1142"/>
    <n v="1"/>
  </r>
  <r>
    <n v="365"/>
    <s v="Ewa"/>
    <s v="Chiluta"/>
    <x v="2"/>
    <s v="Nowy Targ"/>
    <x v="0"/>
    <n v="1924"/>
    <n v="1"/>
  </r>
  <r>
    <n v="366"/>
    <s v="Joanna"/>
    <s v="Chodyra"/>
    <x v="2"/>
    <s v="Koniakow"/>
    <x v="0"/>
    <n v="3225"/>
    <n v="0"/>
  </r>
  <r>
    <n v="367"/>
    <s v="Jacek"/>
    <s v="Winogrodzki"/>
    <x v="3"/>
    <s v="Ogrodniki"/>
    <x v="0"/>
    <n v="1004"/>
    <n v="1"/>
  </r>
  <r>
    <n v="368"/>
    <s v="Karol"/>
    <s v="Anarchista"/>
    <x v="3"/>
    <s v="Dabrowa Gornicza"/>
    <x v="1"/>
    <n v="2716"/>
    <n v="0"/>
  </r>
  <r>
    <n v="369"/>
    <s v="Walery"/>
    <s v="Latka"/>
    <x v="3"/>
    <s v="Plock"/>
    <x v="3"/>
    <n v="1126"/>
    <n v="1"/>
  </r>
  <r>
    <n v="370"/>
    <s v="Jaroslaw"/>
    <s v="Sierpien"/>
    <x v="3"/>
    <s v="Tarnowskie Gory"/>
    <x v="4"/>
    <n v="831"/>
    <n v="1"/>
  </r>
  <r>
    <n v="371"/>
    <s v="Kaja"/>
    <s v="Karnawal"/>
    <x v="3"/>
    <s v="Klomnice"/>
    <x v="2"/>
    <n v="2377"/>
    <n v="0"/>
  </r>
  <r>
    <n v="372"/>
    <s v="Andrzej"/>
    <s v="Smietanka"/>
    <x v="0"/>
    <s v="Szczekociny"/>
    <x v="0"/>
    <n v="1447"/>
    <n v="1"/>
  </r>
  <r>
    <n v="373"/>
    <s v="Eustachy"/>
    <s v="Banaszek"/>
    <x v="0"/>
    <s v="Siemianowice Slaskie"/>
    <x v="0"/>
    <n v="2407"/>
    <n v="0"/>
  </r>
  <r>
    <n v="374"/>
    <s v="Barbara"/>
    <s v="Marczak"/>
    <x v="3"/>
    <s v="Sosnowiec"/>
    <x v="0"/>
    <n v="1566"/>
    <n v="1"/>
  </r>
  <r>
    <n v="375"/>
    <s v="Jaroslaw"/>
    <s v="Kata"/>
    <x v="8"/>
    <s v="Lublin"/>
    <x v="0"/>
    <n v="2437"/>
    <n v="0"/>
  </r>
  <r>
    <n v="376"/>
    <s v="Urszula"/>
    <s v="Wawrzynczyk"/>
    <x v="3"/>
    <s v="Katowice"/>
    <x v="1"/>
    <n v="856"/>
    <n v="1"/>
  </r>
  <r>
    <n v="377"/>
    <s v="Anita"/>
    <s v="Wiwatowicz"/>
    <x v="3"/>
    <s v="Rabka"/>
    <x v="0"/>
    <n v="399"/>
    <n v="1"/>
  </r>
  <r>
    <n v="378"/>
    <s v="Weronika"/>
    <s v="Zawadzka"/>
    <x v="0"/>
    <s v="Ciechanow"/>
    <x v="0"/>
    <n v="1859"/>
    <n v="1"/>
  </r>
  <r>
    <n v="379"/>
    <s v="Wioletta"/>
    <s v="Kucharska"/>
    <x v="2"/>
    <s v="Baborow"/>
    <x v="1"/>
    <n v="1209"/>
    <n v="1"/>
  </r>
  <r>
    <n v="380"/>
    <s v="Piotr"/>
    <s v="Banalow"/>
    <x v="4"/>
    <s v="Zamosc"/>
    <x v="0"/>
    <n v="1025"/>
    <n v="1"/>
  </r>
  <r>
    <n v="381"/>
    <s v="Anna"/>
    <s v="Kaczmarek"/>
    <x v="3"/>
    <s v="Terespol"/>
    <x v="4"/>
    <n v="2076"/>
    <n v="0"/>
  </r>
  <r>
    <n v="382"/>
    <s v="Ewelina"/>
    <s v="Ewertowska"/>
    <x v="3"/>
    <s v="Pyrzowice"/>
    <x v="0"/>
    <n v="2601"/>
    <n v="0"/>
  </r>
  <r>
    <n v="383"/>
    <s v="Slawomira"/>
    <s v="Czerwiec"/>
    <x v="0"/>
    <s v="Chelm"/>
    <x v="3"/>
    <n v="2207"/>
    <n v="0"/>
  </r>
  <r>
    <n v="384"/>
    <s v="Ewa"/>
    <s v="Skrzeliczka"/>
    <x v="4"/>
    <s v="Sosnowiec"/>
    <x v="0"/>
    <n v="2312"/>
    <n v="0"/>
  </r>
  <r>
    <n v="385"/>
    <s v="Martyna"/>
    <s v="Piotrkowska"/>
    <x v="0"/>
    <s v="Myszkow"/>
    <x v="0"/>
    <n v="1137"/>
    <n v="1"/>
  </r>
  <r>
    <n v="386"/>
    <s v="Tomasz"/>
    <s v="Nawrot"/>
    <x v="3"/>
    <s v="Leszno"/>
    <x v="1"/>
    <n v="383"/>
    <n v="1"/>
  </r>
  <r>
    <n v="387"/>
    <s v="Kamil"/>
    <s v="Kildarewicz"/>
    <x v="0"/>
    <s v="Tomaszow Lubelski"/>
    <x v="0"/>
    <n v="1834"/>
    <n v="1"/>
  </r>
  <r>
    <n v="388"/>
    <s v="Wlodzimierz"/>
    <s v="Komik"/>
    <x v="3"/>
    <s v="Radom"/>
    <x v="4"/>
    <n v="1032"/>
    <n v="1"/>
  </r>
  <r>
    <n v="389"/>
    <s v="Bartlomiej"/>
    <s v="Wrzesien"/>
    <x v="0"/>
    <s v="Swietochlowice"/>
    <x v="2"/>
    <n v="2639"/>
    <n v="0"/>
  </r>
  <r>
    <n v="390"/>
    <s v="Emilia"/>
    <s v="Katanak"/>
    <x v="3"/>
    <s v="Gliwice"/>
    <x v="0"/>
    <n v="1422"/>
    <n v="1"/>
  </r>
  <r>
    <n v="391"/>
    <s v="Bartosz"/>
    <s v="Pawlowski"/>
    <x v="3"/>
    <s v="Zambrow"/>
    <x v="0"/>
    <n v="1150"/>
    <n v="1"/>
  </r>
  <r>
    <n v="392"/>
    <s v="Krzysztof"/>
    <s v="Nisiewicz"/>
    <x v="0"/>
    <s v="Oborniki"/>
    <x v="0"/>
    <n v="1280"/>
    <n v="1"/>
  </r>
  <r>
    <n v="393"/>
    <s v="Barbara"/>
    <s v="Mianowska"/>
    <x v="3"/>
    <s v="Sosnowiec"/>
    <x v="0"/>
    <n v="486"/>
    <n v="1"/>
  </r>
  <r>
    <n v="394"/>
    <s v="Adam"/>
    <s v="Loziczonek"/>
    <x v="3"/>
    <s v="Kuznia Raciborska"/>
    <x v="1"/>
    <n v="2100"/>
    <n v="0"/>
  </r>
  <r>
    <n v="395"/>
    <s v="Karol"/>
    <s v="Antonowicz"/>
    <x v="3"/>
    <s v="Siedlce"/>
    <x v="0"/>
    <n v="654"/>
    <n v="1"/>
  </r>
  <r>
    <n v="396"/>
    <s v="Anna"/>
    <s v="Klemczak"/>
    <x v="3"/>
    <s v="Rabka"/>
    <x v="0"/>
    <n v="1814"/>
    <n v="1"/>
  </r>
  <r>
    <n v="397"/>
    <s v="Mieczyslawa"/>
    <s v="Szymczyk"/>
    <x v="3"/>
    <s v="Tychy"/>
    <x v="0"/>
    <n v="1136"/>
    <n v="1"/>
  </r>
  <r>
    <n v="398"/>
    <s v="Karol"/>
    <s v="Zalewski"/>
    <x v="3"/>
    <s v="Leszno"/>
    <x v="0"/>
    <n v="2978"/>
    <n v="0"/>
  </r>
  <r>
    <n v="399"/>
    <s v="Seweryna"/>
    <s v="Kotek"/>
    <x v="3"/>
    <s v="Bielsko - Biala"/>
    <x v="1"/>
    <n v="949"/>
    <n v="1"/>
  </r>
  <r>
    <n v="400"/>
    <s v="Jowita"/>
    <s v="Adamska"/>
    <x v="3"/>
    <s v="Elblag"/>
    <x v="2"/>
    <n v="1771"/>
    <n v="1"/>
  </r>
  <r>
    <n v="401"/>
    <s v="Tomasz"/>
    <s v="Niczyj"/>
    <x v="2"/>
    <s v="Naleczow"/>
    <x v="3"/>
    <n v="3295"/>
    <n v="0"/>
  </r>
  <r>
    <n v="402"/>
    <s v="Maja"/>
    <s v="Mazurkiewicz"/>
    <x v="2"/>
    <s v="Istebna"/>
    <x v="0"/>
    <n v="511"/>
    <n v="1"/>
  </r>
  <r>
    <n v="403"/>
    <s v="Alicja"/>
    <s v="Fedoruk"/>
    <x v="2"/>
    <s v="Sanok"/>
    <x v="0"/>
    <n v="2482"/>
    <n v="0"/>
  </r>
  <r>
    <n v="404"/>
    <s v="Jan"/>
    <s v="Ciebiera"/>
    <x v="3"/>
    <s v="Katowice"/>
    <x v="0"/>
    <n v="2898"/>
    <n v="0"/>
  </r>
  <r>
    <n v="405"/>
    <s v="Urszula"/>
    <s v="Sielecka"/>
    <x v="0"/>
    <s v="Bozewo"/>
    <x v="1"/>
    <n v="435"/>
    <n v="1"/>
  </r>
  <r>
    <n v="406"/>
    <s v="Ewelina"/>
    <s v="Katowicka"/>
    <x v="3"/>
    <s v="Chyzne"/>
    <x v="0"/>
    <n v="2357"/>
    <n v="0"/>
  </r>
  <r>
    <n v="407"/>
    <s v="Kinga"/>
    <s v="Wronska"/>
    <x v="3"/>
    <s v="Lubaczow"/>
    <x v="1"/>
    <n v="3271"/>
    <n v="0"/>
  </r>
  <r>
    <n v="408"/>
    <s v="Ewa"/>
    <s v="Gruszczynska"/>
    <x v="5"/>
    <s v="Olkusz"/>
    <x v="0"/>
    <n v="3337"/>
    <n v="0"/>
  </r>
  <r>
    <n v="409"/>
    <s v="Jan"/>
    <s v="Urbanski"/>
    <x v="5"/>
    <s v="Czestochowa"/>
    <x v="0"/>
    <n v="2124"/>
    <n v="0"/>
  </r>
  <r>
    <n v="410"/>
    <s v="Leslaw"/>
    <s v="Pawlica"/>
    <x v="2"/>
    <s v="Szczekociny"/>
    <x v="0"/>
    <n v="3258"/>
    <n v="0"/>
  </r>
  <r>
    <n v="411"/>
    <s v="Barbara"/>
    <s v="Przybylek"/>
    <x v="4"/>
    <s v="Izbica Kujawska"/>
    <x v="4"/>
    <n v="2187"/>
    <n v="0"/>
  </r>
  <r>
    <n v="412"/>
    <s v="Roza"/>
    <s v="Szklarczyk"/>
    <x v="3"/>
    <s v="Pyrzyce"/>
    <x v="1"/>
    <n v="2605"/>
    <n v="0"/>
  </r>
  <r>
    <n v="413"/>
    <s v="Anastazja"/>
    <s v="Gruzin"/>
    <x v="3"/>
    <s v="Kedzierzyn-Kozle"/>
    <x v="3"/>
    <n v="983"/>
    <n v="1"/>
  </r>
  <r>
    <n v="414"/>
    <s v="Dawid"/>
    <s v="Trzebiatowski"/>
    <x v="3"/>
    <s v="Przasnysz"/>
    <x v="0"/>
    <n v="2037"/>
    <n v="0"/>
  </r>
  <r>
    <n v="415"/>
    <s v="Roman"/>
    <s v="Hajtowicz"/>
    <x v="0"/>
    <s v="Myszkow"/>
    <x v="4"/>
    <n v="751"/>
    <n v="1"/>
  </r>
  <r>
    <n v="416"/>
    <s v="Ewelia"/>
    <s v="Kolanko"/>
    <x v="0"/>
    <s v="Dabrowa Gornicza"/>
    <x v="0"/>
    <n v="3336"/>
    <n v="0"/>
  </r>
  <r>
    <n v="417"/>
    <s v="Mateusz"/>
    <s v="Majewski"/>
    <x v="3"/>
    <s v="Gliwice"/>
    <x v="1"/>
    <n v="2270"/>
    <n v="0"/>
  </r>
  <r>
    <n v="418"/>
    <s v="Jaroslaw"/>
    <s v="Krema"/>
    <x v="3"/>
    <s v="Chorzow"/>
    <x v="3"/>
    <n v="1777"/>
    <n v="1"/>
  </r>
  <r>
    <n v="419"/>
    <s v="Lucyna"/>
    <s v="Arabas"/>
    <x v="2"/>
    <s v="Zamosc"/>
    <x v="0"/>
    <n v="1000"/>
    <n v="1"/>
  </r>
  <r>
    <n v="420"/>
    <s v="Mateusz"/>
    <s v="Orlicki"/>
    <x v="3"/>
    <s v="Kedzierzyn-Kozle"/>
    <x v="0"/>
    <n v="2467"/>
    <n v="0"/>
  </r>
  <r>
    <n v="421"/>
    <s v="Sebastian"/>
    <s v="Alot"/>
    <x v="3"/>
    <s v="Ostroleka"/>
    <x v="1"/>
    <n v="634"/>
    <n v="1"/>
  </r>
  <r>
    <n v="422"/>
    <s v="Jadwiga"/>
    <s v="Bober"/>
    <x v="4"/>
    <s v="Naleczow"/>
    <x v="2"/>
    <n v="3025"/>
    <n v="0"/>
  </r>
  <r>
    <n v="423"/>
    <s v="Gracja"/>
    <s v="Kozlowska"/>
    <x v="0"/>
    <s v="Limanowa"/>
    <x v="0"/>
    <n v="3330"/>
    <n v="0"/>
  </r>
  <r>
    <n v="424"/>
    <s v="Tomasz"/>
    <s v="Bronikowski"/>
    <x v="3"/>
    <s v="Konin"/>
    <x v="0"/>
    <n v="1304"/>
    <n v="1"/>
  </r>
  <r>
    <n v="425"/>
    <s v="Andrzej"/>
    <s v="Latacki"/>
    <x v="0"/>
    <s v="Pilica"/>
    <x v="1"/>
    <n v="1518"/>
    <n v="1"/>
  </r>
  <r>
    <n v="426"/>
    <s v="Kamil"/>
    <s v="Babula"/>
    <x v="3"/>
    <s v="Rybnik"/>
    <x v="0"/>
    <n v="1058"/>
    <n v="1"/>
  </r>
  <r>
    <n v="427"/>
    <s v="Czeslaw"/>
    <s v="Augustyneczek"/>
    <x v="2"/>
    <s v="Tychy"/>
    <x v="0"/>
    <n v="524"/>
    <n v="1"/>
  </r>
  <r>
    <n v="428"/>
    <s v="Anna"/>
    <s v="Hebda"/>
    <x v="3"/>
    <s v="Wroclaw"/>
    <x v="3"/>
    <n v="1070"/>
    <n v="1"/>
  </r>
  <r>
    <n v="429"/>
    <s v="Bartosz"/>
    <s v="Bonkowski"/>
    <x v="3"/>
    <s v="Swietochlowice"/>
    <x v="0"/>
    <n v="983"/>
    <n v="1"/>
  </r>
  <r>
    <n v="430"/>
    <s v="Jozefa"/>
    <s v="Wysocka"/>
    <x v="3"/>
    <s v="Wroclaw"/>
    <x v="1"/>
    <n v="2497"/>
    <n v="0"/>
  </r>
  <r>
    <n v="431"/>
    <s v="Justyna"/>
    <s v="Firlej"/>
    <x v="9"/>
    <s v="Prudnik"/>
    <x v="0"/>
    <n v="1919"/>
    <n v="1"/>
  </r>
  <r>
    <n v="432"/>
    <s v="Jadwiga"/>
    <s v="Wawer"/>
    <x v="0"/>
    <s v="Sosnicowice"/>
    <x v="1"/>
    <n v="2672"/>
    <n v="0"/>
  </r>
  <r>
    <n v="433"/>
    <s v="Michal"/>
    <s v="Klimisz"/>
    <x v="3"/>
    <s v="Tarnow"/>
    <x v="4"/>
    <n v="3092"/>
    <n v="0"/>
  </r>
  <r>
    <n v="434"/>
    <s v="Agnieszka"/>
    <s v="Bartkowiak"/>
    <x v="3"/>
    <s v="Zawiercie"/>
    <x v="0"/>
    <n v="3034"/>
    <n v="0"/>
  </r>
  <r>
    <n v="435"/>
    <s v="Ryszard"/>
    <s v="Siennicki"/>
    <x v="8"/>
    <s v="Wojkowice"/>
    <x v="1"/>
    <n v="2978"/>
    <n v="0"/>
  </r>
  <r>
    <n v="436"/>
    <s v="Marta"/>
    <s v="Gilowska"/>
    <x v="3"/>
    <s v="Jaslo"/>
    <x v="0"/>
    <n v="1572"/>
    <n v="1"/>
  </r>
  <r>
    <n v="437"/>
    <s v="Honorata"/>
    <s v="Caban"/>
    <x v="3"/>
    <s v="Kogutek"/>
    <x v="1"/>
    <n v="689"/>
    <n v="1"/>
  </r>
  <r>
    <n v="438"/>
    <s v="Franciszek"/>
    <s v="Szybinski"/>
    <x v="2"/>
    <s v="Lublin"/>
    <x v="3"/>
    <n v="1776"/>
    <n v="1"/>
  </r>
  <r>
    <n v="439"/>
    <s v="Emila"/>
    <s v="Nikiel"/>
    <x v="0"/>
    <s v="Rajcza"/>
    <x v="0"/>
    <n v="1849"/>
    <n v="1"/>
  </r>
  <r>
    <n v="440"/>
    <s v="Jan"/>
    <s v="Jasinski"/>
    <x v="2"/>
    <s v="Swiecko"/>
    <x v="0"/>
    <n v="962"/>
    <n v="1"/>
  </r>
  <r>
    <n v="441"/>
    <s v="Halina"/>
    <s v="Lakomska"/>
    <x v="0"/>
    <s v="Brzesko"/>
    <x v="0"/>
    <n v="863"/>
    <n v="1"/>
  </r>
  <r>
    <n v="442"/>
    <s v="Teofil"/>
    <s v="Wina"/>
    <x v="2"/>
    <s v="Rzeszow"/>
    <x v="2"/>
    <n v="1963"/>
    <n v="1"/>
  </r>
  <r>
    <n v="443"/>
    <s v="Teresa"/>
    <s v="Krzesaj"/>
    <x v="3"/>
    <s v="Siemianowice Slaskie"/>
    <x v="1"/>
    <n v="2126"/>
    <n v="0"/>
  </r>
  <r>
    <n v="444"/>
    <s v="Karol"/>
    <s v="Mroczek"/>
    <x v="3"/>
    <s v="Jaworzynka"/>
    <x v="3"/>
    <n v="2947"/>
    <n v="0"/>
  </r>
  <r>
    <n v="445"/>
    <s v="Jagna"/>
    <s v="Urban"/>
    <x v="2"/>
    <s v="Olsztyn"/>
    <x v="0"/>
    <n v="1098"/>
    <n v="1"/>
  </r>
  <r>
    <n v="446"/>
    <s v="Szymon"/>
    <s v="Maron"/>
    <x v="2"/>
    <s v="Mikolow"/>
    <x v="2"/>
    <n v="2372"/>
    <n v="0"/>
  </r>
  <r>
    <n v="447"/>
    <s v="Lucjusz"/>
    <s v="Tokarczyk"/>
    <x v="3"/>
    <s v="Mikolajki"/>
    <x v="1"/>
    <n v="985"/>
    <n v="1"/>
  </r>
  <r>
    <n v="448"/>
    <s v="Krzysztof"/>
    <s v="Badura"/>
    <x v="8"/>
    <s v="Mikolow"/>
    <x v="0"/>
    <n v="637"/>
    <n v="1"/>
  </r>
  <r>
    <n v="449"/>
    <s v="Konstanty"/>
    <s v="Banasikowski"/>
    <x v="3"/>
    <s v="Alwernia"/>
    <x v="0"/>
    <n v="2568"/>
    <n v="0"/>
  </r>
  <r>
    <n v="450"/>
    <s v="Krzysztof"/>
    <s v="Lipinski"/>
    <x v="6"/>
    <s v="Naleczow"/>
    <x v="0"/>
    <n v="2635"/>
    <n v="0"/>
  </r>
  <r>
    <n v="451"/>
    <s v="Anna"/>
    <s v="Dworecka"/>
    <x v="2"/>
    <s v="Walbrzych"/>
    <x v="0"/>
    <n v="2106"/>
    <n v="0"/>
  </r>
  <r>
    <n v="452"/>
    <s v="Kinga"/>
    <s v="Celeborska"/>
    <x v="3"/>
    <s v="Gostyn"/>
    <x v="0"/>
    <n v="940"/>
    <n v="1"/>
  </r>
  <r>
    <n v="453"/>
    <s v="Mateusz"/>
    <s v="Bednarek"/>
    <x v="3"/>
    <s v="Legionowo"/>
    <x v="0"/>
    <n v="507"/>
    <n v="1"/>
  </r>
  <r>
    <n v="454"/>
    <s v="Stanislaw"/>
    <s v="Anczewski"/>
    <x v="3"/>
    <s v="Swietochlowice"/>
    <x v="1"/>
    <n v="2305"/>
    <n v="0"/>
  </r>
  <r>
    <n v="455"/>
    <s v="Szymon"/>
    <s v="Wawron"/>
    <x v="0"/>
    <s v="Katowice"/>
    <x v="1"/>
    <n v="3312"/>
    <n v="0"/>
  </r>
  <r>
    <n v="456"/>
    <s v="Danuta"/>
    <s v="Banaszczykiewicz"/>
    <x v="3"/>
    <s v="Ogrodzieniec"/>
    <x v="0"/>
    <n v="2423"/>
    <n v="0"/>
  </r>
  <r>
    <n v="457"/>
    <s v="Tymon"/>
    <s v="Abacki"/>
    <x v="8"/>
    <s v="Kedzierzyn-Kozle"/>
    <x v="4"/>
    <n v="963"/>
    <n v="1"/>
  </r>
  <r>
    <n v="458"/>
    <s v="Ewelina"/>
    <s v="Blada"/>
    <x v="3"/>
    <s v="Terespol"/>
    <x v="2"/>
    <n v="1961"/>
    <n v="1"/>
  </r>
  <r>
    <n v="459"/>
    <s v="Wieslawa"/>
    <s v="Bedynska"/>
    <x v="0"/>
    <s v="Koniakow"/>
    <x v="1"/>
    <n v="593"/>
    <n v="1"/>
  </r>
  <r>
    <n v="460"/>
    <s v="Bartosz"/>
    <s v="Dudek"/>
    <x v="3"/>
    <s v="Swiecko"/>
    <x v="2"/>
    <n v="2948"/>
    <n v="0"/>
  </r>
  <r>
    <n v="461"/>
    <s v="Tomasz"/>
    <s v="Kaczmarek"/>
    <x v="8"/>
    <s v="Wodzislaw Slaski"/>
    <x v="0"/>
    <n v="1140"/>
    <n v="1"/>
  </r>
  <r>
    <n v="462"/>
    <s v="Aleksander"/>
    <s v="Adamczyk"/>
    <x v="9"/>
    <s v="Mirow"/>
    <x v="3"/>
    <n v="1260"/>
    <n v="1"/>
  </r>
  <r>
    <n v="463"/>
    <s v="Kinga"/>
    <s v="Kawka"/>
    <x v="0"/>
    <s v="Olkusz"/>
    <x v="0"/>
    <n v="2512"/>
    <n v="0"/>
  </r>
  <r>
    <n v="464"/>
    <s v="Morfeusz"/>
    <s v="Grodecki"/>
    <x v="1"/>
    <s v="Chelm"/>
    <x v="0"/>
    <n v="1713"/>
    <n v="1"/>
  </r>
  <r>
    <n v="465"/>
    <s v="Jerzy"/>
    <s v="Bodnarczyk"/>
    <x v="3"/>
    <s v="Piechowice"/>
    <x v="0"/>
    <n v="3260"/>
    <n v="0"/>
  </r>
  <r>
    <n v="466"/>
    <s v="Paulina"/>
    <s v="Dykiel"/>
    <x v="3"/>
    <s v="Jastrzebie-Zdroj"/>
    <x v="0"/>
    <n v="1995"/>
    <n v="1"/>
  </r>
  <r>
    <n v="467"/>
    <s v="Adam"/>
    <s v="Bednarczyk"/>
    <x v="3"/>
    <s v="Krapkowice"/>
    <x v="0"/>
    <n v="1303"/>
    <n v="1"/>
  </r>
  <r>
    <n v="468"/>
    <s v="Barbara"/>
    <s v="Olszewska"/>
    <x v="0"/>
    <s v="Baborow"/>
    <x v="2"/>
    <n v="1528"/>
    <n v="1"/>
  </r>
  <r>
    <n v="469"/>
    <s v="Wieslawa"/>
    <s v="Barcisz"/>
    <x v="2"/>
    <s v="Oswiecim"/>
    <x v="1"/>
    <n v="1278"/>
    <n v="1"/>
  </r>
  <r>
    <n v="470"/>
    <s v="Pawel"/>
    <s v="Kowal"/>
    <x v="0"/>
    <s v="Wadowice"/>
    <x v="3"/>
    <n v="3125"/>
    <n v="0"/>
  </r>
  <r>
    <n v="471"/>
    <s v="Monika"/>
    <s v="Rybicka"/>
    <x v="8"/>
    <s v="Kedzierzyn-Kozle"/>
    <x v="0"/>
    <n v="1111"/>
    <n v="1"/>
  </r>
  <r>
    <n v="472"/>
    <s v="Adam"/>
    <s v="Grabczak"/>
    <x v="9"/>
    <s v="Limanowa"/>
    <x v="2"/>
    <n v="1116"/>
    <n v="1"/>
  </r>
  <r>
    <n v="473"/>
    <s v="Jan"/>
    <s v="Kozak"/>
    <x v="7"/>
    <s v="Elk"/>
    <x v="4"/>
    <n v="3021"/>
    <n v="0"/>
  </r>
  <r>
    <n v="474"/>
    <s v="Wiera"/>
    <s v="Augustowska"/>
    <x v="3"/>
    <s v="Klomnice"/>
    <x v="1"/>
    <n v="872"/>
    <n v="1"/>
  </r>
  <r>
    <n v="475"/>
    <s v="Lew"/>
    <s v="Wiejski"/>
    <x v="1"/>
    <s v="Katowice"/>
    <x v="0"/>
    <n v="1787"/>
    <n v="1"/>
  </r>
  <r>
    <n v="476"/>
    <s v="Boguslawa"/>
    <s v="Sobota"/>
    <x v="3"/>
    <s v="Siemianowice Slaskie"/>
    <x v="1"/>
    <n v="2866"/>
    <n v="0"/>
  </r>
  <r>
    <n v="477"/>
    <s v="Miroslaw"/>
    <s v="Chochowski"/>
    <x v="1"/>
    <s v="Tarnobrzeg"/>
    <x v="0"/>
    <n v="2625"/>
    <n v="0"/>
  </r>
  <r>
    <n v="478"/>
    <s v="Halina"/>
    <s v="Kuchar"/>
    <x v="2"/>
    <s v="Katowice"/>
    <x v="0"/>
    <n v="859"/>
    <n v="1"/>
  </r>
  <r>
    <n v="479"/>
    <s v="Zbigniew"/>
    <s v="Zajac"/>
    <x v="0"/>
    <s v="Wadowice"/>
    <x v="3"/>
    <n v="1589"/>
    <n v="1"/>
  </r>
  <r>
    <n v="480"/>
    <s v="Edyta"/>
    <s v="Klan"/>
    <x v="2"/>
    <s v="Sosnowiec"/>
    <x v="3"/>
    <n v="1683"/>
    <n v="1"/>
  </r>
  <r>
    <n v="481"/>
    <s v="Celina"/>
    <s v="Krotoszyn"/>
    <x v="0"/>
    <s v="Bedzin"/>
    <x v="4"/>
    <n v="3139"/>
    <n v="0"/>
  </r>
  <r>
    <n v="482"/>
    <s v="Katarzyna"/>
    <s v="Skutnik"/>
    <x v="3"/>
    <s v="Siedlce"/>
    <x v="0"/>
    <n v="3124"/>
    <n v="0"/>
  </r>
  <r>
    <n v="483"/>
    <s v="Krzysztof"/>
    <s v="But"/>
    <x v="2"/>
    <s v="Rybnik"/>
    <x v="2"/>
    <n v="2273"/>
    <n v="0"/>
  </r>
  <r>
    <n v="484"/>
    <s v="Bartosz"/>
    <s v="Zalecki"/>
    <x v="3"/>
    <s v="Bytom"/>
    <x v="0"/>
    <n v="1127"/>
    <n v="1"/>
  </r>
  <r>
    <n v="485"/>
    <s v="Irena"/>
    <s v="Tarnowska"/>
    <x v="7"/>
    <s v="Suwalki"/>
    <x v="0"/>
    <n v="2158"/>
    <n v="0"/>
  </r>
  <r>
    <n v="486"/>
    <s v="Piotr"/>
    <s v="Murarz"/>
    <x v="2"/>
    <s v="Nysa"/>
    <x v="4"/>
    <n v="2893"/>
    <n v="0"/>
  </r>
  <r>
    <n v="487"/>
    <s v="Justyna"/>
    <s v="Biegaj"/>
    <x v="2"/>
    <s v="Swinoujscie"/>
    <x v="0"/>
    <n v="1770"/>
    <n v="1"/>
  </r>
  <r>
    <n v="488"/>
    <s v="Bohdan"/>
    <s v="Mrozowski"/>
    <x v="3"/>
    <s v="Piwniczna-Zdroj"/>
    <x v="0"/>
    <n v="2851"/>
    <n v="0"/>
  </r>
  <r>
    <n v="489"/>
    <s v="Karina"/>
    <s v="Kwiatkowska"/>
    <x v="3"/>
    <s v="Biala Podlaska"/>
    <x v="2"/>
    <n v="2751"/>
    <n v="0"/>
  </r>
  <r>
    <n v="490"/>
    <s v="Katarzyna"/>
    <s v="Kruczek"/>
    <x v="3"/>
    <s v="Tomaszow Lubelski"/>
    <x v="0"/>
    <n v="2107"/>
    <n v="0"/>
  </r>
  <r>
    <n v="491"/>
    <s v="Anna"/>
    <s v="Barska"/>
    <x v="3"/>
    <s v="Ogrodzieniec"/>
    <x v="1"/>
    <n v="1047"/>
    <n v="1"/>
  </r>
  <r>
    <n v="492"/>
    <s v="Marek"/>
    <s v="Piec"/>
    <x v="0"/>
    <s v="Kruszwica"/>
    <x v="3"/>
    <n v="3259"/>
    <n v="0"/>
  </r>
  <r>
    <n v="493"/>
    <s v="Marek"/>
    <s v="Grzeszczak"/>
    <x v="0"/>
    <s v="Mikolow"/>
    <x v="0"/>
    <n v="508"/>
    <n v="1"/>
  </r>
  <r>
    <n v="494"/>
    <s v="Leslaw"/>
    <s v="Bak"/>
    <x v="2"/>
    <s v="Ustron"/>
    <x v="0"/>
    <n v="2799"/>
    <n v="0"/>
  </r>
  <r>
    <n v="495"/>
    <s v="Franciszka"/>
    <s v="Czemisow"/>
    <x v="3"/>
    <s v="Gorki Male"/>
    <x v="1"/>
    <n v="456"/>
    <n v="1"/>
  </r>
  <r>
    <n v="496"/>
    <s v="Michal"/>
    <s v="Sawicki"/>
    <x v="3"/>
    <s v="Olkusz"/>
    <x v="1"/>
    <n v="451"/>
    <n v="1"/>
  </r>
  <r>
    <n v="497"/>
    <s v="Sabina"/>
    <s v="Balcerek"/>
    <x v="0"/>
    <s v="Jaslo"/>
    <x v="1"/>
    <n v="1840"/>
    <n v="1"/>
  </r>
  <r>
    <n v="498"/>
    <s v="Aleksandra"/>
    <s v="Cichawacz"/>
    <x v="2"/>
    <s v="Swieradow-Zdroj"/>
    <x v="0"/>
    <n v="3169"/>
    <n v="0"/>
  </r>
  <r>
    <n v="499"/>
    <s v="Kinga"/>
    <s v="Mlynarczyk"/>
    <x v="0"/>
    <s v="Sosnowiec"/>
    <x v="1"/>
    <n v="2543"/>
    <n v="0"/>
  </r>
  <r>
    <n v="500"/>
    <s v="Witold"/>
    <s v="Kupis"/>
    <x v="0"/>
    <s v="Slawkow"/>
    <x v="1"/>
    <n v="1760"/>
    <n v="1"/>
  </r>
  <r>
    <n v="501"/>
    <s v="Janusz"/>
    <s v="Bokowski"/>
    <x v="7"/>
    <s v="Bielsko - Biala"/>
    <x v="0"/>
    <n v="2891"/>
    <n v="0"/>
  </r>
  <r>
    <n v="502"/>
    <s v="Elzbieta"/>
    <s v="Jaworska"/>
    <x v="1"/>
    <s v="Glucholazy"/>
    <x v="1"/>
    <n v="804"/>
    <n v="1"/>
  </r>
  <r>
    <n v="503"/>
    <s v="Marzena"/>
    <s v="Por"/>
    <x v="0"/>
    <s v="Rajcza"/>
    <x v="1"/>
    <n v="2715"/>
    <n v="0"/>
  </r>
  <r>
    <n v="504"/>
    <s v="Beata"/>
    <s v="Wittek"/>
    <x v="3"/>
    <s v="Tarnobrzeg"/>
    <x v="3"/>
    <n v="1008"/>
    <n v="1"/>
  </r>
  <r>
    <n v="505"/>
    <s v="Wojciech"/>
    <s v="Rydawski"/>
    <x v="2"/>
    <s v="Walbrzych"/>
    <x v="1"/>
    <n v="2711"/>
    <n v="0"/>
  </r>
  <r>
    <n v="506"/>
    <s v="Nikodem"/>
    <s v="Dyzma"/>
    <x v="3"/>
    <s v="Rogoznik"/>
    <x v="1"/>
    <n v="3079"/>
    <n v="0"/>
  </r>
  <r>
    <n v="507"/>
    <s v="Wanda"/>
    <s v="Szalobryt"/>
    <x v="2"/>
    <s v="Bielsko - Biala"/>
    <x v="1"/>
    <n v="701"/>
    <n v="1"/>
  </r>
  <r>
    <n v="508"/>
    <s v="Andrzej"/>
    <s v="Okon"/>
    <x v="2"/>
    <s v="Szczyrk"/>
    <x v="4"/>
    <n v="1556"/>
    <n v="1"/>
  </r>
  <r>
    <n v="509"/>
    <s v="Anita"/>
    <s v="Chalbinska"/>
    <x v="3"/>
    <s v="Witonia"/>
    <x v="0"/>
    <n v="1772"/>
    <n v="1"/>
  </r>
  <r>
    <n v="510"/>
    <s v="Agnieszka"/>
    <s v="Badowska"/>
    <x v="2"/>
    <s v="Nowy Targ"/>
    <x v="0"/>
    <n v="1372"/>
    <n v="1"/>
  </r>
  <r>
    <n v="511"/>
    <s v="Tomasz"/>
    <s v="Kajdasiewicz"/>
    <x v="3"/>
    <s v="Czestochowa"/>
    <x v="4"/>
    <n v="1486"/>
    <n v="1"/>
  </r>
  <r>
    <n v="512"/>
    <s v="Piotr"/>
    <s v="Januszewski"/>
    <x v="2"/>
    <s v="Przemysl"/>
    <x v="0"/>
    <n v="1613"/>
    <n v="1"/>
  </r>
  <r>
    <n v="513"/>
    <s v="Edyta"/>
    <s v="Styczen"/>
    <x v="0"/>
    <s v="Bydgoszcz"/>
    <x v="3"/>
    <n v="3105"/>
    <n v="0"/>
  </r>
  <r>
    <n v="514"/>
    <s v="Iwona"/>
    <s v="Andrzejewska"/>
    <x v="0"/>
    <s v="Ruda Slaska"/>
    <x v="0"/>
    <n v="2241"/>
    <n v="0"/>
  </r>
  <r>
    <n v="515"/>
    <s v="Danuta"/>
    <s v="Kapusta"/>
    <x v="3"/>
    <s v="Myszkow"/>
    <x v="0"/>
    <n v="2708"/>
    <n v="0"/>
  </r>
  <r>
    <n v="516"/>
    <s v="Ruta"/>
    <s v="Sawa"/>
    <x v="0"/>
    <s v="Myslowice"/>
    <x v="1"/>
    <n v="2726"/>
    <n v="0"/>
  </r>
  <r>
    <n v="517"/>
    <s v="Izabella"/>
    <s v="Cieslak"/>
    <x v="8"/>
    <s v="Suraz"/>
    <x v="0"/>
    <n v="1100"/>
    <n v="1"/>
  </r>
  <r>
    <n v="518"/>
    <s v="Tadeusz"/>
    <s v="Krason"/>
    <x v="3"/>
    <s v="Mlynarze"/>
    <x v="2"/>
    <n v="1894"/>
    <n v="1"/>
  </r>
  <r>
    <n v="519"/>
    <s v="Marcin"/>
    <s v="Gorgon"/>
    <x v="2"/>
    <s v="Pyrzowice"/>
    <x v="3"/>
    <n v="2681"/>
    <n v="0"/>
  </r>
  <r>
    <n v="520"/>
    <s v="Witold"/>
    <s v="Halama"/>
    <x v="0"/>
    <s v="Gryfice"/>
    <x v="1"/>
    <n v="1557"/>
    <n v="1"/>
  </r>
  <r>
    <n v="521"/>
    <s v="Teresa"/>
    <s v="Gryglak"/>
    <x v="3"/>
    <s v="Limanowa"/>
    <x v="1"/>
    <n v="3117"/>
    <n v="0"/>
  </r>
  <r>
    <n v="522"/>
    <s v="Jolanta"/>
    <s v="Turlej"/>
    <x v="3"/>
    <s v="Elk"/>
    <x v="3"/>
    <n v="3344"/>
    <n v="0"/>
  </r>
  <r>
    <n v="523"/>
    <s v="Kamil"/>
    <s v="Gruca"/>
    <x v="0"/>
    <s v="Karniewo"/>
    <x v="0"/>
    <n v="3300"/>
    <n v="0"/>
  </r>
  <r>
    <n v="524"/>
    <s v="Daniel"/>
    <s v="Filipek"/>
    <x v="3"/>
    <s v="Katowice"/>
    <x v="0"/>
    <n v="2302"/>
    <n v="0"/>
  </r>
  <r>
    <n v="525"/>
    <s v="Beata"/>
    <s v="Dabrowska"/>
    <x v="3"/>
    <s v="Katowice"/>
    <x v="1"/>
    <n v="2576"/>
    <n v="0"/>
  </r>
  <r>
    <n v="526"/>
    <s v="Krzysztof"/>
    <s v="Cebula"/>
    <x v="0"/>
    <s v="Olkusz"/>
    <x v="0"/>
    <n v="3155"/>
    <n v="0"/>
  </r>
  <r>
    <n v="527"/>
    <s v="Anna"/>
    <s v="Horbacz"/>
    <x v="2"/>
    <s v="Chorzow"/>
    <x v="0"/>
    <n v="1079"/>
    <n v="1"/>
  </r>
  <r>
    <n v="528"/>
    <s v="Krzysztof"/>
    <s v="Barski"/>
    <x v="0"/>
    <s v="Ogrodzieniec"/>
    <x v="0"/>
    <n v="1047"/>
    <n v="1"/>
  </r>
  <r>
    <n v="529"/>
    <s v="Wanda"/>
    <s v="Pacula"/>
    <x v="9"/>
    <s v="Katowice"/>
    <x v="1"/>
    <n v="2350"/>
    <n v="0"/>
  </r>
  <r>
    <n v="530"/>
    <s v="Ewa"/>
    <s v="Barwicka"/>
    <x v="0"/>
    <s v="Nowy Sacz"/>
    <x v="0"/>
    <n v="600"/>
    <n v="1"/>
  </r>
  <r>
    <n v="531"/>
    <s v="Katarzyna"/>
    <s v="Bartecka"/>
    <x v="2"/>
    <s v="Chorzow"/>
    <x v="0"/>
    <n v="350"/>
    <n v="1"/>
  </r>
  <r>
    <n v="532"/>
    <s v="Natalia"/>
    <s v="Pypno"/>
    <x v="3"/>
    <s v="Radom"/>
    <x v="0"/>
    <n v="1139"/>
    <n v="1"/>
  </r>
  <r>
    <n v="533"/>
    <s v="Maciej"/>
    <s v="Knapik"/>
    <x v="3"/>
    <s v="Istebna"/>
    <x v="2"/>
    <n v="1056"/>
    <n v="1"/>
  </r>
  <r>
    <n v="534"/>
    <s v="Katarzyna"/>
    <s v="Ochocka"/>
    <x v="0"/>
    <s v="Siewierz"/>
    <x v="0"/>
    <n v="750"/>
    <n v="1"/>
  </r>
  <r>
    <n v="535"/>
    <s v="Agnieszka"/>
    <s v="Otwocka"/>
    <x v="3"/>
    <s v="Raciborz"/>
    <x v="0"/>
    <n v="3176"/>
    <n v="0"/>
  </r>
  <r>
    <n v="536"/>
    <s v="Bozena"/>
    <s v="Chmielewska"/>
    <x v="3"/>
    <s v="Istebna"/>
    <x v="1"/>
    <n v="1835"/>
    <n v="1"/>
  </r>
  <r>
    <n v="537"/>
    <s v="Maria"/>
    <s v="Krasiczynska"/>
    <x v="0"/>
    <s v="Tarnobrzeg"/>
    <x v="0"/>
    <n v="1623"/>
    <n v="1"/>
  </r>
  <r>
    <n v="538"/>
    <s v="Katarzyna"/>
    <s v="Budziak"/>
    <x v="0"/>
    <s v="Nowy Targ"/>
    <x v="1"/>
    <n v="1153"/>
    <n v="1"/>
  </r>
  <r>
    <n v="539"/>
    <s v="Adam"/>
    <s v="Gumowski"/>
    <x v="3"/>
    <s v="Zamosc"/>
    <x v="0"/>
    <n v="3059"/>
    <n v="0"/>
  </r>
  <r>
    <n v="540"/>
    <s v="Alina"/>
    <s v="Charemska"/>
    <x v="3"/>
    <s v="Myslowice"/>
    <x v="0"/>
    <n v="1847"/>
    <n v="1"/>
  </r>
  <r>
    <n v="541"/>
    <s v="Zbigniew"/>
    <s v="Jaworski"/>
    <x v="0"/>
    <s v="Myslowice"/>
    <x v="4"/>
    <n v="3238"/>
    <n v="0"/>
  </r>
  <r>
    <n v="542"/>
    <s v="Marcin"/>
    <s v="Grabysz"/>
    <x v="4"/>
    <s v="Bielsko - Biala"/>
    <x v="0"/>
    <n v="2125"/>
    <n v="0"/>
  </r>
  <r>
    <n v="543"/>
    <s v="Jan"/>
    <s v="Chylak"/>
    <x v="3"/>
    <s v="Gliwice"/>
    <x v="0"/>
    <n v="1224"/>
    <n v="1"/>
  </r>
  <r>
    <n v="544"/>
    <s v="Grzegorz"/>
    <s v="Sokolowski"/>
    <x v="2"/>
    <s v="Pulawy"/>
    <x v="4"/>
    <n v="606"/>
    <n v="1"/>
  </r>
  <r>
    <n v="545"/>
    <s v="Anna"/>
    <s v="Smela"/>
    <x v="3"/>
    <s v="Sosnicowice"/>
    <x v="0"/>
    <n v="1375"/>
    <n v="1"/>
  </r>
  <r>
    <n v="546"/>
    <s v="Maria"/>
    <s v="Kolka"/>
    <x v="9"/>
    <s v="Sosnicowice"/>
    <x v="1"/>
    <n v="790"/>
    <n v="1"/>
  </r>
  <r>
    <n v="547"/>
    <s v="Krzysztof"/>
    <s v="Groza"/>
    <x v="2"/>
    <s v="Strzelce Opolskie"/>
    <x v="0"/>
    <n v="2014"/>
    <n v="0"/>
  </r>
  <r>
    <n v="548"/>
    <s v="Katarzyna"/>
    <s v="Friedek"/>
    <x v="2"/>
    <s v="Wisla"/>
    <x v="0"/>
    <n v="898"/>
    <n v="1"/>
  </r>
  <r>
    <n v="549"/>
    <s v="Piotr"/>
    <s v="Szczerek"/>
    <x v="0"/>
    <s v="Rajcza"/>
    <x v="4"/>
    <n v="2896"/>
    <n v="0"/>
  </r>
  <r>
    <n v="550"/>
    <s v="Edward"/>
    <s v="Bebanek"/>
    <x v="0"/>
    <s v="Bielsko - Biala"/>
    <x v="0"/>
    <n v="1580"/>
    <n v="1"/>
  </r>
  <r>
    <n v="551"/>
    <s v="Grzegorz"/>
    <s v="Kinski"/>
    <x v="3"/>
    <s v="Myslowice"/>
    <x v="0"/>
    <n v="3000"/>
    <n v="0"/>
  </r>
  <r>
    <n v="552"/>
    <s v="Patryk"/>
    <s v="Brylok"/>
    <x v="3"/>
    <s v="Suwalki"/>
    <x v="0"/>
    <n v="3007"/>
    <n v="0"/>
  </r>
  <r>
    <n v="553"/>
    <s v="Ewa"/>
    <s v="Oszczudlowska"/>
    <x v="8"/>
    <s v="Przemysl"/>
    <x v="0"/>
    <n v="1141"/>
    <n v="1"/>
  </r>
  <r>
    <n v="554"/>
    <s v="Irma"/>
    <s v="Iwasiow"/>
    <x v="2"/>
    <s v="Rogoznik"/>
    <x v="0"/>
    <n v="1201"/>
    <n v="1"/>
  </r>
  <r>
    <n v="555"/>
    <s v="Tomasz"/>
    <s v="Muc"/>
    <x v="9"/>
    <s v="Cieszyn"/>
    <x v="2"/>
    <n v="1243"/>
    <n v="1"/>
  </r>
  <r>
    <n v="556"/>
    <s v="Piotr"/>
    <s v="Cholewa"/>
    <x v="7"/>
    <s v="Hrebenne"/>
    <x v="1"/>
    <n v="2318"/>
    <n v="0"/>
  </r>
  <r>
    <n v="557"/>
    <s v="Antoni"/>
    <s v="Chmielacz"/>
    <x v="9"/>
    <s v="Strzelce Opolskie"/>
    <x v="0"/>
    <n v="2952"/>
    <n v="0"/>
  </r>
  <r>
    <n v="558"/>
    <s v="Agnieszka"/>
    <s v="Witas"/>
    <x v="2"/>
    <s v="Mlynarze"/>
    <x v="3"/>
    <n v="1914"/>
    <n v="1"/>
  </r>
  <r>
    <n v="559"/>
    <s v="Andrzej"/>
    <s v="Baran"/>
    <x v="3"/>
    <s v="Wodzislaw Slaski"/>
    <x v="0"/>
    <n v="1390"/>
    <n v="1"/>
  </r>
  <r>
    <n v="560"/>
    <s v="Feliks"/>
    <s v="Bawarski"/>
    <x v="0"/>
    <s v="Katowice"/>
    <x v="0"/>
    <n v="433"/>
    <n v="1"/>
  </r>
  <r>
    <n v="561"/>
    <s v="Kinga"/>
    <s v="Matuszyk"/>
    <x v="2"/>
    <s v="Zabrze"/>
    <x v="0"/>
    <n v="562"/>
    <n v="1"/>
  </r>
  <r>
    <n v="562"/>
    <s v="Grzegorz"/>
    <s v="Borutawski"/>
    <x v="2"/>
    <s v="Nowy Targ"/>
    <x v="0"/>
    <n v="2859"/>
    <n v="0"/>
  </r>
  <r>
    <n v="563"/>
    <s v="Wiktor"/>
    <s v="Basajski"/>
    <x v="2"/>
    <s v="Ruda Slaska"/>
    <x v="1"/>
    <n v="920"/>
    <n v="1"/>
  </r>
  <r>
    <n v="564"/>
    <s v="Sylwester"/>
    <s v="Jasinski"/>
    <x v="3"/>
    <s v="Szczyrk"/>
    <x v="4"/>
    <n v="1216"/>
    <n v="1"/>
  </r>
  <r>
    <n v="565"/>
    <s v="Zofia"/>
    <s v="Ciechowska"/>
    <x v="0"/>
    <s v="Szczyrk"/>
    <x v="1"/>
    <n v="2652"/>
    <n v="0"/>
  </r>
  <r>
    <n v="566"/>
    <s v="Adam"/>
    <s v="Bialczak"/>
    <x v="3"/>
    <s v="Szczekociny"/>
    <x v="0"/>
    <n v="1676"/>
    <n v="1"/>
  </r>
  <r>
    <n v="567"/>
    <s v="Filip"/>
    <s v="Baczek"/>
    <x v="1"/>
    <s v="Tychy"/>
    <x v="0"/>
    <n v="459"/>
    <n v="1"/>
  </r>
  <r>
    <n v="568"/>
    <s v="Felicja"/>
    <s v="Latas"/>
    <x v="0"/>
    <s v="Myslowice"/>
    <x v="1"/>
    <n v="592"/>
    <n v="1"/>
  </r>
  <r>
    <n v="569"/>
    <s v="Aleksy"/>
    <s v="Dudek"/>
    <x v="7"/>
    <s v="Tychy"/>
    <x v="1"/>
    <n v="2544"/>
    <n v="0"/>
  </r>
  <r>
    <n v="570"/>
    <s v="Krzysztof"/>
    <s v="Chorzyk"/>
    <x v="3"/>
    <s v="Limanowa"/>
    <x v="0"/>
    <n v="1037"/>
    <n v="1"/>
  </r>
  <r>
    <n v="571"/>
    <s v="Krzysztof"/>
    <s v="Kryszkiewicz"/>
    <x v="0"/>
    <s v="Istebna"/>
    <x v="4"/>
    <n v="390"/>
    <n v="1"/>
  </r>
  <r>
    <n v="572"/>
    <s v="Robert"/>
    <s v="Zielinski"/>
    <x v="2"/>
    <s v="Nowy Targ"/>
    <x v="3"/>
    <n v="2538"/>
    <n v="0"/>
  </r>
  <r>
    <n v="573"/>
    <s v="Zachariasz"/>
    <s v="Msciwujewski"/>
    <x v="0"/>
    <s v="Zyrardow"/>
    <x v="1"/>
    <n v="3044"/>
    <n v="0"/>
  </r>
  <r>
    <n v="574"/>
    <s v="Jakub"/>
    <s v="Dukowski"/>
    <x v="0"/>
    <s v="Chorzow"/>
    <x v="0"/>
    <n v="2983"/>
    <n v="0"/>
  </r>
  <r>
    <n v="575"/>
    <s v="Anastazja"/>
    <s v="Litwin"/>
    <x v="9"/>
    <s v="Nowy Targ"/>
    <x v="0"/>
    <n v="889"/>
    <n v="1"/>
  </r>
  <r>
    <n v="576"/>
    <s v="Tomasz"/>
    <s v="Gronus"/>
    <x v="0"/>
    <s v="Terespol"/>
    <x v="3"/>
    <n v="389"/>
    <n v="1"/>
  </r>
  <r>
    <n v="577"/>
    <s v="Zofia"/>
    <s v="Adamowicz"/>
    <x v="0"/>
    <s v="Klomnice"/>
    <x v="1"/>
    <n v="439"/>
    <n v="1"/>
  </r>
  <r>
    <n v="578"/>
    <s v="Wislaw"/>
    <s v="Kowalski"/>
    <x v="3"/>
    <s v="Radom"/>
    <x v="1"/>
    <n v="3208"/>
    <n v="0"/>
  </r>
  <r>
    <n v="579"/>
    <s v="Konstantyn"/>
    <s v="Piatek"/>
    <x v="0"/>
    <s v="Legnica"/>
    <x v="0"/>
    <n v="350"/>
    <n v="1"/>
  </r>
  <r>
    <n v="580"/>
    <s v="Paulina"/>
    <s v="Uszek"/>
    <x v="2"/>
    <s v="Deblin"/>
    <x v="0"/>
    <n v="1937"/>
    <n v="1"/>
  </r>
  <r>
    <n v="581"/>
    <s v="Andrzej"/>
    <s v="Kuras"/>
    <x v="1"/>
    <s v="Kolbaskowo"/>
    <x v="3"/>
    <n v="838"/>
    <n v="1"/>
  </r>
  <r>
    <n v="582"/>
    <s v="Beata"/>
    <s v="Cagara"/>
    <x v="3"/>
    <s v="Gieraltowice"/>
    <x v="2"/>
    <n v="1698"/>
    <n v="1"/>
  </r>
  <r>
    <n v="583"/>
    <s v="Barbara"/>
    <s v="Balwierz"/>
    <x v="0"/>
    <s v="Krzeszowice"/>
    <x v="3"/>
    <n v="2746"/>
    <n v="0"/>
  </r>
  <r>
    <n v="584"/>
    <s v="Anna"/>
    <s v="Antosiewicz"/>
    <x v="7"/>
    <s v="Siemianowice Slaskie"/>
    <x v="0"/>
    <n v="569"/>
    <n v="1"/>
  </r>
  <r>
    <n v="585"/>
    <s v="Sara"/>
    <s v="Koterba"/>
    <x v="0"/>
    <s v="Zawiercie"/>
    <x v="0"/>
    <n v="1389"/>
    <n v="1"/>
  </r>
  <r>
    <n v="586"/>
    <s v="Miroslawa"/>
    <s v="Krasuska"/>
    <x v="2"/>
    <s v="Myszkow"/>
    <x v="4"/>
    <n v="3018"/>
    <n v="0"/>
  </r>
  <r>
    <n v="587"/>
    <s v="Patrycja"/>
    <s v="Kochanska"/>
    <x v="0"/>
    <s v="Nowy Sacz"/>
    <x v="0"/>
    <n v="1111"/>
    <n v="1"/>
  </r>
  <r>
    <n v="588"/>
    <s v="Tomasz"/>
    <s v="Ichniowski"/>
    <x v="0"/>
    <s v="Krapkowice"/>
    <x v="1"/>
    <n v="783"/>
    <n v="1"/>
  </r>
  <r>
    <n v="589"/>
    <s v="Stanislaw"/>
    <s v="Bialkowski"/>
    <x v="2"/>
    <s v="Slawkow"/>
    <x v="1"/>
    <n v="3244"/>
    <n v="0"/>
  </r>
  <r>
    <n v="590"/>
    <s v="Piotr"/>
    <s v="Kalicinski"/>
    <x v="0"/>
    <s v="Mikolow"/>
    <x v="4"/>
    <n v="1155"/>
    <n v="1"/>
  </r>
  <r>
    <n v="591"/>
    <s v="Roman"/>
    <s v="Banasik"/>
    <x v="9"/>
    <s v="Sanok"/>
    <x v="0"/>
    <n v="2845"/>
    <n v="0"/>
  </r>
  <r>
    <n v="592"/>
    <s v="Michal"/>
    <s v="Zawadzki"/>
    <x v="2"/>
    <s v="Rajcza"/>
    <x v="0"/>
    <n v="1501"/>
    <n v="1"/>
  </r>
  <r>
    <n v="593"/>
    <s v="Klaudia"/>
    <s v="Janecka"/>
    <x v="1"/>
    <s v="Jejkowice"/>
    <x v="0"/>
    <n v="1257"/>
    <n v="1"/>
  </r>
  <r>
    <n v="594"/>
    <s v="Danuta"/>
    <s v="Chyza"/>
    <x v="3"/>
    <s v="Rzeszow"/>
    <x v="4"/>
    <n v="1787"/>
    <n v="1"/>
  </r>
  <r>
    <n v="595"/>
    <s v="Bartosz"/>
    <s v="Grzesik"/>
    <x v="0"/>
    <s v="Nysa"/>
    <x v="0"/>
    <n v="725"/>
    <n v="1"/>
  </r>
  <r>
    <n v="596"/>
    <s v="Milosz"/>
    <s v="Michalski"/>
    <x v="3"/>
    <s v="Katowice"/>
    <x v="1"/>
    <n v="493"/>
    <n v="1"/>
  </r>
  <r>
    <n v="597"/>
    <s v="Michal"/>
    <s v="Baja"/>
    <x v="8"/>
    <s v="Chelm"/>
    <x v="0"/>
    <n v="2916"/>
    <n v="0"/>
  </r>
  <r>
    <n v="598"/>
    <s v="Marcin"/>
    <s v="Bielak"/>
    <x v="0"/>
    <s v="Siemianowice Slaskie"/>
    <x v="0"/>
    <n v="1164"/>
    <n v="1"/>
  </r>
  <r>
    <n v="599"/>
    <s v="Henryk"/>
    <s v="Chlopicki"/>
    <x v="0"/>
    <s v="Mikolow"/>
    <x v="0"/>
    <n v="951"/>
    <n v="1"/>
  </r>
  <r>
    <n v="600"/>
    <s v="Marcin"/>
    <s v="Jader"/>
    <x v="3"/>
    <s v="Ledziny"/>
    <x v="0"/>
    <n v="1074"/>
    <n v="1"/>
  </r>
  <r>
    <n v="601"/>
    <s v="Elzbieta"/>
    <s v="Sikora"/>
    <x v="3"/>
    <s v="Naleczow"/>
    <x v="2"/>
    <n v="2468"/>
    <n v="0"/>
  </r>
  <r>
    <n v="602"/>
    <s v="Ewa"/>
    <s v="Barek"/>
    <x v="4"/>
    <s v="Alwernia"/>
    <x v="0"/>
    <n v="2880"/>
    <n v="0"/>
  </r>
  <r>
    <n v="603"/>
    <s v="Kinga"/>
    <s v="Kaszyca"/>
    <x v="3"/>
    <s v="Zamosc"/>
    <x v="0"/>
    <n v="1299"/>
    <n v="1"/>
  </r>
  <r>
    <n v="604"/>
    <s v="Piotr"/>
    <s v="Pszczola"/>
    <x v="8"/>
    <s v="Myslowice"/>
    <x v="0"/>
    <n v="1048"/>
    <n v="1"/>
  </r>
  <r>
    <n v="605"/>
    <s v="Barbara"/>
    <s v="Banowska"/>
    <x v="3"/>
    <s v="Sosnowiec"/>
    <x v="0"/>
    <n v="2846"/>
    <n v="0"/>
  </r>
  <r>
    <n v="606"/>
    <s v="Piotr"/>
    <s v="Jedruszczak"/>
    <x v="0"/>
    <s v="Tychy"/>
    <x v="0"/>
    <n v="2995"/>
    <n v="0"/>
  </r>
  <r>
    <n v="607"/>
    <s v="Zofia"/>
    <s v="Boska"/>
    <x v="0"/>
    <s v="Tomaszow Lubelski"/>
    <x v="1"/>
    <n v="3037"/>
    <n v="0"/>
  </r>
  <r>
    <n v="608"/>
    <s v="Joanna"/>
    <s v="Para"/>
    <x v="2"/>
    <s v="Wadowice"/>
    <x v="1"/>
    <n v="1930"/>
    <n v="1"/>
  </r>
  <r>
    <n v="609"/>
    <s v="Kamila"/>
    <s v="Borowska"/>
    <x v="2"/>
    <s v="Siemianowice Slaskie"/>
    <x v="0"/>
    <n v="2743"/>
    <n v="0"/>
  </r>
  <r>
    <n v="610"/>
    <s v="Monika"/>
    <s v="Chrzanik"/>
    <x v="2"/>
    <s v="Gliwice"/>
    <x v="0"/>
    <n v="2943"/>
    <n v="0"/>
  </r>
  <r>
    <n v="611"/>
    <s v="Marek"/>
    <s v="Wypchlo"/>
    <x v="0"/>
    <s v="Sanok"/>
    <x v="0"/>
    <n v="1041"/>
    <n v="1"/>
  </r>
  <r>
    <n v="612"/>
    <s v="Michal"/>
    <s v="Lowik"/>
    <x v="0"/>
    <s v="Ilawa"/>
    <x v="4"/>
    <n v="1437"/>
    <n v="1"/>
  </r>
  <r>
    <n v="613"/>
    <s v="Wojciech"/>
    <s v="Janocha"/>
    <x v="7"/>
    <s v="Piwniczna-Zdroj"/>
    <x v="1"/>
    <n v="3289"/>
    <n v="0"/>
  </r>
  <r>
    <n v="614"/>
    <s v="Tomasz"/>
    <s v="Basinski"/>
    <x v="3"/>
    <s v="Katowice"/>
    <x v="1"/>
    <n v="1032"/>
    <n v="1"/>
  </r>
  <r>
    <n v="615"/>
    <s v="Klaudiusz"/>
    <s v="Ostrowski"/>
    <x v="0"/>
    <s v="Nowy Targ"/>
    <x v="4"/>
    <n v="1555"/>
    <n v="1"/>
  </r>
  <r>
    <n v="616"/>
    <s v="Danuta"/>
    <s v="Telejko"/>
    <x v="3"/>
    <s v="Zabrze"/>
    <x v="2"/>
    <n v="996"/>
    <n v="1"/>
  </r>
  <r>
    <n v="617"/>
    <s v="Michal"/>
    <s v="Rokosz"/>
    <x v="3"/>
    <s v="Zgorzelec"/>
    <x v="1"/>
    <n v="751"/>
    <n v="1"/>
  </r>
  <r>
    <n v="618"/>
    <s v="Piotr"/>
    <s v="Pienkowski"/>
    <x v="3"/>
    <s v="Tarnobrzeg"/>
    <x v="0"/>
    <n v="1425"/>
    <n v="1"/>
  </r>
  <r>
    <n v="619"/>
    <s v="Jan"/>
    <s v="Razny"/>
    <x v="1"/>
    <s v="Tworog"/>
    <x v="4"/>
    <n v="1732"/>
    <n v="1"/>
  </r>
  <r>
    <n v="620"/>
    <s v="Stefan"/>
    <s v="Wlodarczyk"/>
    <x v="2"/>
    <s v="Chorzow"/>
    <x v="2"/>
    <n v="571"/>
    <n v="1"/>
  </r>
  <r>
    <n v="621"/>
    <s v="Zofia"/>
    <s v="Kielbus"/>
    <x v="8"/>
    <s v="Prudnik"/>
    <x v="1"/>
    <n v="1384"/>
    <n v="1"/>
  </r>
  <r>
    <n v="622"/>
    <s v="Celina"/>
    <s v="Dobrzanska"/>
    <x v="9"/>
    <s v="Siewierz"/>
    <x v="0"/>
    <n v="3324"/>
    <n v="0"/>
  </r>
  <r>
    <n v="623"/>
    <s v="Joanna"/>
    <s v="Letka"/>
    <x v="3"/>
    <s v="Oswiecim"/>
    <x v="1"/>
    <n v="2560"/>
    <n v="0"/>
  </r>
  <r>
    <n v="624"/>
    <s v="Katarzyna"/>
    <s v="Oleksy"/>
    <x v="0"/>
    <s v="Zywiec"/>
    <x v="0"/>
    <n v="2117"/>
    <n v="0"/>
  </r>
  <r>
    <n v="625"/>
    <s v="Jan"/>
    <s v="Trzmielewski"/>
    <x v="3"/>
    <s v="Lwowek Slaski"/>
    <x v="1"/>
    <n v="2094"/>
    <n v="0"/>
  </r>
  <r>
    <n v="626"/>
    <s v="Helena"/>
    <s v="Gawlicz"/>
    <x v="0"/>
    <s v="Aleksandrow Kujawski"/>
    <x v="0"/>
    <n v="2349"/>
    <n v="0"/>
  </r>
  <r>
    <n v="627"/>
    <s v="Tomasz"/>
    <s v="Mazurek"/>
    <x v="2"/>
    <s v="Kuznica Bialostocka"/>
    <x v="3"/>
    <n v="2409"/>
    <n v="0"/>
  </r>
  <r>
    <n v="628"/>
    <s v="Roch"/>
    <s v="Lechowicz"/>
    <x v="0"/>
    <s v="Mikolow"/>
    <x v="1"/>
    <n v="2674"/>
    <n v="0"/>
  </r>
  <r>
    <n v="629"/>
    <s v="Marek"/>
    <s v="Nosowski"/>
    <x v="3"/>
    <s v="Bialaszewo"/>
    <x v="0"/>
    <n v="486"/>
    <n v="1"/>
  </r>
  <r>
    <n v="630"/>
    <s v="Kamil"/>
    <s v="Kwiatkowski"/>
    <x v="3"/>
    <s v="Bransk"/>
    <x v="2"/>
    <n v="3318"/>
    <n v="0"/>
  </r>
  <r>
    <n v="631"/>
    <s v="Adam"/>
    <s v="Banas"/>
    <x v="3"/>
    <s v="Krzeszowice"/>
    <x v="0"/>
    <n v="1991"/>
    <n v="1"/>
  </r>
  <r>
    <n v="632"/>
    <s v="Katarzyna"/>
    <s v="Jokiel"/>
    <x v="1"/>
    <s v="Ogrodzieniec"/>
    <x v="0"/>
    <n v="847"/>
    <n v="1"/>
  </r>
  <r>
    <n v="633"/>
    <s v="Pawel"/>
    <s v="Jasiak"/>
    <x v="5"/>
    <s v="Wloclawek"/>
    <x v="0"/>
    <n v="3277"/>
    <n v="0"/>
  </r>
  <r>
    <n v="634"/>
    <s v="Wojciech"/>
    <s v="Musiol"/>
    <x v="0"/>
    <s v="Mikolow"/>
    <x v="4"/>
    <n v="2972"/>
    <n v="0"/>
  </r>
  <r>
    <n v="635"/>
    <s v="Weronika"/>
    <s v="Kaczmarek"/>
    <x v="2"/>
    <s v="Wodzislaw Slaski"/>
    <x v="1"/>
    <n v="1140"/>
    <n v="1"/>
  </r>
  <r>
    <n v="636"/>
    <s v="Pawel"/>
    <s v="Janowicz"/>
    <x v="3"/>
    <s v="Miechow"/>
    <x v="0"/>
    <n v="2133"/>
    <n v="0"/>
  </r>
  <r>
    <n v="637"/>
    <s v="Miron"/>
    <s v="Sledziak"/>
    <x v="3"/>
    <s v="Szczecin"/>
    <x v="4"/>
    <n v="2397"/>
    <n v="0"/>
  </r>
  <r>
    <n v="638"/>
    <s v="Iwona"/>
    <s v="Kromolowska"/>
    <x v="0"/>
    <s v="Klomnice"/>
    <x v="0"/>
    <n v="2387"/>
    <n v="0"/>
  </r>
  <r>
    <n v="639"/>
    <s v="Sylwester"/>
    <s v="Borkowski"/>
    <x v="2"/>
    <s v="Szczyrk"/>
    <x v="2"/>
    <n v="1683"/>
    <n v="1"/>
  </r>
  <r>
    <n v="640"/>
    <s v="Zuzanna"/>
    <s v="Wronska"/>
    <x v="3"/>
    <s v="Skierniewice"/>
    <x v="1"/>
    <n v="878"/>
    <n v="1"/>
  </r>
  <r>
    <n v="641"/>
    <s v="Tomasz"/>
    <s v="Koscielny"/>
    <x v="3"/>
    <s v="Myslowice"/>
    <x v="1"/>
    <n v="2245"/>
    <n v="0"/>
  </r>
  <r>
    <n v="642"/>
    <s v="Ada"/>
    <s v="Drukarczyk"/>
    <x v="3"/>
    <s v="Myslowice"/>
    <x v="0"/>
    <n v="2353"/>
    <n v="0"/>
  </r>
  <r>
    <n v="643"/>
    <s v="Karol"/>
    <s v="Andrus"/>
    <x v="2"/>
    <s v="Nowy Targ"/>
    <x v="3"/>
    <n v="1775"/>
    <n v="1"/>
  </r>
  <r>
    <n v="644"/>
    <s v="Alicja"/>
    <s v="Medynska"/>
    <x v="2"/>
    <s v="Krzyz Wielkopolski"/>
    <x v="0"/>
    <n v="590"/>
    <n v="1"/>
  </r>
  <r>
    <n v="645"/>
    <s v="Katarzyna"/>
    <s v="Kwiecien"/>
    <x v="3"/>
    <s v="Bielsko - Biala"/>
    <x v="1"/>
    <n v="772"/>
    <n v="1"/>
  </r>
  <r>
    <n v="646"/>
    <s v="Felicja"/>
    <s v="Ostrowska"/>
    <x v="9"/>
    <s v="Tarnowskie Gory"/>
    <x v="1"/>
    <n v="2466"/>
    <n v="0"/>
  </r>
  <r>
    <n v="647"/>
    <s v="Barbara"/>
    <s v="Przywarska"/>
    <x v="2"/>
    <s v="Sosnowiec"/>
    <x v="0"/>
    <n v="3020"/>
    <n v="0"/>
  </r>
  <r>
    <n v="648"/>
    <s v="Malwina"/>
    <s v="Kabala"/>
    <x v="3"/>
    <s v="Wadowice"/>
    <x v="0"/>
    <n v="2691"/>
    <n v="0"/>
  </r>
  <r>
    <n v="649"/>
    <s v="Lucyna"/>
    <s v="Trzopek"/>
    <x v="0"/>
    <s v="Slawkow"/>
    <x v="3"/>
    <n v="2758"/>
    <n v="0"/>
  </r>
  <r>
    <n v="650"/>
    <s v="Kamil"/>
    <s v="Polkowski"/>
    <x v="2"/>
    <s v="Katowice"/>
    <x v="1"/>
    <n v="357"/>
    <n v="1"/>
  </r>
  <r>
    <n v="651"/>
    <s v="Czeslawa"/>
    <s v="Kalinowska"/>
    <x v="0"/>
    <s v="Brzesko"/>
    <x v="3"/>
    <n v="2752"/>
    <n v="0"/>
  </r>
  <r>
    <n v="652"/>
    <s v="Emilia"/>
    <s v="Banach"/>
    <x v="3"/>
    <s v="Rogoznik"/>
    <x v="0"/>
    <n v="2695"/>
    <n v="0"/>
  </r>
  <r>
    <n v="653"/>
    <s v="Wiktoria"/>
    <s v="Gorska"/>
    <x v="3"/>
    <s v="Zory"/>
    <x v="1"/>
    <n v="391"/>
    <n v="1"/>
  </r>
  <r>
    <n v="654"/>
    <s v="Dariusz"/>
    <s v="Hentelski"/>
    <x v="0"/>
    <s v="Siewierz"/>
    <x v="0"/>
    <n v="1750"/>
    <n v="1"/>
  </r>
  <r>
    <n v="655"/>
    <s v="Pawel"/>
    <s v="Pawlowski"/>
    <x v="2"/>
    <s v="Konin"/>
    <x v="0"/>
    <n v="2802"/>
    <n v="0"/>
  </r>
  <r>
    <n v="656"/>
    <s v="Krzysztof"/>
    <s v="Siemion"/>
    <x v="4"/>
    <s v="Radom"/>
    <x v="3"/>
    <n v="2344"/>
    <n v="0"/>
  </r>
  <r>
    <n v="657"/>
    <s v="Marcin"/>
    <s v="Bienkowski"/>
    <x v="3"/>
    <s v="Bedzin"/>
    <x v="0"/>
    <n v="3025"/>
    <n v="0"/>
  </r>
  <r>
    <n v="658"/>
    <s v="Artur"/>
    <s v="Dartcjan"/>
    <x v="3"/>
    <s v="Piechowice"/>
    <x v="0"/>
    <n v="1008"/>
    <n v="1"/>
  </r>
  <r>
    <n v="659"/>
    <s v="Felicja"/>
    <s v="Adamkowska"/>
    <x v="0"/>
    <s v="Nowy Sacz"/>
    <x v="0"/>
    <n v="617"/>
    <n v="1"/>
  </r>
  <r>
    <n v="660"/>
    <s v="Karolina"/>
    <s v="Naparstek"/>
    <x v="3"/>
    <s v="Nowy Sacz"/>
    <x v="0"/>
    <n v="2409"/>
    <n v="0"/>
  </r>
  <r>
    <n v="661"/>
    <s v="Aleksandra"/>
    <s v="Wybraniec"/>
    <x v="0"/>
    <s v="Koszalin"/>
    <x v="0"/>
    <n v="764"/>
    <n v="1"/>
  </r>
  <r>
    <n v="662"/>
    <s v="Michal"/>
    <s v="Otwinowski"/>
    <x v="0"/>
    <s v="Ustron"/>
    <x v="0"/>
    <n v="2659"/>
    <n v="0"/>
  </r>
  <r>
    <n v="663"/>
    <s v="Lechoslawa"/>
    <s v="Burcz"/>
    <x v="9"/>
    <s v="Kobylin-Borzymy"/>
    <x v="4"/>
    <n v="2874"/>
    <n v="0"/>
  </r>
  <r>
    <n v="664"/>
    <s v="Bozena"/>
    <s v="Sowa"/>
    <x v="7"/>
    <s v="Siewierz"/>
    <x v="0"/>
    <n v="691"/>
    <n v="1"/>
  </r>
  <r>
    <n v="665"/>
    <s v="Kacper"/>
    <s v="Luty"/>
    <x v="0"/>
    <s v="Wodzislaw Slaski"/>
    <x v="4"/>
    <n v="3201"/>
    <n v="0"/>
  </r>
  <r>
    <n v="666"/>
    <s v="Wioletta"/>
    <s v="Pacula"/>
    <x v="0"/>
    <s v="Pila"/>
    <x v="3"/>
    <n v="2742"/>
    <n v="0"/>
  </r>
  <r>
    <n v="667"/>
    <s v="Szczepan"/>
    <s v="Sobczak"/>
    <x v="0"/>
    <s v="Myslowice"/>
    <x v="3"/>
    <n v="902"/>
    <n v="1"/>
  </r>
  <r>
    <n v="668"/>
    <s v="Kacper"/>
    <s v="Babinski"/>
    <x v="0"/>
    <s v="Wadowice"/>
    <x v="0"/>
    <n v="831"/>
    <n v="1"/>
  </r>
  <r>
    <n v="669"/>
    <s v="Alicja"/>
    <s v="Barczynska"/>
    <x v="0"/>
    <s v="Bezledy"/>
    <x v="0"/>
    <n v="2679"/>
    <n v="0"/>
  </r>
  <r>
    <n v="670"/>
    <s v="Ewelina"/>
    <s v="Kobus"/>
    <x v="3"/>
    <s v="Bransk"/>
    <x v="0"/>
    <n v="811"/>
    <n v="1"/>
  </r>
  <r>
    <n v="671"/>
    <s v="Agnieszka"/>
    <s v="Lencznarowicz"/>
    <x v="0"/>
    <s v="Myszkow"/>
    <x v="4"/>
    <n v="478"/>
    <n v="1"/>
  </r>
  <r>
    <n v="672"/>
    <s v="Barbara"/>
    <s v="Barszczykiewicz"/>
    <x v="2"/>
    <s v="Swieradow-Zdroj"/>
    <x v="0"/>
    <n v="2827"/>
    <n v="0"/>
  </r>
  <r>
    <n v="673"/>
    <s v="Klara"/>
    <s v="Lipiec"/>
    <x v="3"/>
    <s v="Rabka"/>
    <x v="0"/>
    <n v="355"/>
    <n v="1"/>
  </r>
  <r>
    <n v="674"/>
    <s v="Jacek"/>
    <s v="Zuchowicz"/>
    <x v="3"/>
    <s v="Wisla"/>
    <x v="1"/>
    <n v="1668"/>
    <n v="1"/>
  </r>
  <r>
    <n v="675"/>
    <s v="Andrzej"/>
    <s v="Wisniewski"/>
    <x v="2"/>
    <s v="Katowice"/>
    <x v="0"/>
    <n v="2322"/>
    <n v="0"/>
  </r>
  <r>
    <n v="676"/>
    <s v="Oskar"/>
    <s v="Kolodziej"/>
    <x v="3"/>
    <s v="Gdynia"/>
    <x v="1"/>
    <n v="1535"/>
    <n v="1"/>
  </r>
  <r>
    <n v="677"/>
    <s v="Jakub"/>
    <s v="Piotrowski"/>
    <x v="3"/>
    <s v="Szczyrk"/>
    <x v="2"/>
    <n v="2456"/>
    <n v="0"/>
  </r>
  <r>
    <n v="678"/>
    <s v="Bogumila"/>
    <s v="Grubba"/>
    <x v="0"/>
    <s v="Sosnicowice"/>
    <x v="3"/>
    <n v="858"/>
    <n v="1"/>
  </r>
  <r>
    <n v="679"/>
    <s v="Sandra"/>
    <s v="Swiatek"/>
    <x v="4"/>
    <s v="Ogrodzieniec"/>
    <x v="0"/>
    <n v="2456"/>
    <n v="0"/>
  </r>
  <r>
    <n v="680"/>
    <s v="Anna"/>
    <s v="Barciszewska"/>
    <x v="9"/>
    <s v="Rogoznik"/>
    <x v="0"/>
    <n v="709"/>
    <n v="1"/>
  </r>
  <r>
    <n v="681"/>
    <s v="Maryla"/>
    <s v="Ciechowicz"/>
    <x v="0"/>
    <s v="Pszczyna"/>
    <x v="0"/>
    <n v="2219"/>
    <n v="0"/>
  </r>
  <r>
    <n v="682"/>
    <s v="Katarzyna"/>
    <s v="Garbacz"/>
    <x v="0"/>
    <s v="Wadowice"/>
    <x v="0"/>
    <n v="2010"/>
    <n v="0"/>
  </r>
  <r>
    <n v="683"/>
    <s v="Jaroslaw"/>
    <s v="Walewski"/>
    <x v="3"/>
    <s v="Ogrodzieniec"/>
    <x v="1"/>
    <n v="356"/>
    <n v="1"/>
  </r>
  <r>
    <n v="684"/>
    <s v="Amadeusz"/>
    <s v="Bartosik"/>
    <x v="0"/>
    <s v="Zawiercie"/>
    <x v="0"/>
    <n v="607"/>
    <n v="1"/>
  </r>
  <r>
    <n v="685"/>
    <s v="Marcin"/>
    <s v="Gorec"/>
    <x v="2"/>
    <s v="Suraz"/>
    <x v="0"/>
    <n v="2939"/>
    <n v="0"/>
  </r>
  <r>
    <n v="686"/>
    <s v="Maciej"/>
    <s v="Poradisz"/>
    <x v="3"/>
    <s v="Chalupki"/>
    <x v="4"/>
    <n v="3037"/>
    <n v="0"/>
  </r>
  <r>
    <n v="687"/>
    <s v="Jan"/>
    <s v="Barbucha"/>
    <x v="0"/>
    <s v="Ruda Slaska"/>
    <x v="0"/>
    <n v="3276"/>
    <n v="0"/>
  </r>
  <r>
    <n v="688"/>
    <s v="Magdalena"/>
    <s v="Nadarzyn"/>
    <x v="3"/>
    <s v="Bedzin"/>
    <x v="0"/>
    <n v="1880"/>
    <n v="1"/>
  </r>
  <r>
    <n v="689"/>
    <s v="Celina"/>
    <s v="Pietras"/>
    <x v="3"/>
    <s v="Wojkowice"/>
    <x v="3"/>
    <n v="2872"/>
    <n v="0"/>
  </r>
  <r>
    <n v="690"/>
    <s v="Wanda"/>
    <s v="Rossudowska"/>
    <x v="7"/>
    <s v="Tychy"/>
    <x v="1"/>
    <n v="2554"/>
    <n v="0"/>
  </r>
  <r>
    <n v="691"/>
    <s v="Karolina"/>
    <s v="Tomsza"/>
    <x v="3"/>
    <s v="Raciborz"/>
    <x v="0"/>
    <n v="767"/>
    <n v="1"/>
  </r>
  <r>
    <n v="692"/>
    <s v="Bartosz"/>
    <s v="Ziolkowski"/>
    <x v="9"/>
    <s v="Wodzislaw Slaski"/>
    <x v="0"/>
    <n v="3056"/>
    <n v="0"/>
  </r>
  <r>
    <n v="693"/>
    <s v="Kamil"/>
    <s v="Borysow"/>
    <x v="2"/>
    <s v="Prudnik"/>
    <x v="0"/>
    <n v="421"/>
    <n v="1"/>
  </r>
  <r>
    <n v="694"/>
    <s v="Irena"/>
    <s v="Ignaszewska"/>
    <x v="0"/>
    <s v="Tarnow"/>
    <x v="0"/>
    <n v="1160"/>
    <n v="1"/>
  </r>
  <r>
    <n v="695"/>
    <s v="Miroslawa"/>
    <s v="Grzesik"/>
    <x v="0"/>
    <s v="Nowy Targ"/>
    <x v="0"/>
    <n v="788"/>
    <n v="1"/>
  </r>
  <r>
    <n v="696"/>
    <s v="Krzysztof"/>
    <s v="Bladowicz"/>
    <x v="3"/>
    <s v="Myszkow"/>
    <x v="0"/>
    <n v="2004"/>
    <n v="0"/>
  </r>
  <r>
    <n v="697"/>
    <s v="Maciej"/>
    <s v="Kula"/>
    <x v="3"/>
    <s v="Siedlce"/>
    <x v="0"/>
    <n v="2418"/>
    <n v="0"/>
  </r>
  <r>
    <n v="698"/>
    <s v="Kamil"/>
    <s v="Wieczorek"/>
    <x v="0"/>
    <s v="Tarnow"/>
    <x v="2"/>
    <n v="2065"/>
    <n v="0"/>
  </r>
  <r>
    <n v="699"/>
    <s v="Ewa"/>
    <s v="Jurek"/>
    <x v="2"/>
    <s v="Siemianowice Slaskie"/>
    <x v="0"/>
    <n v="2101"/>
    <n v="0"/>
  </r>
  <r>
    <n v="700"/>
    <s v="Zyta"/>
    <s v="Bugala"/>
    <x v="0"/>
    <s v="Pszczyna"/>
    <x v="1"/>
    <n v="1958"/>
    <n v="1"/>
  </r>
  <r>
    <n v="701"/>
    <s v="Beata"/>
    <s v="Stan"/>
    <x v="3"/>
    <s v="Aleksandrow Kujawski"/>
    <x v="0"/>
    <n v="2033"/>
    <n v="0"/>
  </r>
  <r>
    <n v="702"/>
    <s v="Juliusz"/>
    <s v="Wozniak"/>
    <x v="7"/>
    <s v="Koniakow"/>
    <x v="0"/>
    <n v="1523"/>
    <n v="1"/>
  </r>
  <r>
    <n v="703"/>
    <s v="Hanna"/>
    <s v="Okularczyk"/>
    <x v="3"/>
    <s v="Cieszyn"/>
    <x v="0"/>
    <n v="507"/>
    <n v="1"/>
  </r>
  <r>
    <n v="704"/>
    <s v="Aleksy"/>
    <s v="Borkowski"/>
    <x v="3"/>
    <s v="Witonia"/>
    <x v="2"/>
    <n v="1035"/>
    <n v="1"/>
  </r>
  <r>
    <n v="705"/>
    <s v="Dorota"/>
    <s v="Byra"/>
    <x v="2"/>
    <s v="Zielona Gora"/>
    <x v="0"/>
    <n v="1233"/>
    <n v="1"/>
  </r>
  <r>
    <n v="706"/>
    <s v="Gertruda"/>
    <s v="Rzasowska"/>
    <x v="1"/>
    <s v="Wagrowiec"/>
    <x v="1"/>
    <n v="2877"/>
    <n v="0"/>
  </r>
  <r>
    <n v="707"/>
    <s v="Lukasz"/>
    <s v="Kostosz"/>
    <x v="0"/>
    <s v="Tarnowskie Gory"/>
    <x v="2"/>
    <n v="1060"/>
    <n v="1"/>
  </r>
  <r>
    <n v="708"/>
    <s v="Pawel"/>
    <s v="Orczyk"/>
    <x v="0"/>
    <s v="Ruda Slaska"/>
    <x v="0"/>
    <n v="627"/>
    <n v="1"/>
  </r>
  <r>
    <n v="709"/>
    <s v="Natasza"/>
    <s v="Konewka"/>
    <x v="5"/>
    <s v="Szczekociny"/>
    <x v="3"/>
    <n v="2056"/>
    <n v="0"/>
  </r>
  <r>
    <n v="710"/>
    <s v="Alicja"/>
    <s v="Cygan"/>
    <x v="0"/>
    <s v="Zielona Gora"/>
    <x v="0"/>
    <n v="2578"/>
    <n v="0"/>
  </r>
  <r>
    <n v="711"/>
    <s v="Anna"/>
    <s v="Bugajska"/>
    <x v="3"/>
    <s v="Limanowa"/>
    <x v="0"/>
    <n v="412"/>
    <n v="1"/>
  </r>
  <r>
    <n v="712"/>
    <s v="Antoni"/>
    <s v="Wojtyra"/>
    <x v="3"/>
    <s v="Radom"/>
    <x v="0"/>
    <n v="2404"/>
    <n v="0"/>
  </r>
  <r>
    <n v="713"/>
    <s v="Jan"/>
    <s v="Matczak"/>
    <x v="0"/>
    <s v="Kielce"/>
    <x v="0"/>
    <n v="2042"/>
    <n v="0"/>
  </r>
  <r>
    <n v="714"/>
    <s v="Michal"/>
    <s v="Kopernik"/>
    <x v="0"/>
    <s v="Mikolow"/>
    <x v="0"/>
    <n v="499"/>
    <n v="1"/>
  </r>
  <r>
    <n v="715"/>
    <s v="Andrzej"/>
    <s v="Kozlowski"/>
    <x v="0"/>
    <s v="Szczyrk"/>
    <x v="0"/>
    <n v="2133"/>
    <n v="0"/>
  </r>
  <r>
    <n v="716"/>
    <s v="Adam"/>
    <s v="Jasiewicz"/>
    <x v="0"/>
    <s v="Rogoznik"/>
    <x v="0"/>
    <n v="1554"/>
    <n v="1"/>
  </r>
  <r>
    <n v="717"/>
    <s v="Jan"/>
    <s v="Janosik"/>
    <x v="0"/>
    <s v="Julianka"/>
    <x v="4"/>
    <n v="736"/>
    <n v="1"/>
  </r>
  <r>
    <n v="718"/>
    <s v="Adam"/>
    <s v="Bledowski"/>
    <x v="3"/>
    <s v="Wadowice"/>
    <x v="0"/>
    <n v="1956"/>
    <n v="1"/>
  </r>
  <r>
    <n v="719"/>
    <s v="Klementyna"/>
    <s v="Mrozinska"/>
    <x v="3"/>
    <s v="Sosnicowice"/>
    <x v="0"/>
    <n v="1079"/>
    <n v="1"/>
  </r>
  <r>
    <n v="720"/>
    <s v="Aleksander"/>
    <s v="Pawlak"/>
    <x v="2"/>
    <s v="Gorzow Wielkopolski"/>
    <x v="4"/>
    <n v="705"/>
    <n v="1"/>
  </r>
  <r>
    <n v="721"/>
    <s v="Waclaw"/>
    <s v="Slaski"/>
    <x v="2"/>
    <s v="Siemianowice Slaskie"/>
    <x v="1"/>
    <n v="2809"/>
    <n v="0"/>
  </r>
  <r>
    <n v="722"/>
    <s v="Jakub"/>
    <s v="Kanciala"/>
    <x v="3"/>
    <s v="Jejkowice"/>
    <x v="0"/>
    <n v="2021"/>
    <n v="0"/>
  </r>
  <r>
    <n v="723"/>
    <s v="Julia"/>
    <s v="Pondo"/>
    <x v="3"/>
    <s v="Katowice"/>
    <x v="0"/>
    <n v="1019"/>
    <n v="1"/>
  </r>
  <r>
    <n v="724"/>
    <s v="Jozef"/>
    <s v="Biegar"/>
    <x v="2"/>
    <s v="Dabrowa Gornicza"/>
    <x v="0"/>
    <n v="2878"/>
    <n v="0"/>
  </r>
  <r>
    <n v="725"/>
    <s v="Pawel"/>
    <s v="Beryl"/>
    <x v="3"/>
    <s v="Jedrzejow"/>
    <x v="0"/>
    <n v="2101"/>
    <n v="0"/>
  </r>
  <r>
    <n v="726"/>
    <s v="Paulina"/>
    <s v="Bulejska"/>
    <x v="3"/>
    <s v="Kedzierzyn-Kozle"/>
    <x v="0"/>
    <n v="1286"/>
    <n v="1"/>
  </r>
  <r>
    <n v="727"/>
    <s v="Wiktoria"/>
    <s v="Dobosz"/>
    <x v="0"/>
    <s v="Glubczyce"/>
    <x v="3"/>
    <n v="2498"/>
    <n v="0"/>
  </r>
  <r>
    <n v="728"/>
    <s v="Izabella"/>
    <s v="Bluza"/>
    <x v="0"/>
    <s v="Zabrodzie"/>
    <x v="4"/>
    <n v="3258"/>
    <n v="0"/>
  </r>
  <r>
    <n v="729"/>
    <s v="Karol"/>
    <s v="Anyzkiewicz"/>
    <x v="2"/>
    <s v="Kedzierzyn-Kozle"/>
    <x v="1"/>
    <n v="2274"/>
    <n v="0"/>
  </r>
  <r>
    <n v="730"/>
    <s v="Ksenia"/>
    <s v="Kadziola"/>
    <x v="0"/>
    <s v="Skierniewice"/>
    <x v="3"/>
    <n v="2742"/>
    <n v="0"/>
  </r>
  <r>
    <n v="731"/>
    <s v="Lechoslaw"/>
    <s v="Nowakowicz"/>
    <x v="0"/>
    <s v="Jezewo"/>
    <x v="1"/>
    <n v="1084"/>
    <n v="1"/>
  </r>
  <r>
    <n v="732"/>
    <s v="Bronislawa"/>
    <s v="Michalska"/>
    <x v="3"/>
    <s v="Zawiercie"/>
    <x v="1"/>
    <n v="3097"/>
    <n v="0"/>
  </r>
  <r>
    <n v="733"/>
    <s v="Marta"/>
    <s v="Czerny"/>
    <x v="0"/>
    <s v="Tarnowskie Gory"/>
    <x v="0"/>
    <n v="394"/>
    <n v="1"/>
  </r>
  <r>
    <n v="734"/>
    <s v="Helena"/>
    <s v="Kotlarz"/>
    <x v="3"/>
    <s v="Szczyrk"/>
    <x v="0"/>
    <n v="559"/>
    <n v="1"/>
  </r>
  <r>
    <n v="735"/>
    <s v="Michal"/>
    <s v="Galas"/>
    <x v="3"/>
    <s v="Bydgoszcz"/>
    <x v="0"/>
    <n v="2461"/>
    <n v="0"/>
  </r>
  <r>
    <n v="736"/>
    <s v="Robert"/>
    <s v="Tomaszewski"/>
    <x v="2"/>
    <s v="Wisla"/>
    <x v="2"/>
    <n v="1511"/>
    <n v="1"/>
  </r>
  <r>
    <n v="737"/>
    <s v="Karol"/>
    <s v="Boran"/>
    <x v="0"/>
    <s v="Sucha Beskidzka"/>
    <x v="0"/>
    <n v="2190"/>
    <n v="0"/>
  </r>
  <r>
    <n v="738"/>
    <s v="Agnieszka"/>
    <s v="Mordak"/>
    <x v="9"/>
    <s v="Tworog"/>
    <x v="1"/>
    <n v="3292"/>
    <n v="0"/>
  </r>
  <r>
    <n v="739"/>
    <s v="Tomasz"/>
    <s v="Suder"/>
    <x v="0"/>
    <s v="Kielce"/>
    <x v="0"/>
    <n v="2998"/>
    <n v="0"/>
  </r>
  <r>
    <n v="740"/>
    <s v="Stefan"/>
    <s v="Polanicki"/>
    <x v="0"/>
    <s v="Wodzislaw Slaski"/>
    <x v="1"/>
    <n v="770"/>
    <n v="1"/>
  </r>
  <r>
    <n v="741"/>
    <s v="Roman"/>
    <s v="Kolek"/>
    <x v="3"/>
    <s v="Limanowa"/>
    <x v="0"/>
    <n v="674"/>
    <n v="1"/>
  </r>
  <r>
    <n v="742"/>
    <s v="Magdalena"/>
    <s v="Peciak"/>
    <x v="8"/>
    <s v="Ogrodzieniec"/>
    <x v="0"/>
    <n v="2024"/>
    <n v="0"/>
  </r>
  <r>
    <n v="743"/>
    <s v="Michal"/>
    <s v="Czajczyk"/>
    <x v="2"/>
    <s v="Krasnik"/>
    <x v="0"/>
    <n v="3080"/>
    <n v="0"/>
  </r>
  <r>
    <n v="744"/>
    <s v="Natasza"/>
    <s v="Rudnicka"/>
    <x v="0"/>
    <s v="Biala Podlaska"/>
    <x v="4"/>
    <n v="1178"/>
    <n v="1"/>
  </r>
  <r>
    <n v="745"/>
    <s v="Wojciech"/>
    <s v="Kwiecien"/>
    <x v="0"/>
    <s v="Jelenia Gora"/>
    <x v="1"/>
    <n v="956"/>
    <n v="1"/>
  </r>
  <r>
    <n v="746"/>
    <s v="Michal"/>
    <s v="Kurtyka"/>
    <x v="3"/>
    <s v="Nowy Sacz"/>
    <x v="2"/>
    <n v="1445"/>
    <n v="1"/>
  </r>
  <r>
    <n v="747"/>
    <s v="Agnieszka"/>
    <s v="Dziernanowska"/>
    <x v="2"/>
    <s v="Krosno"/>
    <x v="0"/>
    <n v="2982"/>
    <n v="0"/>
  </r>
  <r>
    <n v="748"/>
    <s v="Danuta"/>
    <s v="Bodnar"/>
    <x v="3"/>
    <s v="Zory"/>
    <x v="4"/>
    <n v="1543"/>
    <n v="1"/>
  </r>
  <r>
    <n v="749"/>
    <s v="Bartosz"/>
    <s v="Gasior"/>
    <x v="8"/>
    <s v="Wejherowo"/>
    <x v="0"/>
    <n v="2138"/>
    <n v="0"/>
  </r>
  <r>
    <n v="750"/>
    <s v="Tadeusz"/>
    <s v="Staron"/>
    <x v="3"/>
    <s v="Rabka"/>
    <x v="2"/>
    <n v="2198"/>
    <n v="0"/>
  </r>
  <r>
    <n v="751"/>
    <s v="Andrzej"/>
    <s v="Kacperski"/>
    <x v="3"/>
    <s v="Myslowice"/>
    <x v="0"/>
    <n v="2370"/>
    <n v="0"/>
  </r>
  <r>
    <n v="752"/>
    <s v="Kinga"/>
    <s v="Krol"/>
    <x v="3"/>
    <s v="Kogutek"/>
    <x v="4"/>
    <n v="3262"/>
    <n v="0"/>
  </r>
  <r>
    <n v="753"/>
    <s v="Katarzyna"/>
    <s v="Biedka"/>
    <x v="2"/>
    <s v="Bielsko - Biala"/>
    <x v="0"/>
    <n v="2705"/>
    <n v="0"/>
  </r>
  <r>
    <n v="754"/>
    <s v="Alina"/>
    <s v="Wolowiec"/>
    <x v="9"/>
    <s v="Sucha Beskidzka"/>
    <x v="0"/>
    <n v="2760"/>
    <n v="0"/>
  </r>
  <r>
    <n v="755"/>
    <s v="Szymon"/>
    <s v="Boruta"/>
    <x v="1"/>
    <s v="Nowy Sacz"/>
    <x v="3"/>
    <n v="945"/>
    <n v="1"/>
  </r>
  <r>
    <n v="756"/>
    <s v="Miroslawa"/>
    <s v="Prawy"/>
    <x v="3"/>
    <s v="Wlodowice"/>
    <x v="3"/>
    <n v="3156"/>
    <n v="0"/>
  </r>
  <r>
    <n v="757"/>
    <s v="Malgorzata"/>
    <s v="Bronislawska"/>
    <x v="2"/>
    <s v="Jaworzynka"/>
    <x v="0"/>
    <n v="735"/>
    <n v="1"/>
  </r>
  <r>
    <n v="758"/>
    <s v="Szymon"/>
    <s v="Perczynski"/>
    <x v="8"/>
    <s v="Katowice"/>
    <x v="4"/>
    <n v="1216"/>
    <n v="1"/>
  </r>
  <r>
    <n v="759"/>
    <s v="Jowita"/>
    <s v="Farcik"/>
    <x v="0"/>
    <s v="Koniakow"/>
    <x v="2"/>
    <n v="2443"/>
    <n v="0"/>
  </r>
  <r>
    <n v="760"/>
    <s v="Agnieszka"/>
    <s v="Chmielarz"/>
    <x v="3"/>
    <s v="Wolbrom"/>
    <x v="0"/>
    <n v="2139"/>
    <n v="0"/>
  </r>
  <r>
    <n v="761"/>
    <s v="Artur"/>
    <s v="Chodyrak"/>
    <x v="0"/>
    <s v="Kety"/>
    <x v="0"/>
    <n v="2338"/>
    <n v="0"/>
  </r>
  <r>
    <n v="762"/>
    <s v="Piotr"/>
    <s v="Wojcik"/>
    <x v="0"/>
    <s v="Przemysl"/>
    <x v="1"/>
    <n v="1625"/>
    <n v="1"/>
  </r>
  <r>
    <n v="763"/>
    <s v="Janusz"/>
    <s v="Gajda"/>
    <x v="0"/>
    <s v="Pilica"/>
    <x v="3"/>
    <n v="2262"/>
    <n v="0"/>
  </r>
  <r>
    <n v="764"/>
    <s v="Barbara"/>
    <s v="Chrzanowska"/>
    <x v="3"/>
    <s v="Swietochlowice"/>
    <x v="0"/>
    <n v="997"/>
    <n v="1"/>
  </r>
  <r>
    <n v="765"/>
    <s v="Pawel"/>
    <s v="Janicki"/>
    <x v="3"/>
    <s v="Myslowice"/>
    <x v="3"/>
    <n v="1067"/>
    <n v="1"/>
  </r>
  <r>
    <n v="766"/>
    <s v="Dariusz"/>
    <s v="Chrascik"/>
    <x v="0"/>
    <s v="Kuznia Raciborska"/>
    <x v="2"/>
    <n v="3152"/>
    <n v="0"/>
  </r>
  <r>
    <n v="767"/>
    <s v="Edyta"/>
    <s v="Kurdzielewicz"/>
    <x v="3"/>
    <s v="Bialystok"/>
    <x v="0"/>
    <n v="2710"/>
    <n v="0"/>
  </r>
  <r>
    <n v="768"/>
    <s v="Roman"/>
    <s v="Listopad"/>
    <x v="0"/>
    <s v="Rogoznik"/>
    <x v="2"/>
    <n v="2018"/>
    <n v="0"/>
  </r>
  <r>
    <n v="769"/>
    <s v="Honorata"/>
    <s v="Milosz"/>
    <x v="3"/>
    <s v="Nowy Targ"/>
    <x v="4"/>
    <n v="761"/>
    <n v="1"/>
  </r>
  <r>
    <n v="770"/>
    <s v="Zofia"/>
    <s v="Luszczyk"/>
    <x v="3"/>
    <s v="Ustron"/>
    <x v="1"/>
    <n v="2409"/>
    <n v="0"/>
  </r>
  <r>
    <n v="771"/>
    <s v="Tomasz"/>
    <s v="Mieta"/>
    <x v="0"/>
    <s v="Lubliniec"/>
    <x v="1"/>
    <n v="3329"/>
    <n v="0"/>
  </r>
  <r>
    <n v="772"/>
    <s v="Miroslawa"/>
    <s v="Czarnoleska"/>
    <x v="7"/>
    <s v="Elk"/>
    <x v="0"/>
    <n v="466"/>
    <n v="1"/>
  </r>
  <r>
    <n v="773"/>
    <s v="Wawrzyniec"/>
    <s v="Surowka"/>
    <x v="2"/>
    <s v="Gdansk"/>
    <x v="2"/>
    <n v="1644"/>
    <n v="1"/>
  </r>
  <r>
    <n v="774"/>
    <s v="Bohdan"/>
    <s v="Bielawski"/>
    <x v="2"/>
    <s v="Szamotuly"/>
    <x v="0"/>
    <n v="2645"/>
    <n v="0"/>
  </r>
  <r>
    <n v="775"/>
    <s v="Mateusz"/>
    <s v="Cisek"/>
    <x v="3"/>
    <s v="Jedrzejow"/>
    <x v="0"/>
    <n v="2376"/>
    <n v="0"/>
  </r>
  <r>
    <n v="776"/>
    <s v="Kacper"/>
    <s v="Kujalowski"/>
    <x v="2"/>
    <s v="Slawkow"/>
    <x v="3"/>
    <n v="1195"/>
    <n v="1"/>
  </r>
  <r>
    <n v="777"/>
    <s v="Michal"/>
    <s v="Piekarz"/>
    <x v="2"/>
    <s v="Olkusz"/>
    <x v="1"/>
    <n v="3142"/>
    <n v="0"/>
  </r>
  <r>
    <n v="778"/>
    <s v="Sebastian"/>
    <s v="Kalicki"/>
    <x v="3"/>
    <s v="Grudziadz"/>
    <x v="1"/>
    <n v="1441"/>
    <n v="1"/>
  </r>
  <r>
    <n v="779"/>
    <s v="Adam"/>
    <s v="Tuszynski"/>
    <x v="3"/>
    <s v="Cieszyn"/>
    <x v="0"/>
    <n v="2269"/>
    <n v="0"/>
  </r>
  <r>
    <n v="780"/>
    <s v="Jerzy"/>
    <s v="Barczyk"/>
    <x v="2"/>
    <s v="Medyka"/>
    <x v="0"/>
    <n v="3282"/>
    <n v="0"/>
  </r>
  <r>
    <n v="781"/>
    <s v="Angelika"/>
    <s v="Koszka"/>
    <x v="2"/>
    <s v="Koniakow"/>
    <x v="0"/>
    <n v="3338"/>
    <n v="0"/>
  </r>
  <r>
    <n v="782"/>
    <s v="Maciej"/>
    <s v="Pajak"/>
    <x v="2"/>
    <s v="Olkusz"/>
    <x v="2"/>
    <n v="2558"/>
    <n v="0"/>
  </r>
  <r>
    <n v="783"/>
    <s v="Kamil"/>
    <s v="Slimak"/>
    <x v="3"/>
    <s v="Myszkow"/>
    <x v="3"/>
    <n v="2585"/>
    <n v="0"/>
  </r>
  <r>
    <n v="784"/>
    <s v="Magdalena"/>
    <s v="Batycka"/>
    <x v="3"/>
    <s v="Chorzow"/>
    <x v="0"/>
    <n v="819"/>
    <n v="1"/>
  </r>
  <r>
    <n v="785"/>
    <s v="Wojciech"/>
    <s v="Chlebdanowski"/>
    <x v="2"/>
    <s v="Debrzno"/>
    <x v="0"/>
    <n v="827"/>
    <n v="1"/>
  </r>
  <r>
    <n v="786"/>
    <s v="Grzegorz"/>
    <s v="Wrzesinski"/>
    <x v="2"/>
    <s v="Wolbrom"/>
    <x v="3"/>
    <n v="1609"/>
    <n v="1"/>
  </r>
  <r>
    <n v="787"/>
    <s v="Jolanta"/>
    <s v="Zarebska"/>
    <x v="3"/>
    <s v="Lublin"/>
    <x v="0"/>
    <n v="885"/>
    <n v="1"/>
  </r>
  <r>
    <n v="788"/>
    <s v="Waclawa"/>
    <s v="Zaba"/>
    <x v="3"/>
    <s v="Kleszczow"/>
    <x v="2"/>
    <n v="2347"/>
    <n v="0"/>
  </r>
  <r>
    <n v="789"/>
    <s v="Andrzej"/>
    <s v="Malek"/>
    <x v="0"/>
    <s v="Myszkow"/>
    <x v="2"/>
    <n v="451"/>
    <n v="1"/>
  </r>
  <r>
    <n v="790"/>
    <s v="Patryk"/>
    <s v="Gruszka"/>
    <x v="3"/>
    <s v="Katowice"/>
    <x v="4"/>
    <n v="2625"/>
    <n v="0"/>
  </r>
  <r>
    <n v="791"/>
    <s v="Fryderyka"/>
    <s v="Radecka"/>
    <x v="3"/>
    <s v="Bytom"/>
    <x v="4"/>
    <n v="1004"/>
    <n v="1"/>
  </r>
  <r>
    <n v="792"/>
    <s v="Boleslawa"/>
    <s v="Sarna"/>
    <x v="4"/>
    <s v="Gryfice"/>
    <x v="3"/>
    <n v="1915"/>
    <n v="1"/>
  </r>
  <r>
    <n v="793"/>
    <s v="Marlena"/>
    <s v="Warszawska"/>
    <x v="0"/>
    <s v="Bransk"/>
    <x v="0"/>
    <n v="570"/>
    <n v="1"/>
  </r>
  <r>
    <n v="794"/>
    <s v="Jan"/>
    <s v="Kozakowski"/>
    <x v="3"/>
    <s v="Rajcza"/>
    <x v="0"/>
    <n v="2539"/>
    <n v="0"/>
  </r>
  <r>
    <n v="795"/>
    <s v="Angelika"/>
    <s v="Bartusiak"/>
    <x v="9"/>
    <s v="Tarnobrzeg"/>
    <x v="4"/>
    <n v="365"/>
    <n v="1"/>
  </r>
  <r>
    <n v="796"/>
    <s v="Grzegorz"/>
    <s v="Sawicki"/>
    <x v="0"/>
    <s v="Mikolajki"/>
    <x v="4"/>
    <n v="2857"/>
    <n v="0"/>
  </r>
  <r>
    <n v="797"/>
    <s v="Maciej"/>
    <s v="Boni"/>
    <x v="0"/>
    <s v="Wodzislaw Slaski"/>
    <x v="2"/>
    <n v="2667"/>
    <n v="0"/>
  </r>
  <r>
    <n v="798"/>
    <s v="Dorota"/>
    <s v="Blaszczyk"/>
    <x v="2"/>
    <s v="Zamosc"/>
    <x v="0"/>
    <n v="1145"/>
    <n v="1"/>
  </r>
  <r>
    <n v="799"/>
    <s v="Oliwia"/>
    <s v="Bogdal"/>
    <x v="1"/>
    <s v="Jaworzno"/>
    <x v="4"/>
    <n v="2021"/>
    <n v="0"/>
  </r>
  <r>
    <n v="800"/>
    <s v="Patryk"/>
    <s v="Kopytko"/>
    <x v="3"/>
    <s v="Slawkow"/>
    <x v="0"/>
    <n v="3142"/>
    <n v="0"/>
  </r>
  <r>
    <n v="801"/>
    <s v="Monika"/>
    <s v="Mielecka"/>
    <x v="3"/>
    <s v="Strzelce Opolskie"/>
    <x v="0"/>
    <n v="669"/>
    <n v="1"/>
  </r>
  <r>
    <n v="802"/>
    <s v="Andrzej"/>
    <s v="Stefanczyk"/>
    <x v="0"/>
    <s v="Rajcza"/>
    <x v="3"/>
    <n v="1992"/>
    <n v="1"/>
  </r>
  <r>
    <n v="803"/>
    <s v="Patryk"/>
    <s v="Fiszer"/>
    <x v="2"/>
    <s v="Cieszyn"/>
    <x v="0"/>
    <n v="1576"/>
    <n v="1"/>
  </r>
  <r>
    <n v="804"/>
    <s v="Wislawa"/>
    <s v="Maciejewska"/>
    <x v="9"/>
    <s v="Jastrzebie-Zdroj"/>
    <x v="2"/>
    <n v="3031"/>
    <n v="0"/>
  </r>
  <r>
    <n v="805"/>
    <s v="Jozef"/>
    <s v="Krosno"/>
    <x v="3"/>
    <s v="Sucha Beskidzka"/>
    <x v="0"/>
    <n v="1102"/>
    <n v="1"/>
  </r>
  <r>
    <n v="806"/>
    <s v="Maksym"/>
    <s v="Znojek"/>
    <x v="0"/>
    <s v="Swietochlowice"/>
    <x v="1"/>
    <n v="1934"/>
    <n v="1"/>
  </r>
  <r>
    <n v="807"/>
    <s v="Przemyslaw"/>
    <s v="Kaczmarek"/>
    <x v="0"/>
    <s v="Wodzislaw Slaski"/>
    <x v="4"/>
    <n v="1140"/>
    <n v="1"/>
  </r>
  <r>
    <n v="808"/>
    <s v="Zofia"/>
    <s v="Barszczewska"/>
    <x v="2"/>
    <s v="Swietochlowice"/>
    <x v="1"/>
    <n v="957"/>
    <n v="1"/>
  </r>
  <r>
    <n v="809"/>
    <s v="Artur"/>
    <s v="Binkowski"/>
    <x v="3"/>
    <s v="Debowiec"/>
    <x v="0"/>
    <n v="1149"/>
    <n v="1"/>
  </r>
  <r>
    <n v="810"/>
    <s v="Adam"/>
    <s v="Jankowski"/>
    <x v="3"/>
    <s v="Nowy Sacz"/>
    <x v="0"/>
    <n v="2449"/>
    <n v="0"/>
  </r>
  <r>
    <n v="811"/>
    <s v="Adam"/>
    <s v="Skalny"/>
    <x v="9"/>
    <s v="Myslowice"/>
    <x v="4"/>
    <n v="426"/>
    <n v="1"/>
  </r>
  <r>
    <n v="812"/>
    <s v="Mariusz"/>
    <s v="Garlowski"/>
    <x v="0"/>
    <s v="Katowice"/>
    <x v="1"/>
    <n v="2438"/>
    <n v="0"/>
  </r>
  <r>
    <n v="813"/>
    <s v="Beata"/>
    <s v="Nowotarska"/>
    <x v="3"/>
    <s v="Julianka"/>
    <x v="0"/>
    <n v="443"/>
    <n v="1"/>
  </r>
  <r>
    <n v="814"/>
    <s v="Maciej"/>
    <s v="Mojsanowicz"/>
    <x v="2"/>
    <s v="Siemianowice Slaskie"/>
    <x v="0"/>
    <n v="2736"/>
    <n v="0"/>
  </r>
  <r>
    <n v="815"/>
    <s v="Anastazja"/>
    <s v="Majewska"/>
    <x v="3"/>
    <s v="Bielsko - Biala"/>
    <x v="1"/>
    <n v="1476"/>
    <n v="1"/>
  </r>
  <r>
    <n v="816"/>
    <s v="Dorota"/>
    <s v="Zybowska"/>
    <x v="3"/>
    <s v="Szczekociny"/>
    <x v="0"/>
    <n v="1338"/>
    <n v="1"/>
  </r>
  <r>
    <n v="817"/>
    <s v="Oskar"/>
    <s v="Kozlowski"/>
    <x v="3"/>
    <s v="Dobre Miasto"/>
    <x v="0"/>
    <n v="1767"/>
    <n v="1"/>
  </r>
  <r>
    <n v="818"/>
    <s v="Pawel"/>
    <s v="Guzik"/>
    <x v="4"/>
    <s v="Jejkowice"/>
    <x v="1"/>
    <n v="596"/>
    <n v="1"/>
  </r>
  <r>
    <n v="819"/>
    <s v="Roman"/>
    <s v="Jakubczyk"/>
    <x v="3"/>
    <s v="Chalupki"/>
    <x v="1"/>
    <n v="1621"/>
    <n v="1"/>
  </r>
  <r>
    <n v="820"/>
    <s v="Celina"/>
    <s v="Mieleszko"/>
    <x v="3"/>
    <s v="Siewierz"/>
    <x v="0"/>
    <n v="667"/>
    <n v="1"/>
  </r>
  <r>
    <n v="821"/>
    <s v="Joanna"/>
    <s v="Bycz"/>
    <x v="0"/>
    <s v="Baborow"/>
    <x v="4"/>
    <n v="1555"/>
    <n v="1"/>
  </r>
  <r>
    <n v="822"/>
    <s v="Marek"/>
    <s v="Walbiner"/>
    <x v="0"/>
    <s v="Sanok"/>
    <x v="3"/>
    <n v="2479"/>
    <n v="0"/>
  </r>
  <r>
    <n v="823"/>
    <s v="Robert"/>
    <s v="Kasa"/>
    <x v="5"/>
    <s v="Kedzierzyn-Kozle"/>
    <x v="0"/>
    <n v="2535"/>
    <n v="0"/>
  </r>
  <r>
    <n v="824"/>
    <s v="Piotr"/>
    <s v="Hardy"/>
    <x v="3"/>
    <s v="Rabka"/>
    <x v="0"/>
    <n v="2849"/>
    <n v="0"/>
  </r>
  <r>
    <n v="825"/>
    <s v="Radoslawa"/>
    <s v="Poniedzialek"/>
    <x v="3"/>
    <s v="Zabrze"/>
    <x v="3"/>
    <n v="1720"/>
    <n v="1"/>
  </r>
  <r>
    <n v="826"/>
    <s v="Dorota"/>
    <s v="Stachowska"/>
    <x v="2"/>
    <s v="Raciborz"/>
    <x v="0"/>
    <n v="2242"/>
    <n v="0"/>
  </r>
  <r>
    <n v="827"/>
    <s v="Iwona"/>
    <s v="Bardzio"/>
    <x v="0"/>
    <s v="Jaworzno"/>
    <x v="0"/>
    <n v="3124"/>
    <n v="0"/>
  </r>
  <r>
    <n v="828"/>
    <s v="Zygmunt"/>
    <s v="Banachowicz"/>
    <x v="2"/>
    <s v="Olszyna"/>
    <x v="1"/>
    <n v="3239"/>
    <n v="0"/>
  </r>
  <r>
    <n v="829"/>
    <s v="Adam"/>
    <s v="Krakowski"/>
    <x v="0"/>
    <s v="Zakopane"/>
    <x v="0"/>
    <n v="2391"/>
    <n v="0"/>
  </r>
  <r>
    <n v="830"/>
    <s v="Teresa"/>
    <s v="Grabik"/>
    <x v="2"/>
    <s v="Miechow"/>
    <x v="3"/>
    <n v="3145"/>
    <n v="0"/>
  </r>
  <r>
    <n v="831"/>
    <s v="Szymon"/>
    <s v="Czaja"/>
    <x v="3"/>
    <s v="Rogoznik"/>
    <x v="3"/>
    <n v="912"/>
    <n v="1"/>
  </r>
  <r>
    <n v="832"/>
    <s v="Cezar"/>
    <s v="Adamski"/>
    <x v="1"/>
    <s v="Tarnowskie Gory"/>
    <x v="2"/>
    <n v="1316"/>
    <n v="1"/>
  </r>
  <r>
    <n v="833"/>
    <s v="Krystian"/>
    <s v="Dziwulski"/>
    <x v="3"/>
    <s v="Przemysl"/>
    <x v="0"/>
    <n v="2368"/>
    <n v="0"/>
  </r>
  <r>
    <n v="834"/>
    <s v="Joanna"/>
    <s v="Andrychowicz"/>
    <x v="0"/>
    <s v="Lublin"/>
    <x v="0"/>
    <n v="1032"/>
    <n v="1"/>
  </r>
  <r>
    <n v="835"/>
    <s v="Filip"/>
    <s v="Balica"/>
    <x v="3"/>
    <s v="Glucholazy"/>
    <x v="0"/>
    <n v="1617"/>
    <n v="1"/>
  </r>
  <r>
    <n v="836"/>
    <s v="Patrycja"/>
    <s v="Kantor"/>
    <x v="3"/>
    <s v="Kuznia Raciborska"/>
    <x v="2"/>
    <n v="534"/>
    <n v="1"/>
  </r>
  <r>
    <n v="837"/>
    <s v="Oskar"/>
    <s v="Ryba"/>
    <x v="3"/>
    <s v="Jozefow"/>
    <x v="1"/>
    <n v="2275"/>
    <n v="0"/>
  </r>
  <r>
    <n v="838"/>
    <s v="Miron"/>
    <s v="Raban"/>
    <x v="3"/>
    <s v="Pyrzowice"/>
    <x v="2"/>
    <n v="1362"/>
    <n v="1"/>
  </r>
  <r>
    <n v="839"/>
    <s v="Przemyslaw"/>
    <s v="Choloniewski"/>
    <x v="8"/>
    <s v="Cieszyn"/>
    <x v="3"/>
    <n v="2602"/>
    <n v="0"/>
  </r>
  <r>
    <n v="840"/>
    <s v="Sebastian"/>
    <s v="Carek"/>
    <x v="3"/>
    <s v="Gieraltowice"/>
    <x v="1"/>
    <n v="2328"/>
    <n v="0"/>
  </r>
  <r>
    <n v="841"/>
    <s v="Karol"/>
    <s v="Wlodek"/>
    <x v="3"/>
    <s v="Katowice"/>
    <x v="2"/>
    <n v="2534"/>
    <n v="0"/>
  </r>
  <r>
    <n v="842"/>
    <s v="Bogdan"/>
    <s v="Benedykt"/>
    <x v="1"/>
    <s v="Swinoujscie"/>
    <x v="0"/>
    <n v="2228"/>
    <n v="0"/>
  </r>
  <r>
    <n v="843"/>
    <s v="Brygida"/>
    <s v="Jakobik"/>
    <x v="0"/>
    <s v="Olkusz"/>
    <x v="3"/>
    <n v="2648"/>
    <n v="0"/>
  </r>
  <r>
    <n v="844"/>
    <s v="Paulina"/>
    <s v="Szeruga"/>
    <x v="0"/>
    <s v="Olkusz"/>
    <x v="0"/>
    <n v="2077"/>
    <n v="0"/>
  </r>
  <r>
    <n v="845"/>
    <s v="Jadwiga"/>
    <s v="Loch"/>
    <x v="0"/>
    <s v="Myslowice"/>
    <x v="0"/>
    <n v="1676"/>
    <n v="1"/>
  </r>
  <r>
    <n v="846"/>
    <s v="Ewa"/>
    <s v="Sosnowska"/>
    <x v="8"/>
    <s v="Nysa"/>
    <x v="0"/>
    <n v="1151"/>
    <n v="1"/>
  </r>
  <r>
    <n v="847"/>
    <s v="Roman"/>
    <s v="Aronowski"/>
    <x v="7"/>
    <s v="Swietochlowice"/>
    <x v="0"/>
    <n v="1576"/>
    <n v="1"/>
  </r>
  <r>
    <n v="848"/>
    <s v="Jaroslaw"/>
    <s v="Szczepanski"/>
    <x v="0"/>
    <s v="Nowy Targ"/>
    <x v="1"/>
    <n v="2180"/>
    <n v="0"/>
  </r>
  <r>
    <n v="849"/>
    <s v="Andrzej"/>
    <s v="Bilinski"/>
    <x v="5"/>
    <s v="Dobre Miasto"/>
    <x v="0"/>
    <n v="1048"/>
    <n v="1"/>
  </r>
  <r>
    <n v="850"/>
    <s v="Jacek"/>
    <s v="Halemba"/>
    <x v="8"/>
    <s v="Ciechocinek"/>
    <x v="1"/>
    <n v="1165"/>
    <n v="1"/>
  </r>
  <r>
    <n v="851"/>
    <s v="Tomasz"/>
    <s v="Wojtkiewicz"/>
    <x v="3"/>
    <s v="Poznan"/>
    <x v="0"/>
    <n v="2811"/>
    <n v="0"/>
  </r>
  <r>
    <n v="852"/>
    <s v="Mateusz"/>
    <s v="Kojec"/>
    <x v="2"/>
    <s v="Slawkow"/>
    <x v="0"/>
    <n v="1884"/>
    <n v="1"/>
  </r>
  <r>
    <n v="853"/>
    <s v="Ewelina"/>
    <s v="Ambroziak"/>
    <x v="2"/>
    <s v="Bialaszewo"/>
    <x v="0"/>
    <n v="2891"/>
    <n v="0"/>
  </r>
  <r>
    <n v="854"/>
    <s v="Beata"/>
    <s v="Moskala"/>
    <x v="2"/>
    <s v="Myslowice"/>
    <x v="2"/>
    <n v="972"/>
    <n v="1"/>
  </r>
  <r>
    <n v="855"/>
    <s v="Kamil"/>
    <s v="Amanowicz"/>
    <x v="2"/>
    <s v="Wodzislaw Slaski"/>
    <x v="0"/>
    <n v="535"/>
    <n v="1"/>
  </r>
  <r>
    <n v="856"/>
    <s v="Jadwiga"/>
    <s v="Chodorowska"/>
    <x v="0"/>
    <s v="Naleczow"/>
    <x v="0"/>
    <n v="2763"/>
    <n v="0"/>
  </r>
  <r>
    <n v="857"/>
    <s v="Janina"/>
    <s v="Bawinek"/>
    <x v="2"/>
    <s v="Pyrzyce"/>
    <x v="0"/>
    <n v="3327"/>
    <n v="0"/>
  </r>
  <r>
    <n v="858"/>
    <s v="Eustachy"/>
    <s v="Kendziora"/>
    <x v="0"/>
    <s v="Bielsko - Biala"/>
    <x v="2"/>
    <n v="2414"/>
    <n v="0"/>
  </r>
  <r>
    <n v="859"/>
    <s v="Karolina"/>
    <s v="Bromska"/>
    <x v="3"/>
    <s v="Debica"/>
    <x v="0"/>
    <n v="2480"/>
    <n v="0"/>
  </r>
  <r>
    <n v="860"/>
    <s v="Robert"/>
    <s v="Rurski"/>
    <x v="3"/>
    <s v="Wejherowo"/>
    <x v="1"/>
    <n v="1955"/>
    <n v="1"/>
  </r>
  <r>
    <n v="861"/>
    <s v="Andrzej"/>
    <s v="Koziol"/>
    <x v="3"/>
    <s v="Szczyrk"/>
    <x v="3"/>
    <n v="1428"/>
    <n v="1"/>
  </r>
  <r>
    <n v="862"/>
    <s v="Dominika"/>
    <s v="Maslon"/>
    <x v="8"/>
    <s v="Zgorzelec"/>
    <x v="0"/>
    <n v="1175"/>
    <n v="1"/>
  </r>
  <r>
    <n v="863"/>
    <s v="Martyn"/>
    <s v="Wisniewski"/>
    <x v="3"/>
    <s v="Zabrze"/>
    <x v="3"/>
    <n v="2380"/>
    <n v="0"/>
  </r>
  <r>
    <n v="864"/>
    <s v="Elzbieta"/>
    <s v="Makalu"/>
    <x v="0"/>
    <s v="Brzesko"/>
    <x v="3"/>
    <n v="2964"/>
    <n v="0"/>
  </r>
  <r>
    <n v="865"/>
    <s v="Beata"/>
    <s v="Nowakowska"/>
    <x v="0"/>
    <s v="Myszkow"/>
    <x v="4"/>
    <n v="3044"/>
    <n v="0"/>
  </r>
  <r>
    <n v="866"/>
    <s v="Anna"/>
    <s v="Sawicka"/>
    <x v="0"/>
    <s v="Nowy Targ"/>
    <x v="3"/>
    <n v="1134"/>
    <n v="1"/>
  </r>
  <r>
    <n v="867"/>
    <s v="Elzbieta"/>
    <s v="Wieczorek"/>
    <x v="3"/>
    <s v="Pszczyna"/>
    <x v="2"/>
    <n v="3214"/>
    <n v="0"/>
  </r>
  <r>
    <n v="868"/>
    <s v="Jerzy"/>
    <s v="Kaktus"/>
    <x v="3"/>
    <s v="Mordy"/>
    <x v="0"/>
    <n v="2732"/>
    <n v="0"/>
  </r>
  <r>
    <n v="869"/>
    <s v="Alicja"/>
    <s v="Cichocka"/>
    <x v="7"/>
    <s v="Sosnowiec"/>
    <x v="0"/>
    <n v="780"/>
    <n v="1"/>
  </r>
  <r>
    <n v="870"/>
    <s v="Jolanta"/>
    <s v="Kukulska"/>
    <x v="9"/>
    <s v="Wolbrom"/>
    <x v="0"/>
    <n v="2523"/>
    <n v="0"/>
  </r>
  <r>
    <n v="871"/>
    <s v="Magdalena"/>
    <s v="Jackowska"/>
    <x v="0"/>
    <s v="Wodzislaw Slaski"/>
    <x v="0"/>
    <n v="3178"/>
    <n v="0"/>
  </r>
  <r>
    <n v="872"/>
    <s v="Dagmara"/>
    <s v="Szumska"/>
    <x v="3"/>
    <s v="Sanok"/>
    <x v="0"/>
    <n v="2039"/>
    <n v="0"/>
  </r>
  <r>
    <n v="873"/>
    <s v="Aleksandra"/>
    <s v="Paluch"/>
    <x v="0"/>
    <s v="Ustron"/>
    <x v="0"/>
    <n v="2456"/>
    <n v="0"/>
  </r>
  <r>
    <n v="874"/>
    <s v="Marek"/>
    <s v="Markiewicz"/>
    <x v="3"/>
    <s v="Mikolow"/>
    <x v="0"/>
    <n v="620"/>
    <n v="1"/>
  </r>
  <r>
    <n v="875"/>
    <s v="Roman"/>
    <s v="Arecki"/>
    <x v="0"/>
    <s v="Siemianowice Slaskie"/>
    <x v="0"/>
    <n v="2086"/>
    <n v="0"/>
  </r>
  <r>
    <n v="876"/>
    <s v="Mikolaj"/>
    <s v="Lisinski"/>
    <x v="0"/>
    <s v="Szczecin"/>
    <x v="0"/>
    <n v="930"/>
    <n v="1"/>
  </r>
  <r>
    <n v="877"/>
    <s v="Maria"/>
    <s v="Baron"/>
    <x v="0"/>
    <s v="Bedzin"/>
    <x v="0"/>
    <n v="1112"/>
    <n v="1"/>
  </r>
  <r>
    <n v="878"/>
    <s v="Grzegorz"/>
    <s v="Jaworski"/>
    <x v="4"/>
    <s v="Tarnowskie Gory"/>
    <x v="0"/>
    <n v="2185"/>
    <n v="0"/>
  </r>
  <r>
    <n v="879"/>
    <s v="Magdalena"/>
    <s v="Rysowicz"/>
    <x v="2"/>
    <s v="Tychy"/>
    <x v="0"/>
    <n v="1731"/>
    <n v="1"/>
  </r>
  <r>
    <n v="880"/>
    <s v="Dominik"/>
    <s v="Marek"/>
    <x v="0"/>
    <s v="Gliwice"/>
    <x v="2"/>
    <n v="519"/>
    <n v="1"/>
  </r>
  <r>
    <n v="881"/>
    <s v="Franciszek"/>
    <s v="Kucharski"/>
    <x v="3"/>
    <s v="Tarnobrzeg"/>
    <x v="2"/>
    <n v="2317"/>
    <n v="0"/>
  </r>
  <r>
    <n v="882"/>
    <s v="Urszula"/>
    <s v="Czajka"/>
    <x v="0"/>
    <s v="Katowice"/>
    <x v="1"/>
    <n v="1846"/>
    <n v="1"/>
  </r>
  <r>
    <n v="883"/>
    <s v="Anna"/>
    <s v="Szyma"/>
    <x v="3"/>
    <s v="Rogoznik"/>
    <x v="2"/>
    <n v="753"/>
    <n v="1"/>
  </r>
  <r>
    <n v="884"/>
    <s v="Radomil"/>
    <s v="Grudzien"/>
    <x v="2"/>
    <s v="Jedrzejow"/>
    <x v="3"/>
    <n v="2077"/>
    <n v="0"/>
  </r>
  <r>
    <n v="885"/>
    <s v="Wladyslawa"/>
    <s v="Konwicka"/>
    <x v="3"/>
    <s v="Swietochlowice"/>
    <x v="3"/>
    <n v="1259"/>
    <n v="1"/>
  </r>
  <r>
    <n v="886"/>
    <s v="Jadwiga"/>
    <s v="Osinska"/>
    <x v="3"/>
    <s v="Strzelce Opolskie"/>
    <x v="1"/>
    <n v="1004"/>
    <n v="1"/>
  </r>
  <r>
    <n v="887"/>
    <s v="Stefan"/>
    <s v="Kalinowski"/>
    <x v="9"/>
    <s v="Myslowice"/>
    <x v="1"/>
    <n v="1932"/>
    <n v="1"/>
  </r>
  <r>
    <n v="888"/>
    <s v="Karol"/>
    <s v="Myrcik"/>
    <x v="3"/>
    <s v="Rybnik"/>
    <x v="1"/>
    <n v="2011"/>
    <n v="0"/>
  </r>
  <r>
    <n v="889"/>
    <s v="Anna"/>
    <s v="Oman"/>
    <x v="3"/>
    <s v="Jedrzejow"/>
    <x v="0"/>
    <n v="1445"/>
    <n v="1"/>
  </r>
  <r>
    <n v="890"/>
    <s v="Piotr"/>
    <s v="Bajer"/>
    <x v="3"/>
    <s v="Rajcza"/>
    <x v="0"/>
    <n v="2408"/>
    <n v="0"/>
  </r>
  <r>
    <n v="891"/>
    <s v="Paulina"/>
    <s v="Wierzchowska"/>
    <x v="3"/>
    <s v="Katowice"/>
    <x v="0"/>
    <n v="1554"/>
    <n v="1"/>
  </r>
  <r>
    <n v="892"/>
    <s v="Zofia"/>
    <s v="Chalupka"/>
    <x v="0"/>
    <s v="Kudowa-Slone"/>
    <x v="1"/>
    <n v="3255"/>
    <n v="0"/>
  </r>
  <r>
    <n v="893"/>
    <s v="Celina"/>
    <s v="Mirow"/>
    <x v="3"/>
    <s v="Wroclaw"/>
    <x v="0"/>
    <n v="2732"/>
    <n v="0"/>
  </r>
  <r>
    <n v="894"/>
    <s v="Tadeusz"/>
    <s v="Kotowicz"/>
    <x v="3"/>
    <s v="Katowice"/>
    <x v="1"/>
    <n v="1950"/>
    <n v="1"/>
  </r>
  <r>
    <n v="895"/>
    <s v="Elzbieta"/>
    <s v="Wielgus"/>
    <x v="2"/>
    <s v="Bytom"/>
    <x v="4"/>
    <n v="2581"/>
    <n v="0"/>
  </r>
  <r>
    <n v="896"/>
    <s v="Elzbieta"/>
    <s v="Kwiatkowska"/>
    <x v="0"/>
    <s v="Kalisz"/>
    <x v="4"/>
    <n v="1590"/>
    <n v="1"/>
  </r>
  <r>
    <n v="897"/>
    <s v="Malgorzata"/>
    <s v="Pisarskiewicz"/>
    <x v="2"/>
    <s v="Tarnow"/>
    <x v="0"/>
    <n v="3064"/>
    <n v="0"/>
  </r>
  <r>
    <n v="898"/>
    <s v="Sobieslaw"/>
    <s v="Bulwan"/>
    <x v="2"/>
    <s v="Leczyca"/>
    <x v="0"/>
    <n v="970"/>
    <n v="1"/>
  </r>
  <r>
    <n v="899"/>
    <s v="Dorota"/>
    <s v="Marchewka"/>
    <x v="1"/>
    <s v="Wisla"/>
    <x v="4"/>
    <n v="1632"/>
    <n v="1"/>
  </r>
  <r>
    <n v="900"/>
    <s v="Patrycja"/>
    <s v="Metz"/>
    <x v="0"/>
    <s v="Tychy"/>
    <x v="0"/>
    <n v="1547"/>
    <n v="1"/>
  </r>
  <r>
    <n v="901"/>
    <s v="Zachariasz"/>
    <s v="Jakimow"/>
    <x v="0"/>
    <s v="Rybnik"/>
    <x v="2"/>
    <n v="527"/>
    <n v="1"/>
  </r>
  <r>
    <n v="902"/>
    <s v="Jakub"/>
    <s v="Malarski"/>
    <x v="3"/>
    <s v="Bozewo"/>
    <x v="2"/>
    <n v="2104"/>
    <n v="0"/>
  </r>
  <r>
    <n v="903"/>
    <s v="Oskar"/>
    <s v="Rakowski"/>
    <x v="0"/>
    <s v="Dabrowa Gornicza"/>
    <x v="0"/>
    <n v="475"/>
    <n v="1"/>
  </r>
  <r>
    <n v="904"/>
    <s v="Tomasz"/>
    <s v="Dudzinski"/>
    <x v="3"/>
    <s v="Warszawa"/>
    <x v="3"/>
    <n v="744"/>
    <n v="1"/>
  </r>
  <r>
    <n v="905"/>
    <s v="Jaromir"/>
    <s v="Szybki"/>
    <x v="3"/>
    <s v="Gieblo"/>
    <x v="2"/>
    <n v="679"/>
    <n v="1"/>
  </r>
  <r>
    <n v="906"/>
    <s v="Krzysztof"/>
    <s v="Linus"/>
    <x v="0"/>
    <s v="Rzeszow"/>
    <x v="0"/>
    <n v="2232"/>
    <n v="0"/>
  </r>
  <r>
    <n v="907"/>
    <s v="Andrzej"/>
    <s v="Inny"/>
    <x v="0"/>
    <s v="Zambrow"/>
    <x v="0"/>
    <n v="1525"/>
    <n v="1"/>
  </r>
  <r>
    <n v="908"/>
    <s v="Wojciech"/>
    <s v="Batory"/>
    <x v="1"/>
    <s v="Bochnia"/>
    <x v="1"/>
    <n v="1442"/>
    <n v="1"/>
  </r>
  <r>
    <n v="909"/>
    <s v="Monika"/>
    <s v="Drzewiecka"/>
    <x v="3"/>
    <s v="Olkusz"/>
    <x v="0"/>
    <n v="1736"/>
    <n v="1"/>
  </r>
  <r>
    <n v="910"/>
    <s v="Renata"/>
    <s v="Kalwas"/>
    <x v="3"/>
    <s v="Rzeszow"/>
    <x v="2"/>
    <n v="1252"/>
    <n v="1"/>
  </r>
  <r>
    <n v="911"/>
    <s v="Jan"/>
    <s v="Sztonyk"/>
    <x v="3"/>
    <s v="Radom"/>
    <x v="0"/>
    <n v="2533"/>
    <n v="0"/>
  </r>
  <r>
    <n v="912"/>
    <s v="Kacper"/>
    <s v="Kita"/>
    <x v="0"/>
    <s v="Slawkow"/>
    <x v="0"/>
    <n v="2006"/>
    <n v="0"/>
  </r>
  <r>
    <n v="913"/>
    <s v="Zofia"/>
    <s v="Kruszewska"/>
    <x v="3"/>
    <s v="Wodzislaw Slaski"/>
    <x v="3"/>
    <n v="1700"/>
    <n v="1"/>
  </r>
  <r>
    <n v="914"/>
    <s v="Radzimierz"/>
    <s v="Wojciechowski"/>
    <x v="0"/>
    <s v="Rzeszow"/>
    <x v="4"/>
    <n v="555"/>
    <n v="1"/>
  </r>
  <r>
    <n v="915"/>
    <s v="Wojciech"/>
    <s v="Augustowski"/>
    <x v="3"/>
    <s v="Koniakow"/>
    <x v="1"/>
    <n v="814"/>
    <n v="1"/>
  </r>
  <r>
    <n v="916"/>
    <s v="Barbara"/>
    <s v="Chudzik"/>
    <x v="0"/>
    <s v="Katowice"/>
    <x v="4"/>
    <n v="3011"/>
    <n v="0"/>
  </r>
  <r>
    <n v="917"/>
    <s v="Wojtek"/>
    <s v="Trzconka"/>
    <x v="0"/>
    <s v="Miechow"/>
    <x v="3"/>
    <n v="1913"/>
    <n v="1"/>
  </r>
  <r>
    <n v="918"/>
    <s v="Aleksy"/>
    <s v="Wur"/>
    <x v="3"/>
    <s v="Debica"/>
    <x v="3"/>
    <n v="1021"/>
    <n v="1"/>
  </r>
  <r>
    <n v="919"/>
    <s v="Bogumila"/>
    <s v="Piotrowska"/>
    <x v="2"/>
    <s v="Katowice"/>
    <x v="1"/>
    <n v="3306"/>
    <n v="0"/>
  </r>
  <r>
    <n v="920"/>
    <s v="Natalia"/>
    <s v="Sikorska"/>
    <x v="1"/>
    <s v="Swietochlowice"/>
    <x v="0"/>
    <n v="2452"/>
    <n v="0"/>
  </r>
  <r>
    <n v="921"/>
    <s v="Hanna"/>
    <s v="Pietrzyk"/>
    <x v="0"/>
    <s v="Nowy Targ"/>
    <x v="0"/>
    <n v="2589"/>
    <n v="0"/>
  </r>
  <r>
    <n v="922"/>
    <s v="Malgorzata"/>
    <s v="Janowska"/>
    <x v="3"/>
    <s v="Krzeszowice"/>
    <x v="1"/>
    <n v="1464"/>
    <n v="1"/>
  </r>
  <r>
    <n v="923"/>
    <s v="Danuta"/>
    <s v="Chmielewska"/>
    <x v="3"/>
    <s v="Tomaszow Lubelski"/>
    <x v="3"/>
    <n v="1936"/>
    <n v="1"/>
  </r>
  <r>
    <n v="924"/>
    <s v="Pawel"/>
    <s v="Banasiak"/>
    <x v="3"/>
    <s v="Alwernia"/>
    <x v="0"/>
    <n v="3317"/>
    <n v="0"/>
  </r>
  <r>
    <n v="925"/>
    <s v="Adam"/>
    <s v="Zareba"/>
    <x v="3"/>
    <s v="Nowy Sacz"/>
    <x v="0"/>
    <n v="985"/>
    <n v="1"/>
  </r>
  <r>
    <n v="926"/>
    <s v="Fryderyka"/>
    <s v="Krzyskow"/>
    <x v="0"/>
    <s v="Tworog"/>
    <x v="2"/>
    <n v="2117"/>
    <n v="0"/>
  </r>
  <r>
    <n v="927"/>
    <s v="Ewa"/>
    <s v="Sochacka"/>
    <x v="6"/>
    <s v="Nowy Targ"/>
    <x v="0"/>
    <n v="2333"/>
    <n v="0"/>
  </r>
  <r>
    <n v="928"/>
    <s v="Kacper"/>
    <s v="Starachowicz"/>
    <x v="2"/>
    <s v="Tarnobrzeg"/>
    <x v="1"/>
    <n v="1802"/>
    <n v="1"/>
  </r>
  <r>
    <n v="929"/>
    <s v="Renata"/>
    <s v="Banachowicz"/>
    <x v="3"/>
    <s v="Piotrkow Trybunalski"/>
    <x v="0"/>
    <n v="464"/>
    <n v="1"/>
  </r>
  <r>
    <n v="930"/>
    <s v="Donald"/>
    <s v="Bakowski"/>
    <x v="1"/>
    <s v="Slawkow"/>
    <x v="0"/>
    <n v="1410"/>
    <n v="1"/>
  </r>
  <r>
    <n v="931"/>
    <s v="Roza"/>
    <s v="Labaziewicz"/>
    <x v="7"/>
    <s v="Dlugopole-Zdroj"/>
    <x v="1"/>
    <n v="2958"/>
    <n v="0"/>
  </r>
  <r>
    <n v="932"/>
    <s v="Artur"/>
    <s v="Blotny"/>
    <x v="9"/>
    <s v="Raciborz"/>
    <x v="0"/>
    <n v="1641"/>
    <n v="1"/>
  </r>
  <r>
    <n v="933"/>
    <s v="Adam"/>
    <s v="Paterek"/>
    <x v="2"/>
    <s v="Wodzislaw Slaski"/>
    <x v="0"/>
    <n v="2559"/>
    <n v="0"/>
  </r>
  <r>
    <n v="934"/>
    <s v="Magdalena"/>
    <s v="Kulig"/>
    <x v="3"/>
    <s v="Wodzislaw Slaski"/>
    <x v="0"/>
    <n v="715"/>
    <n v="1"/>
  </r>
  <r>
    <n v="935"/>
    <s v="Pawel"/>
    <s v="Banasiewicz"/>
    <x v="3"/>
    <s v="Bytom"/>
    <x v="0"/>
    <n v="579"/>
    <n v="1"/>
  </r>
  <r>
    <n v="936"/>
    <s v="Wiktor"/>
    <s v="Buchta"/>
    <x v="9"/>
    <s v="Krosno"/>
    <x v="4"/>
    <n v="1652"/>
    <n v="1"/>
  </r>
  <r>
    <n v="937"/>
    <s v="Sobieslaw"/>
    <s v="Symanski"/>
    <x v="0"/>
    <s v="Ogrodzieniec"/>
    <x v="1"/>
    <n v="983"/>
    <n v="1"/>
  </r>
  <r>
    <n v="938"/>
    <s v="Dariusz"/>
    <s v="Kowalczyk"/>
    <x v="0"/>
    <s v="Nowy Targ"/>
    <x v="4"/>
    <n v="2441"/>
    <n v="0"/>
  </r>
  <r>
    <n v="939"/>
    <s v="Mieszko"/>
    <s v="Lewy"/>
    <x v="2"/>
    <s v="Zabrze"/>
    <x v="1"/>
    <n v="1408"/>
    <n v="1"/>
  </r>
  <r>
    <n v="940"/>
    <s v="Wiktoria"/>
    <s v="Gumienny"/>
    <x v="2"/>
    <s v="Rabka"/>
    <x v="0"/>
    <n v="855"/>
    <n v="1"/>
  </r>
  <r>
    <n v="941"/>
    <s v="Sylwia"/>
    <s v="Filipowicz"/>
    <x v="3"/>
    <s v="Koscian"/>
    <x v="1"/>
    <n v="2693"/>
    <n v="0"/>
  </r>
  <r>
    <n v="942"/>
    <s v="Zofia"/>
    <s v="Maciarz"/>
    <x v="2"/>
    <s v="Jaworzynka"/>
    <x v="3"/>
    <n v="1299"/>
    <n v="1"/>
  </r>
  <r>
    <n v="943"/>
    <s v="Frydryk"/>
    <s v="Alancki"/>
    <x v="4"/>
    <s v="Miedzyrzecze"/>
    <x v="4"/>
    <n v="2855"/>
    <n v="0"/>
  </r>
  <r>
    <n v="944"/>
    <s v="Patrycja"/>
    <s v="Roman"/>
    <x v="0"/>
    <s v="Torun"/>
    <x v="0"/>
    <n v="3345"/>
    <n v="0"/>
  </r>
  <r>
    <n v="945"/>
    <s v="Jolanta"/>
    <s v="Chmiel"/>
    <x v="0"/>
    <s v="Poraj"/>
    <x v="0"/>
    <n v="1300"/>
    <n v="1"/>
  </r>
  <r>
    <n v="946"/>
    <s v="Boleslaw"/>
    <s v="Bialowasicz"/>
    <x v="3"/>
    <s v="Przemysl"/>
    <x v="0"/>
    <n v="2057"/>
    <n v="0"/>
  </r>
  <r>
    <n v="947"/>
    <s v="Agnieszka"/>
    <s v="Stachowiak"/>
    <x v="7"/>
    <s v="Katowice"/>
    <x v="0"/>
    <n v="3199"/>
    <n v="0"/>
  </r>
  <r>
    <n v="948"/>
    <s v="Bronislawa"/>
    <s v="Ludwig"/>
    <x v="0"/>
    <s v="Warszawa"/>
    <x v="4"/>
    <n v="1400"/>
    <n v="1"/>
  </r>
  <r>
    <n v="949"/>
    <s v="Wojciech"/>
    <s v="Iwanski"/>
    <x v="7"/>
    <s v="Bezledy"/>
    <x v="1"/>
    <n v="2580"/>
    <n v="0"/>
  </r>
  <r>
    <n v="950"/>
    <s v="Elzbieta"/>
    <s v="Zagorska"/>
    <x v="2"/>
    <s v="Ledziny"/>
    <x v="2"/>
    <n v="486"/>
    <n v="1"/>
  </r>
  <r>
    <n v="951"/>
    <s v="Wielislaw"/>
    <s v="Watroba"/>
    <x v="3"/>
    <s v="Swietochlowice"/>
    <x v="4"/>
    <n v="1035"/>
    <n v="1"/>
  </r>
  <r>
    <n v="952"/>
    <s v="Kamil"/>
    <s v="Bartnik"/>
    <x v="3"/>
    <s v="Elblag"/>
    <x v="0"/>
    <n v="1718"/>
    <n v="1"/>
  </r>
  <r>
    <n v="953"/>
    <s v="Zygmunt"/>
    <s v="Grzmil"/>
    <x v="3"/>
    <s v="Prudnik"/>
    <x v="1"/>
    <n v="1346"/>
    <n v="1"/>
  </r>
  <r>
    <n v="954"/>
    <s v="Mateusz"/>
    <s v="Kawicki"/>
    <x v="3"/>
    <s v="Bielsk Podlaski"/>
    <x v="0"/>
    <n v="3253"/>
    <n v="0"/>
  </r>
  <r>
    <n v="955"/>
    <s v="Mateusz"/>
    <s v="Mazurkiewicz"/>
    <x v="3"/>
    <s v="Wojkowice"/>
    <x v="0"/>
    <n v="3000"/>
    <n v="0"/>
  </r>
  <r>
    <n v="956"/>
    <s v="Cecylia"/>
    <s v="Boguslawska"/>
    <x v="2"/>
    <s v="Szczyrk"/>
    <x v="2"/>
    <n v="1225"/>
    <n v="1"/>
  </r>
  <r>
    <n v="957"/>
    <s v="Alicja"/>
    <s v="Urbanczyk"/>
    <x v="8"/>
    <s v="Szczyrk"/>
    <x v="0"/>
    <n v="3022"/>
    <n v="0"/>
  </r>
  <r>
    <n v="958"/>
    <s v="Jan"/>
    <s v="Kamyk"/>
    <x v="9"/>
    <s v="Bielsko - Biala"/>
    <x v="0"/>
    <n v="2899"/>
    <n v="0"/>
  </r>
  <r>
    <n v="959"/>
    <s v="Anna"/>
    <s v="Pytka"/>
    <x v="2"/>
    <s v="Tarnow"/>
    <x v="0"/>
    <n v="1146"/>
    <n v="1"/>
  </r>
  <r>
    <n v="960"/>
    <s v="Ryszard"/>
    <s v="Grabowski"/>
    <x v="3"/>
    <s v="Gdansk"/>
    <x v="4"/>
    <n v="728"/>
    <n v="1"/>
  </r>
  <r>
    <n v="961"/>
    <s v="Janusz"/>
    <s v="Smitkowski"/>
    <x v="2"/>
    <s v="Pszczyna"/>
    <x v="3"/>
    <n v="2238"/>
    <n v="0"/>
  </r>
  <r>
    <n v="962"/>
    <s v="Jan"/>
    <s v="Karbowniczek"/>
    <x v="3"/>
    <s v="Pyrzyce"/>
    <x v="2"/>
    <n v="2865"/>
    <n v="0"/>
  </r>
  <r>
    <n v="963"/>
    <s v="Teresa"/>
    <s v="Wozniak"/>
    <x v="0"/>
    <s v="Tarnow"/>
    <x v="1"/>
    <n v="3094"/>
    <n v="0"/>
  </r>
  <r>
    <n v="964"/>
    <s v="Mateusz"/>
    <s v="Chwalinski"/>
    <x v="2"/>
    <s v="Wlodowice"/>
    <x v="0"/>
    <n v="1802"/>
    <n v="1"/>
  </r>
  <r>
    <n v="965"/>
    <s v="Wojciech"/>
    <s v="Sobczak"/>
    <x v="2"/>
    <s v="Kuznia Raciborska"/>
    <x v="0"/>
    <n v="2626"/>
    <n v="0"/>
  </r>
  <r>
    <n v="966"/>
    <s v="Zofia"/>
    <s v="Klein"/>
    <x v="2"/>
    <s v="Kuznia Raciborska"/>
    <x v="4"/>
    <n v="849"/>
    <n v="1"/>
  </r>
  <r>
    <n v="967"/>
    <s v="Eustachy"/>
    <s v="Pustulka"/>
    <x v="0"/>
    <s v="Dabrowa Gornicza"/>
    <x v="4"/>
    <n v="1080"/>
    <n v="1"/>
  </r>
  <r>
    <n v="968"/>
    <s v="Lucyna"/>
    <s v="Sokolowska"/>
    <x v="2"/>
    <s v="Koniakow"/>
    <x v="1"/>
    <n v="2284"/>
    <n v="0"/>
  </r>
  <r>
    <n v="969"/>
    <s v="Rafal"/>
    <s v="Rybak"/>
    <x v="3"/>
    <s v="Dobieszowice"/>
    <x v="1"/>
    <n v="1366"/>
    <n v="1"/>
  </r>
  <r>
    <n v="970"/>
    <s v="Agnieszka"/>
    <s v="Baranowska"/>
    <x v="0"/>
    <s v="Pszczyna"/>
    <x v="0"/>
    <n v="772"/>
    <n v="1"/>
  </r>
  <r>
    <n v="971"/>
    <s v="Anna"/>
    <s v="Szafranska"/>
    <x v="3"/>
    <s v="Bielsko - Biala"/>
    <x v="0"/>
    <n v="1671"/>
    <n v="1"/>
  </r>
  <r>
    <n v="972"/>
    <s v="Malgorzata"/>
    <s v="Koczorowska"/>
    <x v="3"/>
    <s v="Katowice"/>
    <x v="0"/>
    <n v="431"/>
    <n v="1"/>
  </r>
  <r>
    <n v="973"/>
    <s v="Gracja"/>
    <s v="Warecka"/>
    <x v="2"/>
    <s v="Siewierz"/>
    <x v="1"/>
    <n v="3030"/>
    <n v="0"/>
  </r>
  <r>
    <n v="974"/>
    <s v="Michal"/>
    <s v="Piechota"/>
    <x v="8"/>
    <s v="Chorzow"/>
    <x v="3"/>
    <n v="1748"/>
    <n v="1"/>
  </r>
  <r>
    <n v="975"/>
    <s v="Krystyna"/>
    <s v="Brylka"/>
    <x v="3"/>
    <s v="Glucholazy"/>
    <x v="3"/>
    <n v="2256"/>
    <n v="0"/>
  </r>
  <r>
    <n v="976"/>
    <s v="Filip"/>
    <s v="Harazim"/>
    <x v="0"/>
    <s v="Zawiercie"/>
    <x v="0"/>
    <n v="883"/>
    <n v="1"/>
  </r>
  <r>
    <n v="977"/>
    <s v="Maria"/>
    <s v="Bakala"/>
    <x v="0"/>
    <s v="Jastrzebie-Zdroj"/>
    <x v="0"/>
    <n v="2293"/>
    <n v="0"/>
  </r>
  <r>
    <n v="978"/>
    <s v="Piotr"/>
    <s v="Jablonski"/>
    <x v="3"/>
    <s v="Sanok"/>
    <x v="3"/>
    <n v="1185"/>
    <n v="1"/>
  </r>
  <r>
    <n v="979"/>
    <s v="Michal"/>
    <s v="Powietrzynski"/>
    <x v="0"/>
    <s v="Radom"/>
    <x v="0"/>
    <n v="2260"/>
    <n v="0"/>
  </r>
  <r>
    <n v="980"/>
    <s v="Adelajda"/>
    <s v="Sobczak"/>
    <x v="3"/>
    <s v="Trzebinia"/>
    <x v="0"/>
    <n v="1087"/>
    <n v="1"/>
  </r>
  <r>
    <n v="981"/>
    <s v="Ryszard"/>
    <s v="Skrzypczyk"/>
    <x v="2"/>
    <s v="Cieszyn"/>
    <x v="4"/>
    <n v="1049"/>
    <n v="1"/>
  </r>
  <r>
    <n v="982"/>
    <s v="Marek"/>
    <s v="Marciniak"/>
    <x v="0"/>
    <s v="Rabka"/>
    <x v="0"/>
    <n v="827"/>
    <n v="1"/>
  </r>
  <r>
    <n v="983"/>
    <s v="Slawomir"/>
    <s v="Afganski"/>
    <x v="6"/>
    <s v="Wolbrom"/>
    <x v="1"/>
    <n v="1583"/>
    <n v="1"/>
  </r>
  <r>
    <n v="984"/>
    <s v="Jolanta"/>
    <s v="Marcz"/>
    <x v="2"/>
    <s v="Wolbrom"/>
    <x v="0"/>
    <n v="573"/>
    <n v="1"/>
  </r>
  <r>
    <n v="985"/>
    <s v="Tomasz"/>
    <s v="Kania"/>
    <x v="0"/>
    <s v="Strzelce Opolskie"/>
    <x v="0"/>
    <n v="2458"/>
    <n v="0"/>
  </r>
  <r>
    <n v="986"/>
    <s v="Barbara"/>
    <s v="Krzeczkowska"/>
    <x v="3"/>
    <s v="Zamosc"/>
    <x v="0"/>
    <n v="1418"/>
    <n v="1"/>
  </r>
  <r>
    <n v="987"/>
    <s v="Zuzanna"/>
    <s v="Walczynska"/>
    <x v="2"/>
    <s v="Wadowice"/>
    <x v="0"/>
    <n v="1035"/>
    <n v="1"/>
  </r>
  <r>
    <n v="988"/>
    <s v="Gabriela"/>
    <s v="Zajac"/>
    <x v="2"/>
    <s v="Cieszyn"/>
    <x v="1"/>
    <n v="1757"/>
    <n v="1"/>
  </r>
  <r>
    <n v="989"/>
    <s v="Henryk"/>
    <s v="Walczak"/>
    <x v="0"/>
    <s v="Bedzin"/>
    <x v="1"/>
    <n v="923"/>
    <n v="1"/>
  </r>
  <r>
    <n v="990"/>
    <s v="Kuba"/>
    <s v="Kaminska"/>
    <x v="0"/>
    <s v="Bytom"/>
    <x v="1"/>
    <n v="1274"/>
    <n v="1"/>
  </r>
  <r>
    <n v="991"/>
    <s v="Wieslaw"/>
    <s v="Bananowski"/>
    <x v="3"/>
    <s v="Bielsko - Biala"/>
    <x v="1"/>
    <n v="2930"/>
    <n v="0"/>
  </r>
  <r>
    <n v="992"/>
    <s v="Roman"/>
    <s v="Szumylowicz"/>
    <x v="3"/>
    <s v="Kedzierzyn-Kozle"/>
    <x v="2"/>
    <n v="1176"/>
    <n v="1"/>
  </r>
  <r>
    <n v="993"/>
    <s v="Bronislaw"/>
    <s v="Hubertus"/>
    <x v="7"/>
    <s v="Gieraltowice"/>
    <x v="0"/>
    <n v="2912"/>
    <n v="0"/>
  </r>
  <r>
    <n v="994"/>
    <s v="Roman"/>
    <s v="Buszek"/>
    <x v="0"/>
    <s v="Bezledy"/>
    <x v="1"/>
    <n v="771"/>
    <n v="1"/>
  </r>
  <r>
    <n v="995"/>
    <s v="Ewa"/>
    <s v="Szepelak"/>
    <x v="3"/>
    <s v="Plock"/>
    <x v="0"/>
    <n v="2284"/>
    <n v="0"/>
  </r>
  <r>
    <n v="996"/>
    <s v="Szymon"/>
    <s v="Wcislowski"/>
    <x v="9"/>
    <s v="Gryfice"/>
    <x v="1"/>
    <n v="1444"/>
    <n v="1"/>
  </r>
  <r>
    <n v="997"/>
    <s v="Aleksandra"/>
    <s v="Pietak"/>
    <x v="0"/>
    <s v="Ciechanow"/>
    <x v="0"/>
    <n v="2499"/>
    <n v="0"/>
  </r>
  <r>
    <n v="998"/>
    <s v="Kacper"/>
    <s v="Berkowski"/>
    <x v="6"/>
    <s v="Otmuchow"/>
    <x v="0"/>
    <n v="1127"/>
    <n v="1"/>
  </r>
  <r>
    <n v="999"/>
    <s v="Jagoda"/>
    <s v="Szmaglinska"/>
    <x v="2"/>
    <s v="Siewierz"/>
    <x v="0"/>
    <n v="605"/>
    <n v="1"/>
  </r>
  <r>
    <n v="1000"/>
    <s v="Mariusz"/>
    <s v="Morawski"/>
    <x v="2"/>
    <s v="Rajcza"/>
    <x v="2"/>
    <n v="467"/>
    <n v="1"/>
  </r>
  <r>
    <n v="1001"/>
    <s v="Natalia"/>
    <s v="Kochman"/>
    <x v="1"/>
    <s v="Skorogoszcz"/>
    <x v="0"/>
    <n v="2854"/>
    <n v="0"/>
  </r>
  <r>
    <n v="1002"/>
    <s v="Zofia"/>
    <s v="Bartczak"/>
    <x v="3"/>
    <s v="Zabrze"/>
    <x v="1"/>
    <n v="1551"/>
    <n v="1"/>
  </r>
  <r>
    <n v="1003"/>
    <s v="Celina"/>
    <s v="Kubera"/>
    <x v="0"/>
    <s v="Brzesko"/>
    <x v="2"/>
    <n v="729"/>
    <n v="1"/>
  </r>
  <r>
    <n v="1004"/>
    <s v="Faustyn"/>
    <s v="Katana"/>
    <x v="2"/>
    <s v="Legionowo"/>
    <x v="0"/>
    <n v="3318"/>
    <n v="0"/>
  </r>
  <r>
    <n v="1005"/>
    <s v="Amelia"/>
    <s v="Awast"/>
    <x v="2"/>
    <s v="Glubczyce"/>
    <x v="0"/>
    <n v="3321"/>
    <n v="0"/>
  </r>
  <r>
    <n v="1006"/>
    <s v="Paulina"/>
    <s v="Michalak"/>
    <x v="2"/>
    <s v="Tarnowskie Gory"/>
    <x v="0"/>
    <n v="1204"/>
    <n v="1"/>
  </r>
  <r>
    <n v="1007"/>
    <s v="Frydryk"/>
    <s v="Wenc"/>
    <x v="3"/>
    <s v="Poznan"/>
    <x v="3"/>
    <n v="1452"/>
    <n v="1"/>
  </r>
  <r>
    <n v="1008"/>
    <s v="Aleksander"/>
    <s v="Bolkowski"/>
    <x v="2"/>
    <s v="Wisla"/>
    <x v="0"/>
    <n v="3247"/>
    <n v="0"/>
  </r>
  <r>
    <n v="1009"/>
    <s v="Celestyna"/>
    <s v="Ozga"/>
    <x v="3"/>
    <s v="Dabrowa Gornicza"/>
    <x v="1"/>
    <n v="1377"/>
    <n v="1"/>
  </r>
  <r>
    <n v="1010"/>
    <s v="Lucja"/>
    <s v="Wicinska"/>
    <x v="0"/>
    <s v="Katowice"/>
    <x v="0"/>
    <n v="2180"/>
    <n v="0"/>
  </r>
  <r>
    <n v="1011"/>
    <s v="Jerzy"/>
    <s v="Gibki"/>
    <x v="0"/>
    <s v="Mikolow"/>
    <x v="4"/>
    <n v="1770"/>
    <n v="1"/>
  </r>
  <r>
    <n v="1012"/>
    <s v="Halina"/>
    <s v="Klimaszewska"/>
    <x v="3"/>
    <s v="Szamotuly"/>
    <x v="0"/>
    <n v="2138"/>
    <n v="0"/>
  </r>
  <r>
    <n v="1013"/>
    <s v="Mateusz"/>
    <s v="Wolny"/>
    <x v="7"/>
    <s v="Wlodowice"/>
    <x v="3"/>
    <n v="1240"/>
    <n v="1"/>
  </r>
  <r>
    <n v="1014"/>
    <s v="Jadwiga"/>
    <s v="Tarkowska"/>
    <x v="3"/>
    <s v="Tychy"/>
    <x v="1"/>
    <n v="558"/>
    <n v="1"/>
  </r>
  <r>
    <n v="1015"/>
    <s v="Tomasz"/>
    <s v="Bansik"/>
    <x v="0"/>
    <s v="Naleczow"/>
    <x v="1"/>
    <n v="2355"/>
    <n v="0"/>
  </r>
  <r>
    <n v="1016"/>
    <s v="Zofia"/>
    <s v="Staniec"/>
    <x v="2"/>
    <s v="Karniewo"/>
    <x v="1"/>
    <n v="610"/>
    <n v="1"/>
  </r>
  <r>
    <n v="1017"/>
    <s v="Jerzy"/>
    <s v="Barankiewicz"/>
    <x v="2"/>
    <s v="Olkusz"/>
    <x v="0"/>
    <n v="869"/>
    <n v="1"/>
  </r>
  <r>
    <n v="1018"/>
    <s v="Anna"/>
    <s v="Ludwin"/>
    <x v="0"/>
    <s v="Barwinek"/>
    <x v="2"/>
    <n v="2514"/>
    <n v="0"/>
  </r>
  <r>
    <n v="1019"/>
    <s v="Jaroslaw"/>
    <s v="Nowik"/>
    <x v="2"/>
    <s v="Nowy Sacz"/>
    <x v="4"/>
    <n v="3069"/>
    <n v="0"/>
  </r>
  <r>
    <n v="1020"/>
    <s v="Kamil"/>
    <s v="Kozlowski"/>
    <x v="7"/>
    <s v="Wolbrom"/>
    <x v="3"/>
    <n v="843"/>
    <n v="1"/>
  </r>
  <r>
    <n v="1021"/>
    <s v="Anna"/>
    <s v="Klubicka"/>
    <x v="3"/>
    <s v="Pulawy"/>
    <x v="0"/>
    <n v="2039"/>
    <n v="0"/>
  </r>
  <r>
    <n v="1022"/>
    <s v="Paulina"/>
    <s v="Barcik"/>
    <x v="0"/>
    <s v="Zakopane"/>
    <x v="0"/>
    <n v="821"/>
    <n v="1"/>
  </r>
  <r>
    <n v="1023"/>
    <s v="Edyta"/>
    <s v="Wojcik"/>
    <x v="3"/>
    <s v="Katowice"/>
    <x v="4"/>
    <n v="2649"/>
    <n v="0"/>
  </r>
  <r>
    <n v="1024"/>
    <s v="Karol"/>
    <s v="Brodowicz"/>
    <x v="2"/>
    <s v="Jaslo"/>
    <x v="2"/>
    <n v="1519"/>
    <n v="1"/>
  </r>
  <r>
    <n v="1025"/>
    <s v="Kamil"/>
    <s v="Malek"/>
    <x v="8"/>
    <s v="Miechow"/>
    <x v="1"/>
    <n v="2719"/>
    <n v="0"/>
  </r>
  <r>
    <n v="1026"/>
    <s v="Ewa"/>
    <s v="Holda"/>
    <x v="3"/>
    <s v="Wejherowo"/>
    <x v="1"/>
    <n v="628"/>
    <n v="1"/>
  </r>
  <r>
    <n v="1027"/>
    <s v="Anna"/>
    <s v="Krakowska"/>
    <x v="3"/>
    <s v="Glubczyce"/>
    <x v="0"/>
    <n v="3035"/>
    <n v="0"/>
  </r>
  <r>
    <n v="1028"/>
    <s v="Honorata"/>
    <s v="Jasinska"/>
    <x v="3"/>
    <s v="Dabrowa Gornicza"/>
    <x v="1"/>
    <n v="530"/>
    <n v="1"/>
  </r>
  <r>
    <n v="1029"/>
    <s v="Roman"/>
    <s v="Badurzewski"/>
    <x v="3"/>
    <s v="Rabka"/>
    <x v="0"/>
    <n v="2135"/>
    <n v="0"/>
  </r>
  <r>
    <n v="1030"/>
    <s v="Mateusz"/>
    <s v="Switaj"/>
    <x v="2"/>
    <s v="Limanowa"/>
    <x v="0"/>
    <n v="1947"/>
    <n v="1"/>
  </r>
  <r>
    <n v="1031"/>
    <s v="Franciszek"/>
    <s v="Piaty"/>
    <x v="3"/>
    <s v="Jejkowice"/>
    <x v="2"/>
    <n v="1202"/>
    <n v="1"/>
  </r>
  <r>
    <n v="1032"/>
    <s v="Mikolaj"/>
    <s v="Pietras"/>
    <x v="2"/>
    <s v="Gliwice"/>
    <x v="0"/>
    <n v="2686"/>
    <n v="0"/>
  </r>
  <r>
    <n v="1033"/>
    <s v="Urszula"/>
    <s v="Misiak"/>
    <x v="2"/>
    <s v="Ustron"/>
    <x v="1"/>
    <n v="590"/>
    <n v="1"/>
  </r>
  <r>
    <n v="1034"/>
    <s v="Anna"/>
    <s v="Halinowska"/>
    <x v="3"/>
    <s v="Swietochlowice"/>
    <x v="0"/>
    <n v="1934"/>
    <n v="1"/>
  </r>
  <r>
    <n v="1035"/>
    <s v="Antoni"/>
    <s v="Borowicz"/>
    <x v="0"/>
    <s v="Olkusz"/>
    <x v="2"/>
    <n v="2699"/>
    <n v="0"/>
  </r>
  <r>
    <n v="1036"/>
    <s v="Jozef"/>
    <s v="Maj"/>
    <x v="3"/>
    <s v="Jaworzno"/>
    <x v="1"/>
    <n v="1191"/>
    <n v="1"/>
  </r>
  <r>
    <n v="1037"/>
    <s v="Zofia"/>
    <s v="Miejska"/>
    <x v="1"/>
    <s v="Przemysl"/>
    <x v="1"/>
    <n v="3283"/>
    <n v="0"/>
  </r>
  <r>
    <n v="1038"/>
    <s v="Andrzej"/>
    <s v="Dubala"/>
    <x v="3"/>
    <s v="Siemianowice Slaskie"/>
    <x v="0"/>
    <n v="2519"/>
    <n v="0"/>
  </r>
  <r>
    <n v="1039"/>
    <s v="Wincenty"/>
    <s v="Klimkiewicz"/>
    <x v="0"/>
    <s v="Raciborz"/>
    <x v="0"/>
    <n v="1416"/>
    <n v="1"/>
  </r>
  <r>
    <n v="1040"/>
    <s v="Zdzislawa"/>
    <s v="Hejak"/>
    <x v="3"/>
    <s v="Przemysl"/>
    <x v="2"/>
    <n v="2233"/>
    <n v="0"/>
  </r>
  <r>
    <n v="1041"/>
    <s v="Franciszek"/>
    <s v="Leszczynski"/>
    <x v="0"/>
    <s v="Myslowice"/>
    <x v="2"/>
    <n v="2676"/>
    <n v="0"/>
  </r>
  <r>
    <n v="1042"/>
    <s v="Maksym"/>
    <s v="Majewski"/>
    <x v="3"/>
    <s v="Lomza"/>
    <x v="4"/>
    <n v="1309"/>
    <n v="1"/>
  </r>
  <r>
    <n v="1043"/>
    <s v="Kamil"/>
    <s v="Kucharski"/>
    <x v="3"/>
    <s v="Wolbrom"/>
    <x v="1"/>
    <n v="923"/>
    <n v="1"/>
  </r>
  <r>
    <n v="1044"/>
    <s v="Elwira"/>
    <s v="Banowicz"/>
    <x v="2"/>
    <s v="Jastrzebie-Zdroj"/>
    <x v="0"/>
    <n v="1397"/>
    <n v="1"/>
  </r>
  <r>
    <n v="1045"/>
    <s v="Zofia"/>
    <s v="Skrzydlewska"/>
    <x v="3"/>
    <s v="Siemianowice Slaskie"/>
    <x v="3"/>
    <n v="1545"/>
    <n v="1"/>
  </r>
  <r>
    <n v="1046"/>
    <s v="Miloslaw"/>
    <s v="Kozik"/>
    <x v="3"/>
    <s v="Sosnicowice"/>
    <x v="4"/>
    <n v="2367"/>
    <n v="0"/>
  </r>
  <r>
    <n v="1047"/>
    <s v="Danuta"/>
    <s v="Kowalczyk"/>
    <x v="5"/>
    <s v="Wroclaw"/>
    <x v="3"/>
    <n v="2844"/>
    <n v="0"/>
  </r>
  <r>
    <n v="1048"/>
    <s v="Hanna"/>
    <s v="Aleksy"/>
    <x v="4"/>
    <s v="Ciechanow"/>
    <x v="0"/>
    <n v="3031"/>
    <n v="0"/>
  </r>
  <r>
    <n v="1049"/>
    <s v="Alina"/>
    <s v="Literacka"/>
    <x v="0"/>
    <s v="Kielce"/>
    <x v="0"/>
    <n v="576"/>
    <n v="1"/>
  </r>
  <r>
    <n v="1050"/>
    <s v="Karol"/>
    <s v="Medrzec"/>
    <x v="0"/>
    <s v="Malbork"/>
    <x v="1"/>
    <n v="1603"/>
    <n v="1"/>
  </r>
  <r>
    <n v="1051"/>
    <s v="Anastazja"/>
    <s v="Grabowska"/>
    <x v="3"/>
    <s v="Mikolow"/>
    <x v="3"/>
    <n v="2706"/>
    <n v="0"/>
  </r>
  <r>
    <n v="1052"/>
    <s v="Malgorzata"/>
    <s v="Katowska"/>
    <x v="3"/>
    <s v="Slawkow"/>
    <x v="0"/>
    <n v="3076"/>
    <n v="0"/>
  </r>
  <r>
    <n v="1053"/>
    <s v="Adam"/>
    <s v="Wolski"/>
    <x v="3"/>
    <s v="Miechow"/>
    <x v="0"/>
    <n v="3241"/>
    <n v="0"/>
  </r>
  <r>
    <n v="1054"/>
    <s v="Dorota"/>
    <s v="Roos"/>
    <x v="4"/>
    <s v="Ledziny"/>
    <x v="0"/>
    <n v="852"/>
    <n v="1"/>
  </r>
  <r>
    <n v="1055"/>
    <s v="Ewa"/>
    <s v="Baranicz"/>
    <x v="2"/>
    <s v="Bielsk Podlaski"/>
    <x v="0"/>
    <n v="2580"/>
    <n v="0"/>
  </r>
  <r>
    <n v="1056"/>
    <s v="Serafin"/>
    <s v="Symanski"/>
    <x v="3"/>
    <s v="Katowice"/>
    <x v="1"/>
    <n v="683"/>
    <n v="1"/>
  </r>
  <r>
    <n v="1057"/>
    <s v="Wioletta"/>
    <s v="Maciejewska"/>
    <x v="3"/>
    <s v="Kalisz"/>
    <x v="3"/>
    <n v="668"/>
    <n v="1"/>
  </r>
  <r>
    <n v="1058"/>
    <s v="Julita"/>
    <s v="Ciecierska"/>
    <x v="0"/>
    <s v="Kuznia Raciborska"/>
    <x v="0"/>
    <n v="1273"/>
    <n v="1"/>
  </r>
  <r>
    <n v="1059"/>
    <s v="Natalia"/>
    <s v="Kosciuszko"/>
    <x v="0"/>
    <s v="Zawiercie"/>
    <x v="0"/>
    <n v="1628"/>
    <n v="1"/>
  </r>
  <r>
    <n v="1060"/>
    <s v="Karina"/>
    <s v="Siwczynska"/>
    <x v="3"/>
    <s v="Kielce"/>
    <x v="4"/>
    <n v="1035"/>
    <n v="1"/>
  </r>
  <r>
    <n v="1061"/>
    <s v="Katarzyna"/>
    <s v="Augustynik"/>
    <x v="3"/>
    <s v="Sosnowiec"/>
    <x v="0"/>
    <n v="3052"/>
    <n v="0"/>
  </r>
  <r>
    <n v="1062"/>
    <s v="Danuta"/>
    <s v="Bialecka"/>
    <x v="3"/>
    <s v="Limanowa"/>
    <x v="0"/>
    <n v="685"/>
    <n v="1"/>
  </r>
  <r>
    <n v="1063"/>
    <s v="Damian"/>
    <s v="Wanad"/>
    <x v="0"/>
    <s v="Tarnowskie Gory"/>
    <x v="0"/>
    <n v="1651"/>
    <n v="1"/>
  </r>
  <r>
    <n v="1064"/>
    <s v="Michalina"/>
    <s v="Busz"/>
    <x v="3"/>
    <s v="Kedzierzyn-Kozle"/>
    <x v="2"/>
    <n v="639"/>
    <n v="1"/>
  </r>
  <r>
    <n v="1065"/>
    <s v="Mateusz"/>
    <s v="Mrusz"/>
    <x v="3"/>
    <s v="Szczekociny"/>
    <x v="1"/>
    <n v="1808"/>
    <n v="1"/>
  </r>
  <r>
    <n v="1066"/>
    <s v="Artur"/>
    <s v="Wolicz"/>
    <x v="0"/>
    <s v="Tarnobrzeg"/>
    <x v="0"/>
    <n v="2893"/>
    <n v="0"/>
  </r>
  <r>
    <n v="1067"/>
    <s v="Zygmunt"/>
    <s v="Czajkowski"/>
    <x v="2"/>
    <s v="Istebna"/>
    <x v="1"/>
    <n v="2861"/>
    <n v="0"/>
  </r>
  <r>
    <n v="1068"/>
    <s v="Adam"/>
    <s v="Babecki"/>
    <x v="9"/>
    <s v="Strzelce Opolskie"/>
    <x v="0"/>
    <n v="2536"/>
    <n v="0"/>
  </r>
  <r>
    <n v="1069"/>
    <s v="Patryk"/>
    <s v="Sowa"/>
    <x v="0"/>
    <s v="Katowice"/>
    <x v="2"/>
    <n v="2922"/>
    <n v="0"/>
  </r>
  <r>
    <n v="1070"/>
    <s v="Barbara"/>
    <s v="Czarnecka"/>
    <x v="3"/>
    <s v="Przemysl"/>
    <x v="3"/>
    <n v="2940"/>
    <n v="0"/>
  </r>
  <r>
    <n v="1071"/>
    <s v="Karolina"/>
    <s v="Biegajczyk"/>
    <x v="3"/>
    <s v="Glucholazy"/>
    <x v="0"/>
    <n v="2054"/>
    <n v="0"/>
  </r>
  <r>
    <n v="1072"/>
    <s v="Kajetan"/>
    <s v="Kuzon"/>
    <x v="3"/>
    <s v="Legionowo"/>
    <x v="0"/>
    <n v="1249"/>
    <n v="1"/>
  </r>
  <r>
    <n v="1073"/>
    <s v="Kamil"/>
    <s v="Bajer"/>
    <x v="1"/>
    <s v="Nysa"/>
    <x v="0"/>
    <n v="3074"/>
    <n v="0"/>
  </r>
  <r>
    <n v="1074"/>
    <s v="Jakub"/>
    <s v="Kucharczyk"/>
    <x v="2"/>
    <s v="Myslowice"/>
    <x v="0"/>
    <n v="2404"/>
    <n v="0"/>
  </r>
  <r>
    <n v="1075"/>
    <s v="Rafal"/>
    <s v="Turowski"/>
    <x v="0"/>
    <s v="Pszczyna"/>
    <x v="4"/>
    <n v="1908"/>
    <n v="1"/>
  </r>
  <r>
    <n v="1076"/>
    <s v="Witold"/>
    <s v="Muraszkowski"/>
    <x v="3"/>
    <s v="Mikolow"/>
    <x v="1"/>
    <n v="1357"/>
    <n v="1"/>
  </r>
  <r>
    <n v="1077"/>
    <s v="Waclawa"/>
    <s v="Henka"/>
    <x v="3"/>
    <s v="Zywiec"/>
    <x v="4"/>
    <n v="799"/>
    <n v="1"/>
  </r>
  <r>
    <n v="1078"/>
    <s v="Janusz"/>
    <s v="Sekula"/>
    <x v="3"/>
    <s v="Mikolow"/>
    <x v="0"/>
    <n v="850"/>
    <n v="1"/>
  </r>
  <r>
    <n v="1079"/>
    <s v="Dariusz"/>
    <s v="Barcinski"/>
    <x v="0"/>
    <s v="Konin"/>
    <x v="1"/>
    <n v="1115"/>
    <n v="1"/>
  </r>
  <r>
    <n v="1080"/>
    <s v="Jerzy"/>
    <s v="Obornicki"/>
    <x v="3"/>
    <s v="Krzeszowice"/>
    <x v="0"/>
    <n v="2015"/>
    <n v="0"/>
  </r>
  <r>
    <n v="1081"/>
    <s v="Katarzyna"/>
    <s v="Hohenberg"/>
    <x v="3"/>
    <s v="Wegorzewo"/>
    <x v="0"/>
    <n v="1653"/>
    <n v="1"/>
  </r>
  <r>
    <n v="1082"/>
    <s v="Grzegorz"/>
    <s v="Wroclawski"/>
    <x v="0"/>
    <s v="Ogrodzieniec"/>
    <x v="2"/>
    <n v="1899"/>
    <n v="1"/>
  </r>
  <r>
    <n v="1083"/>
    <s v="Anna"/>
    <s v="Kubiak"/>
    <x v="3"/>
    <s v="Chorzow"/>
    <x v="0"/>
    <n v="3222"/>
    <n v="0"/>
  </r>
  <r>
    <n v="1084"/>
    <s v="Adam"/>
    <s v="Kalka"/>
    <x v="3"/>
    <s v="Rybnik"/>
    <x v="0"/>
    <n v="427"/>
    <n v="1"/>
  </r>
  <r>
    <n v="1085"/>
    <s v="Andrzej"/>
    <s v="Blasik"/>
    <x v="3"/>
    <s v="Miechow"/>
    <x v="0"/>
    <n v="2289"/>
    <n v="0"/>
  </r>
  <r>
    <n v="1086"/>
    <s v="Kuba"/>
    <s v="Sonarska"/>
    <x v="3"/>
    <s v="Ruda Slaska"/>
    <x v="1"/>
    <n v="966"/>
    <n v="1"/>
  </r>
  <r>
    <n v="1087"/>
    <s v="Henryk"/>
    <s v="Macutkiewicz"/>
    <x v="4"/>
    <s v="Myslowice"/>
    <x v="4"/>
    <n v="2086"/>
    <n v="0"/>
  </r>
  <r>
    <n v="1088"/>
    <s v="Irmina"/>
    <s v="Kilen"/>
    <x v="2"/>
    <s v="Krosno"/>
    <x v="0"/>
    <n v="1985"/>
    <n v="1"/>
  </r>
  <r>
    <n v="1089"/>
    <s v="Malgorzata"/>
    <s v="Pietrzyk"/>
    <x v="2"/>
    <s v="Ledziny"/>
    <x v="0"/>
    <n v="3243"/>
    <n v="0"/>
  </r>
  <r>
    <n v="1090"/>
    <s v="Kazimiera"/>
    <s v="Sobiecka"/>
    <x v="3"/>
    <s v="Ustron"/>
    <x v="0"/>
    <n v="1402"/>
    <n v="1"/>
  </r>
  <r>
    <n v="1091"/>
    <s v="Rafal"/>
    <s v="Wierzbicki"/>
    <x v="1"/>
    <s v="Katowice"/>
    <x v="0"/>
    <n v="2823"/>
    <n v="0"/>
  </r>
  <r>
    <n v="1092"/>
    <s v="Anna"/>
    <s v="Witek"/>
    <x v="9"/>
    <s v="Ruda Slaska"/>
    <x v="0"/>
    <n v="2729"/>
    <n v="0"/>
  </r>
  <r>
    <n v="1093"/>
    <s v="Martyna"/>
    <s v="Lamorska"/>
    <x v="7"/>
    <s v="Wisla"/>
    <x v="0"/>
    <n v="740"/>
    <n v="1"/>
  </r>
  <r>
    <n v="1094"/>
    <s v="Elzbieta"/>
    <s v="Matczak"/>
    <x v="3"/>
    <s v="Katowice"/>
    <x v="3"/>
    <n v="1528"/>
    <n v="1"/>
  </r>
  <r>
    <n v="1095"/>
    <s v="Lucyna"/>
    <s v="Wojciechowska"/>
    <x v="2"/>
    <s v="Tarnowskie Gory"/>
    <x v="4"/>
    <n v="2806"/>
    <n v="0"/>
  </r>
  <r>
    <n v="1096"/>
    <s v="Dorota"/>
    <s v="Chenowska"/>
    <x v="2"/>
    <s v="Nowy Targ"/>
    <x v="0"/>
    <n v="2956"/>
    <n v="0"/>
  </r>
  <r>
    <n v="1097"/>
    <s v="Juliusz"/>
    <s v="Piechocki"/>
    <x v="0"/>
    <s v="Glubczyce"/>
    <x v="2"/>
    <n v="3134"/>
    <n v="0"/>
  </r>
  <r>
    <n v="1098"/>
    <s v="Zbigniew"/>
    <s v="Stypula"/>
    <x v="0"/>
    <s v="Elk"/>
    <x v="0"/>
    <n v="1878"/>
    <n v="1"/>
  </r>
  <r>
    <n v="1099"/>
    <s v="Maciej"/>
    <s v="Rojkiewicz"/>
    <x v="2"/>
    <s v="Ogrodzieniec"/>
    <x v="0"/>
    <n v="2143"/>
    <n v="0"/>
  </r>
  <r>
    <n v="1100"/>
    <s v="Agnieszka"/>
    <s v="Kaczmarczyk"/>
    <x v="4"/>
    <s v="Sosnowiec"/>
    <x v="0"/>
    <n v="2348"/>
    <n v="0"/>
  </r>
  <r>
    <n v="1101"/>
    <s v="Barbara"/>
    <s v="Swiegoda"/>
    <x v="0"/>
    <s v="Katowice"/>
    <x v="0"/>
    <n v="2919"/>
    <n v="0"/>
  </r>
  <r>
    <n v="1102"/>
    <s v="Natasza"/>
    <s v="Duda"/>
    <x v="4"/>
    <s v="Sopot"/>
    <x v="4"/>
    <n v="2125"/>
    <n v="0"/>
  </r>
  <r>
    <n v="1103"/>
    <s v="Elzbieta"/>
    <s v="Matuszewska"/>
    <x v="3"/>
    <s v="Limanowa"/>
    <x v="0"/>
    <n v="1140"/>
    <n v="1"/>
  </r>
  <r>
    <n v="1104"/>
    <s v="Anna"/>
    <s v="Stefanska"/>
    <x v="3"/>
    <s v="Slawkow"/>
    <x v="0"/>
    <n v="2185"/>
    <n v="0"/>
  </r>
  <r>
    <n v="1105"/>
    <s v="Franciszek"/>
    <s v="Bartoszek"/>
    <x v="2"/>
    <s v="Rzeszow"/>
    <x v="0"/>
    <n v="1232"/>
    <n v="1"/>
  </r>
  <r>
    <n v="1106"/>
    <s v="Marta"/>
    <s v="Arast"/>
    <x v="0"/>
    <s v="Zory"/>
    <x v="0"/>
    <n v="1470"/>
    <n v="1"/>
  </r>
  <r>
    <n v="1107"/>
    <s v="Maria"/>
    <s v="Chojnacka"/>
    <x v="8"/>
    <s v="Barlinek"/>
    <x v="0"/>
    <n v="1239"/>
    <n v="1"/>
  </r>
  <r>
    <n v="1108"/>
    <s v="Wojciech"/>
    <s v="Gorski"/>
    <x v="3"/>
    <s v="Sieradz"/>
    <x v="4"/>
    <n v="2548"/>
    <n v="0"/>
  </r>
  <r>
    <n v="1109"/>
    <s v="Lucyna"/>
    <s v="Sokolowska"/>
    <x v="1"/>
    <s v="Tworog"/>
    <x v="3"/>
    <n v="2832"/>
    <n v="0"/>
  </r>
  <r>
    <n v="1110"/>
    <s v="Bronislaw"/>
    <s v="Wozniak"/>
    <x v="0"/>
    <s v="Strzelce Opolskie"/>
    <x v="0"/>
    <n v="2796"/>
    <n v="0"/>
  </r>
  <r>
    <n v="1111"/>
    <s v="Angelika"/>
    <s v="Mrozek"/>
    <x v="2"/>
    <s v="Tarnow"/>
    <x v="2"/>
    <n v="2291"/>
    <n v="0"/>
  </r>
  <r>
    <n v="1112"/>
    <s v="Edward"/>
    <s v="Malinowski"/>
    <x v="2"/>
    <s v="Trzebinia"/>
    <x v="0"/>
    <n v="3265"/>
    <n v="0"/>
  </r>
  <r>
    <n v="1113"/>
    <s v="Izabella"/>
    <s v="Beniowska"/>
    <x v="2"/>
    <s v="Gdansk"/>
    <x v="0"/>
    <n v="3322"/>
    <n v="0"/>
  </r>
  <r>
    <n v="1114"/>
    <s v="Aneta"/>
    <s v="Basista"/>
    <x v="0"/>
    <s v="Piotrkow Trybunalski"/>
    <x v="0"/>
    <n v="2579"/>
    <n v="0"/>
  </r>
  <r>
    <n v="1115"/>
    <s v="Agata"/>
    <s v="Altman"/>
    <x v="0"/>
    <s v="Jaslo"/>
    <x v="0"/>
    <n v="2584"/>
    <n v="0"/>
  </r>
  <r>
    <n v="1116"/>
    <s v="Adelajda"/>
    <s v="Nucinska"/>
    <x v="3"/>
    <s v="Tarnow"/>
    <x v="3"/>
    <n v="1289"/>
    <n v="1"/>
  </r>
  <r>
    <n v="1117"/>
    <s v="Witold"/>
    <s v="Mus"/>
    <x v="0"/>
    <s v="Deblin"/>
    <x v="3"/>
    <n v="1912"/>
    <n v="1"/>
  </r>
  <r>
    <n v="1118"/>
    <s v="Przemyslaw"/>
    <s v="Lipert"/>
    <x v="3"/>
    <s v="Lubliniec"/>
    <x v="1"/>
    <n v="1929"/>
    <n v="1"/>
  </r>
  <r>
    <n v="1119"/>
    <s v="Adam"/>
    <s v="Beben"/>
    <x v="3"/>
    <s v="Kobylin"/>
    <x v="0"/>
    <n v="2162"/>
    <n v="0"/>
  </r>
  <r>
    <n v="1120"/>
    <s v="Roksana"/>
    <s v="Kajka"/>
    <x v="3"/>
    <s v="Kogutek"/>
    <x v="1"/>
    <n v="2036"/>
    <n v="0"/>
  </r>
  <r>
    <n v="1121"/>
    <s v="Dominika"/>
    <s v="Pudlowicz"/>
    <x v="3"/>
    <s v="Katowice"/>
    <x v="0"/>
    <n v="2824"/>
    <n v="0"/>
  </r>
  <r>
    <n v="1122"/>
    <s v="Aleksy"/>
    <s v="Rebacz"/>
    <x v="0"/>
    <s v="Bialystok"/>
    <x v="0"/>
    <n v="2784"/>
    <n v="0"/>
  </r>
  <r>
    <n v="1123"/>
    <s v="Zygfryd"/>
    <s v="Klimczyk"/>
    <x v="0"/>
    <s v="Olkusz"/>
    <x v="0"/>
    <n v="1955"/>
    <n v="1"/>
  </r>
  <r>
    <n v="1124"/>
    <s v="Boguslawa"/>
    <s v="Ostrowska"/>
    <x v="0"/>
    <s v="Tarnowskie Gory"/>
    <x v="3"/>
    <n v="2466"/>
    <n v="0"/>
  </r>
  <r>
    <n v="1125"/>
    <s v="Celina"/>
    <s v="Bekasiewicz"/>
    <x v="9"/>
    <s v="Jaslo"/>
    <x v="0"/>
    <n v="1526"/>
    <n v="1"/>
  </r>
  <r>
    <n v="1126"/>
    <s v="Marcin"/>
    <s v="Pawlowski"/>
    <x v="2"/>
    <s v="Ruda Slaska"/>
    <x v="1"/>
    <n v="2438"/>
    <n v="0"/>
  </r>
  <r>
    <n v="1127"/>
    <s v="Elzbieta"/>
    <s v="Czwartek"/>
    <x v="2"/>
    <s v="Chorzow"/>
    <x v="0"/>
    <n v="2846"/>
    <n v="0"/>
  </r>
  <r>
    <n v="1128"/>
    <s v="Jan"/>
    <s v="Bialek"/>
    <x v="3"/>
    <s v="Miechow"/>
    <x v="0"/>
    <n v="1686"/>
    <n v="1"/>
  </r>
  <r>
    <n v="1129"/>
    <s v="Robert"/>
    <s v="Zalesiak"/>
    <x v="2"/>
    <s v="Kobylin-Borzymy"/>
    <x v="0"/>
    <n v="1115"/>
    <n v="1"/>
  </r>
  <r>
    <n v="1130"/>
    <s v="Adrianna"/>
    <s v="Wojtczak"/>
    <x v="8"/>
    <s v="Kruszwica"/>
    <x v="0"/>
    <n v="2847"/>
    <n v="0"/>
  </r>
  <r>
    <n v="1131"/>
    <s v="Aniela"/>
    <s v="Dymek"/>
    <x v="7"/>
    <s v="Trzebinia"/>
    <x v="2"/>
    <n v="2207"/>
    <n v="0"/>
  </r>
  <r>
    <n v="1132"/>
    <s v="Marek"/>
    <s v="Zawodnik"/>
    <x v="2"/>
    <s v="Katowice"/>
    <x v="0"/>
    <n v="3294"/>
    <n v="0"/>
  </r>
  <r>
    <n v="1133"/>
    <s v="Antoni"/>
    <s v="Kaber"/>
    <x v="0"/>
    <s v="Ogrodzieniec"/>
    <x v="0"/>
    <n v="2522"/>
    <n v="0"/>
  </r>
  <r>
    <n v="1134"/>
    <s v="Grzegorz"/>
    <s v="Serocki"/>
    <x v="2"/>
    <s v="Pila"/>
    <x v="0"/>
    <n v="2664"/>
    <n v="0"/>
  </r>
  <r>
    <n v="1135"/>
    <s v="Iwona"/>
    <s v="Kedrak"/>
    <x v="3"/>
    <s v="Jezewo"/>
    <x v="4"/>
    <n v="3062"/>
    <n v="0"/>
  </r>
  <r>
    <n v="1136"/>
    <s v="Tomasz"/>
    <s v="Janowski"/>
    <x v="7"/>
    <s v="Trzebinia"/>
    <x v="1"/>
    <n v="2163"/>
    <n v="0"/>
  </r>
  <r>
    <n v="1137"/>
    <s v="Izabella"/>
    <s v="Chorzowik"/>
    <x v="3"/>
    <s v="Mikolow"/>
    <x v="0"/>
    <n v="2409"/>
    <n v="0"/>
  </r>
  <r>
    <n v="1138"/>
    <s v="Stanislaw"/>
    <s v="Zelazko"/>
    <x v="3"/>
    <s v="Lubliniec"/>
    <x v="3"/>
    <n v="1363"/>
    <n v="1"/>
  </r>
  <r>
    <n v="1139"/>
    <s v="Karolina"/>
    <s v="Wozniakiewicz"/>
    <x v="3"/>
    <s v="Wisla"/>
    <x v="0"/>
    <n v="2909"/>
    <n v="0"/>
  </r>
  <r>
    <n v="1140"/>
    <s v="Wioletta"/>
    <s v="Zawadzka"/>
    <x v="3"/>
    <s v="Wadowice"/>
    <x v="1"/>
    <n v="2254"/>
    <n v="0"/>
  </r>
  <r>
    <n v="1141"/>
    <s v="Danuta"/>
    <s v="Jachimowicz"/>
    <x v="0"/>
    <s v="Gorzow Wielkopolski"/>
    <x v="0"/>
    <n v="705"/>
    <n v="1"/>
  </r>
  <r>
    <n v="1142"/>
    <s v="Hanna"/>
    <s v="Bidowska"/>
    <x v="3"/>
    <s v="Wojkowice"/>
    <x v="0"/>
    <n v="2551"/>
    <n v="0"/>
  </r>
  <r>
    <n v="1143"/>
    <s v="Magdalena"/>
    <s v="Klekowska"/>
    <x v="0"/>
    <s v="Zakopane"/>
    <x v="0"/>
    <n v="2511"/>
    <n v="0"/>
  </r>
  <r>
    <n v="1144"/>
    <s v="Anna"/>
    <s v="Michajlow"/>
    <x v="0"/>
    <s v="Krasnik"/>
    <x v="0"/>
    <n v="2312"/>
    <n v="0"/>
  </r>
  <r>
    <n v="1145"/>
    <s v="Bartosz"/>
    <s v="Tomaszewski"/>
    <x v="2"/>
    <s v="Wisla"/>
    <x v="1"/>
    <n v="1511"/>
    <n v="1"/>
  </r>
  <r>
    <n v="1146"/>
    <s v="Filip"/>
    <s v="Zukowski"/>
    <x v="3"/>
    <s v="Ruda Slaska"/>
    <x v="0"/>
    <n v="1740"/>
    <n v="1"/>
  </r>
  <r>
    <n v="1147"/>
    <s v="Jadwiga"/>
    <s v="Graniecka"/>
    <x v="3"/>
    <s v="Strzelce Opolskie"/>
    <x v="0"/>
    <n v="1499"/>
    <n v="1"/>
  </r>
  <r>
    <n v="1148"/>
    <s v="Dorota"/>
    <s v="Kozikowska"/>
    <x v="2"/>
    <s v="Swieradow-Zdroj"/>
    <x v="0"/>
    <n v="2928"/>
    <n v="0"/>
  </r>
  <r>
    <n v="1149"/>
    <s v="Mariusz"/>
    <s v="Adamowiczek"/>
    <x v="3"/>
    <s v="Glucholazy"/>
    <x v="0"/>
    <n v="2393"/>
    <n v="0"/>
  </r>
  <r>
    <n v="1150"/>
    <s v="Marta"/>
    <s v="Berakowska"/>
    <x v="8"/>
    <s v="Szczekociny"/>
    <x v="0"/>
    <n v="1850"/>
    <n v="1"/>
  </r>
  <r>
    <n v="1151"/>
    <s v="Kacper"/>
    <s v="Sokolowski"/>
    <x v="0"/>
    <s v="Lublin"/>
    <x v="1"/>
    <n v="1241"/>
    <n v="1"/>
  </r>
  <r>
    <n v="1152"/>
    <s v="Janusz"/>
    <s v="Sapek"/>
    <x v="2"/>
    <s v="Nowy Targ"/>
    <x v="1"/>
    <n v="1160"/>
    <n v="1"/>
  </r>
  <r>
    <n v="1153"/>
    <s v="Zofia"/>
    <s v="Glapa"/>
    <x v="0"/>
    <s v="Zawiercie"/>
    <x v="0"/>
    <n v="600"/>
    <n v="1"/>
  </r>
  <r>
    <n v="1154"/>
    <s v="Aleksandra"/>
    <s v="Koszewska"/>
    <x v="0"/>
    <s v="Katowice"/>
    <x v="0"/>
    <n v="700"/>
    <n v="1"/>
  </r>
  <r>
    <n v="1155"/>
    <s v="Jadwiga"/>
    <s v="Chaberow"/>
    <x v="3"/>
    <s v="Medyka"/>
    <x v="0"/>
    <n v="2396"/>
    <n v="0"/>
  </r>
  <r>
    <n v="1156"/>
    <s v="Tomasz"/>
    <s v="Gates"/>
    <x v="9"/>
    <s v="Alwernia"/>
    <x v="1"/>
    <n v="1421"/>
    <n v="1"/>
  </r>
  <r>
    <n v="1157"/>
    <s v="Wiktoria"/>
    <s v="Wieczorek"/>
    <x v="0"/>
    <s v="Tychy"/>
    <x v="3"/>
    <n v="2186"/>
    <n v="0"/>
  </r>
  <r>
    <n v="1158"/>
    <s v="Patrycja"/>
    <s v="Borna"/>
    <x v="0"/>
    <s v="Zambrow"/>
    <x v="1"/>
    <n v="1500"/>
    <n v="1"/>
  </r>
  <r>
    <n v="1159"/>
    <s v="Szymon"/>
    <s v="Brandys"/>
    <x v="3"/>
    <s v="Koniakow"/>
    <x v="1"/>
    <n v="2119"/>
    <n v="0"/>
  </r>
  <r>
    <n v="1160"/>
    <s v="Michal"/>
    <s v="Zwierzynski"/>
    <x v="0"/>
    <s v="Inowroclaw"/>
    <x v="0"/>
    <n v="1370"/>
    <n v="1"/>
  </r>
  <r>
    <n v="1161"/>
    <s v="Dyta"/>
    <s v="Nowakowska"/>
    <x v="3"/>
    <s v="Prudnik"/>
    <x v="3"/>
    <n v="1435"/>
    <n v="1"/>
  </r>
  <r>
    <n v="1162"/>
    <s v="Anna"/>
    <s v="Sabat"/>
    <x v="0"/>
    <s v="Sosnicowice"/>
    <x v="0"/>
    <n v="1223"/>
    <n v="1"/>
  </r>
  <r>
    <n v="1163"/>
    <s v="Beata"/>
    <s v="Gajewska"/>
    <x v="0"/>
    <s v="Jejkowice"/>
    <x v="0"/>
    <n v="455"/>
    <n v="1"/>
  </r>
  <r>
    <n v="1164"/>
    <s v="Michal"/>
    <s v="Kupiec"/>
    <x v="0"/>
    <s v="Alwernia"/>
    <x v="1"/>
    <n v="936"/>
    <n v="1"/>
  </r>
  <r>
    <n v="1165"/>
    <s v="Elzbieta"/>
    <s v="Lubanska"/>
    <x v="1"/>
    <s v="Lubaczow"/>
    <x v="0"/>
    <n v="2715"/>
    <n v="0"/>
  </r>
  <r>
    <n v="1166"/>
    <s v="Dariusz"/>
    <s v="Konczak"/>
    <x v="3"/>
    <s v="Limanowa"/>
    <x v="0"/>
    <n v="2351"/>
    <n v="0"/>
  </r>
  <r>
    <n v="1167"/>
    <s v="Stefan"/>
    <s v="Blazejczyk"/>
    <x v="0"/>
    <s v="Jaworzynka"/>
    <x v="1"/>
    <n v="1799"/>
    <n v="1"/>
  </r>
  <r>
    <n v="1168"/>
    <s v="Malgorzata"/>
    <s v="Zielinska"/>
    <x v="0"/>
    <s v="Oswiecim"/>
    <x v="3"/>
    <n v="1345"/>
    <n v="1"/>
  </r>
  <r>
    <n v="1169"/>
    <s v="Julia"/>
    <s v="Adamiak"/>
    <x v="3"/>
    <s v="Bedzin"/>
    <x v="0"/>
    <n v="2254"/>
    <n v="0"/>
  </r>
  <r>
    <n v="1170"/>
    <s v="Michal"/>
    <s v="Bujak"/>
    <x v="0"/>
    <s v="Tarnow"/>
    <x v="0"/>
    <n v="1454"/>
    <n v="1"/>
  </r>
  <r>
    <n v="1171"/>
    <s v="Stefan"/>
    <s v="Lipski"/>
    <x v="0"/>
    <s v="Oswiecim"/>
    <x v="1"/>
    <n v="2529"/>
    <n v="0"/>
  </r>
  <r>
    <n v="1172"/>
    <s v="Krzysztof"/>
    <s v="Wachowicz"/>
    <x v="2"/>
    <s v="Deblin"/>
    <x v="0"/>
    <n v="1928"/>
    <n v="1"/>
  </r>
  <r>
    <n v="1173"/>
    <s v="Seweryn"/>
    <s v="Kubica"/>
    <x v="9"/>
    <s v="Zakopane"/>
    <x v="1"/>
    <n v="2831"/>
    <n v="0"/>
  </r>
  <r>
    <n v="1174"/>
    <s v="Kamil"/>
    <s v="Wojcicki"/>
    <x v="0"/>
    <s v="Deblin"/>
    <x v="4"/>
    <n v="1354"/>
    <n v="1"/>
  </r>
  <r>
    <n v="1175"/>
    <s v="Tomasz"/>
    <s v="Aniol"/>
    <x v="7"/>
    <s v="Siemianowice Slaskie"/>
    <x v="1"/>
    <n v="1824"/>
    <n v="1"/>
  </r>
  <r>
    <n v="1176"/>
    <s v="Judyta"/>
    <s v="Krawiec"/>
    <x v="0"/>
    <s v="Rogoznik"/>
    <x v="3"/>
    <n v="2911"/>
    <n v="0"/>
  </r>
  <r>
    <n v="1177"/>
    <s v="Wojciech"/>
    <s v="Mielczarek"/>
    <x v="3"/>
    <s v="Mikolow"/>
    <x v="4"/>
    <n v="1485"/>
    <n v="1"/>
  </r>
  <r>
    <n v="1178"/>
    <s v="Malgorzata"/>
    <s v="Janiszewska"/>
    <x v="2"/>
    <s v="Ustron"/>
    <x v="1"/>
    <n v="3127"/>
    <n v="0"/>
  </r>
  <r>
    <n v="1179"/>
    <s v="Ewa"/>
    <s v="Pawluk"/>
    <x v="1"/>
    <s v="Walbrzych"/>
    <x v="0"/>
    <n v="3218"/>
    <n v="0"/>
  </r>
  <r>
    <n v="1180"/>
    <s v="Izabella"/>
    <s v="Olszewska"/>
    <x v="4"/>
    <s v="Opole"/>
    <x v="0"/>
    <n v="2183"/>
    <n v="0"/>
  </r>
  <r>
    <n v="1181"/>
    <s v="Wojciech"/>
    <s v="Bartus"/>
    <x v="3"/>
    <s v="Rzeszow"/>
    <x v="0"/>
    <n v="1185"/>
    <n v="1"/>
  </r>
  <r>
    <n v="1182"/>
    <s v="Borys"/>
    <s v="Krolikiewicz"/>
    <x v="0"/>
    <s v="Przemysl"/>
    <x v="0"/>
    <n v="2506"/>
    <n v="0"/>
  </r>
  <r>
    <n v="1183"/>
    <s v="Anna"/>
    <s v="Dziwak"/>
    <x v="3"/>
    <s v="Raciborz"/>
    <x v="0"/>
    <n v="2519"/>
    <n v="0"/>
  </r>
  <r>
    <n v="1184"/>
    <s v="Monika"/>
    <s v="Nocun"/>
    <x v="3"/>
    <s v="Rybnik"/>
    <x v="0"/>
    <n v="1744"/>
    <n v="1"/>
  </r>
  <r>
    <n v="1185"/>
    <s v="Jolanta"/>
    <s v="Dworek"/>
    <x v="7"/>
    <s v="Pulawy"/>
    <x v="0"/>
    <n v="2126"/>
    <n v="0"/>
  </r>
  <r>
    <n v="1186"/>
    <s v="Marcin"/>
    <s v="Rusin"/>
    <x v="2"/>
    <s v="Oswiecim"/>
    <x v="2"/>
    <n v="2578"/>
    <n v="0"/>
  </r>
  <r>
    <n v="1187"/>
    <s v="Rafal"/>
    <s v="Eminowicz"/>
    <x v="3"/>
    <s v="Nysa"/>
    <x v="2"/>
    <n v="2555"/>
    <n v="0"/>
  </r>
  <r>
    <n v="1188"/>
    <s v="Wiga"/>
    <s v="Debska"/>
    <x v="2"/>
    <s v="Ledziny"/>
    <x v="1"/>
    <n v="523"/>
    <n v="1"/>
  </r>
  <r>
    <n v="1189"/>
    <s v="Zbigniew"/>
    <s v="Adamczyk"/>
    <x v="3"/>
    <s v="Walbrzych"/>
    <x v="4"/>
    <n v="2121"/>
    <n v="0"/>
  </r>
  <r>
    <n v="1190"/>
    <s v="Stanislaw"/>
    <s v="Pigulski"/>
    <x v="2"/>
    <s v="Medyka"/>
    <x v="1"/>
    <n v="1340"/>
    <n v="1"/>
  </r>
  <r>
    <n v="1191"/>
    <s v="Kinga"/>
    <s v="Pisarska"/>
    <x v="4"/>
    <s v="Jejkowice"/>
    <x v="0"/>
    <n v="2716"/>
    <n v="0"/>
  </r>
  <r>
    <n v="1192"/>
    <s v="Wojciech"/>
    <s v="Jagodzinski"/>
    <x v="0"/>
    <s v="Limanowa"/>
    <x v="3"/>
    <n v="818"/>
    <n v="1"/>
  </r>
  <r>
    <n v="1193"/>
    <s v="Marcin"/>
    <s v="Cwikowski"/>
    <x v="0"/>
    <s v="Tarnow"/>
    <x v="4"/>
    <n v="1144"/>
    <n v="1"/>
  </r>
  <r>
    <n v="1194"/>
    <s v="Witold"/>
    <s v="Czarnecki"/>
    <x v="1"/>
    <s v="Kedzierzyn-Kozle"/>
    <x v="1"/>
    <n v="3010"/>
    <n v="0"/>
  </r>
  <r>
    <n v="1195"/>
    <s v="Ewa"/>
    <s v="Szczublewska"/>
    <x v="3"/>
    <s v="Dobieszowice"/>
    <x v="0"/>
    <n v="420"/>
    <n v="1"/>
  </r>
  <r>
    <n v="1196"/>
    <s v="Celina"/>
    <s v="Tomaszewska"/>
    <x v="0"/>
    <s v="Tarnowskie Gory"/>
    <x v="3"/>
    <n v="872"/>
    <n v="1"/>
  </r>
  <r>
    <n v="1197"/>
    <s v="Robert"/>
    <s v="Oleszko"/>
    <x v="0"/>
    <s v="Chelm"/>
    <x v="4"/>
    <n v="1922"/>
    <n v="1"/>
  </r>
  <r>
    <n v="1198"/>
    <s v="Alicja"/>
    <s v="Kwasniak"/>
    <x v="2"/>
    <s v="Barwinek"/>
    <x v="3"/>
    <n v="1860"/>
    <n v="1"/>
  </r>
  <r>
    <n v="1199"/>
    <s v="Ewa"/>
    <s v="Wasiak"/>
    <x v="3"/>
    <s v="Zory"/>
    <x v="0"/>
    <n v="2653"/>
    <n v="0"/>
  </r>
  <r>
    <n v="1200"/>
    <s v="Jakub"/>
    <s v="Szczepanski"/>
    <x v="0"/>
    <s v="Klomnice"/>
    <x v="0"/>
    <n v="1120"/>
    <n v="1"/>
  </r>
  <r>
    <n v="1201"/>
    <s v="Julita"/>
    <s v="Burza"/>
    <x v="0"/>
    <s v="Katowice"/>
    <x v="1"/>
    <n v="882"/>
    <n v="1"/>
  </r>
  <r>
    <n v="1202"/>
    <s v="Anna"/>
    <s v="Szendzielorz"/>
    <x v="2"/>
    <s v="Walce"/>
    <x v="0"/>
    <n v="2403"/>
    <n v="0"/>
  </r>
  <r>
    <n v="1203"/>
    <s v="Grzegorz"/>
    <s v="Misiek"/>
    <x v="0"/>
    <s v="Gieraltowice"/>
    <x v="4"/>
    <n v="3156"/>
    <n v="0"/>
  </r>
  <r>
    <n v="1204"/>
    <s v="Rafal"/>
    <s v="Szkwarek"/>
    <x v="2"/>
    <s v="Lubliniec"/>
    <x v="2"/>
    <n v="2859"/>
    <n v="0"/>
  </r>
  <r>
    <n v="1205"/>
    <s v="Agnieszka"/>
    <s v="Malicka"/>
    <x v="3"/>
    <s v="Istebna"/>
    <x v="0"/>
    <n v="644"/>
    <n v="1"/>
  </r>
  <r>
    <n v="1206"/>
    <s v="Anna"/>
    <s v="Milewska"/>
    <x v="2"/>
    <s v="Tarnow"/>
    <x v="0"/>
    <n v="1430"/>
    <n v="1"/>
  </r>
  <r>
    <n v="1207"/>
    <s v="Mikolaj"/>
    <s v="Hejdysz"/>
    <x v="2"/>
    <s v="Sosnicowice"/>
    <x v="0"/>
    <n v="1373"/>
    <n v="1"/>
  </r>
  <r>
    <n v="1208"/>
    <s v="Maciej"/>
    <s v="Skoczylas"/>
    <x v="3"/>
    <s v="Mikolow"/>
    <x v="0"/>
    <n v="1809"/>
    <n v="1"/>
  </r>
  <r>
    <n v="1209"/>
    <s v="Tomasz"/>
    <s v="Szymik"/>
    <x v="0"/>
    <s v="Jejkowice"/>
    <x v="3"/>
    <n v="2629"/>
    <n v="0"/>
  </r>
  <r>
    <n v="1210"/>
    <s v="Anastazja"/>
    <s v="Haszczyc"/>
    <x v="0"/>
    <s v="Jaslo"/>
    <x v="2"/>
    <n v="2724"/>
    <n v="0"/>
  </r>
  <r>
    <n v="1211"/>
    <s v="Klaudiusz"/>
    <s v="Sokolowski"/>
    <x v="9"/>
    <s v="Bytom"/>
    <x v="4"/>
    <n v="1207"/>
    <n v="1"/>
  </r>
  <r>
    <n v="1212"/>
    <s v="Dorota"/>
    <s v="Szymanek"/>
    <x v="0"/>
    <s v="Ogrodzieniec"/>
    <x v="0"/>
    <n v="1364"/>
    <n v="1"/>
  </r>
  <r>
    <n v="1213"/>
    <s v="Maja"/>
    <s v="Jedrzejczyk"/>
    <x v="3"/>
    <s v="Jaslo"/>
    <x v="0"/>
    <n v="838"/>
    <n v="1"/>
  </r>
  <r>
    <n v="1214"/>
    <s v="Tomasz"/>
    <s v="Adamiecki"/>
    <x v="1"/>
    <s v="Glucholazy"/>
    <x v="1"/>
    <n v="661"/>
    <n v="1"/>
  </r>
  <r>
    <n v="1215"/>
    <s v="Dominik"/>
    <s v="Rolla"/>
    <x v="0"/>
    <s v="Gryfice"/>
    <x v="0"/>
    <n v="3078"/>
    <n v="0"/>
  </r>
  <r>
    <n v="1216"/>
    <s v="Beata"/>
    <s v="Podlaska"/>
    <x v="3"/>
    <s v="Katowice"/>
    <x v="0"/>
    <n v="354"/>
    <n v="1"/>
  </r>
  <r>
    <n v="1217"/>
    <s v="Boguslaw"/>
    <s v="Olszewski"/>
    <x v="3"/>
    <s v="Chelm"/>
    <x v="1"/>
    <n v="1256"/>
    <n v="1"/>
  </r>
  <r>
    <n v="1218"/>
    <s v="Alicja"/>
    <s v="Strojna"/>
    <x v="3"/>
    <s v="Bedzin"/>
    <x v="0"/>
    <n v="2838"/>
    <n v="0"/>
  </r>
  <r>
    <n v="1219"/>
    <s v="Anna"/>
    <s v="Konieczna"/>
    <x v="7"/>
    <s v="Wroclaw"/>
    <x v="4"/>
    <n v="992"/>
    <n v="1"/>
  </r>
  <r>
    <n v="1220"/>
    <s v="Jadwiga"/>
    <s v="Przybylska"/>
    <x v="0"/>
    <s v="Sosnicowice"/>
    <x v="0"/>
    <n v="2199"/>
    <n v="0"/>
  </r>
  <r>
    <n v="1221"/>
    <s v="Adrian"/>
    <s v="Banaszczyk"/>
    <x v="0"/>
    <s v="Julianka"/>
    <x v="0"/>
    <n v="697"/>
    <n v="1"/>
  </r>
  <r>
    <n v="1222"/>
    <s v="Anna"/>
    <s v="Mikocka"/>
    <x v="3"/>
    <s v="Siedlce"/>
    <x v="1"/>
    <n v="1680"/>
    <n v="1"/>
  </r>
  <r>
    <n v="1223"/>
    <s v="Karol"/>
    <s v="Abramczyk"/>
    <x v="3"/>
    <s v="Sosnowiec"/>
    <x v="0"/>
    <n v="2638"/>
    <n v="0"/>
  </r>
  <r>
    <n v="1224"/>
    <s v="Anna"/>
    <s v="Miecznikowska"/>
    <x v="5"/>
    <s v="Rzeszow"/>
    <x v="3"/>
    <n v="955"/>
    <n v="1"/>
  </r>
  <r>
    <n v="1225"/>
    <s v="Beata"/>
    <s v="Ciechanowicz"/>
    <x v="8"/>
    <s v="Nowy Targ"/>
    <x v="3"/>
    <n v="1778"/>
    <n v="1"/>
  </r>
  <r>
    <n v="1226"/>
    <s v="Anna"/>
    <s v="Kaminska"/>
    <x v="2"/>
    <s v="Bozewo"/>
    <x v="2"/>
    <n v="1960"/>
    <n v="1"/>
  </r>
  <r>
    <n v="1227"/>
    <s v="Piotr"/>
    <s v="Jaworski"/>
    <x v="3"/>
    <s v="Pyrzowice"/>
    <x v="0"/>
    <n v="2303"/>
    <n v="0"/>
  </r>
  <r>
    <n v="1228"/>
    <s v="Daniel"/>
    <s v="Felinski"/>
    <x v="3"/>
    <s v="Sosnowiec"/>
    <x v="0"/>
    <n v="2268"/>
    <n v="0"/>
  </r>
  <r>
    <n v="1229"/>
    <s v="Natalia"/>
    <s v="Sobolewska"/>
    <x v="2"/>
    <s v="Jedrzejow"/>
    <x v="0"/>
    <n v="2408"/>
    <n v="0"/>
  </r>
  <r>
    <n v="1230"/>
    <s v="Tomasz"/>
    <s v="Wozniak"/>
    <x v="3"/>
    <s v="Slawkow"/>
    <x v="4"/>
    <n v="1695"/>
    <n v="1"/>
  </r>
  <r>
    <n v="1231"/>
    <s v="Zofia"/>
    <s v="Sikora"/>
    <x v="0"/>
    <s v="Glucholazy"/>
    <x v="1"/>
    <n v="1866"/>
    <n v="1"/>
  </r>
  <r>
    <n v="1232"/>
    <s v="Helena"/>
    <s v="Bliszczyk"/>
    <x v="3"/>
    <s v="Miechow"/>
    <x v="0"/>
    <n v="2104"/>
    <n v="0"/>
  </r>
  <r>
    <n v="1233"/>
    <s v="Kacper"/>
    <s v="Klimka"/>
    <x v="8"/>
    <s v="Witonia"/>
    <x v="2"/>
    <n v="2072"/>
    <n v="0"/>
  </r>
  <r>
    <n v="1234"/>
    <s v="Ewelia"/>
    <s v="Basiak"/>
    <x v="2"/>
    <s v="Siewierz"/>
    <x v="0"/>
    <n v="1994"/>
    <n v="1"/>
  </r>
  <r>
    <n v="1235"/>
    <s v="Piotr"/>
    <s v="Nowak "/>
    <x v="2"/>
    <s v="Tarnobrzeg"/>
    <x v="1"/>
    <n v="3039"/>
    <n v="0"/>
  </r>
  <r>
    <n v="1236"/>
    <s v="Ewa"/>
    <s v="Biel"/>
    <x v="2"/>
    <s v="Ledziny"/>
    <x v="0"/>
    <n v="2416"/>
    <n v="0"/>
  </r>
  <r>
    <n v="1237"/>
    <s v="Dominik"/>
    <s v="Balik"/>
    <x v="3"/>
    <s v="Kedzierzyn-Kozle"/>
    <x v="1"/>
    <n v="1068"/>
    <n v="1"/>
  </r>
  <r>
    <n v="1238"/>
    <s v="Marcin"/>
    <s v="Kowalski"/>
    <x v="0"/>
    <s v="Szczyrk"/>
    <x v="3"/>
    <n v="3197"/>
    <n v="0"/>
  </r>
  <r>
    <n v="1239"/>
    <s v="Izaak"/>
    <s v="Gawron"/>
    <x v="0"/>
    <s v="Tworog"/>
    <x v="0"/>
    <n v="1231"/>
    <n v="1"/>
  </r>
  <r>
    <n v="1240"/>
    <s v="Michal"/>
    <s v="Piwonski"/>
    <x v="0"/>
    <s v="Lubliniec"/>
    <x v="0"/>
    <n v="2417"/>
    <n v="0"/>
  </r>
  <r>
    <n v="1241"/>
    <s v="Joanna"/>
    <s v="Nowak"/>
    <x v="9"/>
    <s v="Dobre Miasto"/>
    <x v="0"/>
    <n v="2178"/>
    <n v="0"/>
  </r>
  <r>
    <n v="1242"/>
    <s v="Ewa"/>
    <s v="Niewiarowska"/>
    <x v="0"/>
    <s v="Rzeszow"/>
    <x v="0"/>
    <n v="2722"/>
    <n v="0"/>
  </r>
  <r>
    <n v="1243"/>
    <s v="Walenty"/>
    <s v="Rutkowski"/>
    <x v="0"/>
    <s v="Wadowice"/>
    <x v="2"/>
    <n v="890"/>
    <n v="1"/>
  </r>
  <r>
    <n v="1244"/>
    <s v="Roman"/>
    <s v="Jarosz"/>
    <x v="9"/>
    <s v="Kepice"/>
    <x v="4"/>
    <n v="2129"/>
    <n v="0"/>
  </r>
  <r>
    <n v="1245"/>
    <s v="Lukasz"/>
    <s v="Kotala"/>
    <x v="2"/>
    <s v="Koscian"/>
    <x v="1"/>
    <n v="653"/>
    <n v="1"/>
  </r>
  <r>
    <n v="1246"/>
    <s v="Bartlomiej"/>
    <s v="Konny"/>
    <x v="0"/>
    <s v="Chelm"/>
    <x v="2"/>
    <n v="2964"/>
    <n v="0"/>
  </r>
  <r>
    <n v="1247"/>
    <s v="Janina"/>
    <s v="Giza"/>
    <x v="3"/>
    <s v="Kedzierzyn-Kozle"/>
    <x v="0"/>
    <n v="3335"/>
    <n v="0"/>
  </r>
  <r>
    <n v="1248"/>
    <s v="Dorota"/>
    <s v="Chojnacka"/>
    <x v="3"/>
    <s v="Lubliniec"/>
    <x v="4"/>
    <n v="2107"/>
    <n v="0"/>
  </r>
  <r>
    <n v="1249"/>
    <s v="Bogdan"/>
    <s v="Nowakowski"/>
    <x v="2"/>
    <s v="Zabrze"/>
    <x v="0"/>
    <n v="1290"/>
    <n v="1"/>
  </r>
  <r>
    <n v="1250"/>
    <s v="Pawel"/>
    <s v="Krol"/>
    <x v="2"/>
    <s v="Wodzislaw Slaski"/>
    <x v="3"/>
    <n v="1109"/>
    <n v="1"/>
  </r>
  <r>
    <n v="1251"/>
    <s v="Henryk"/>
    <s v="Walczak"/>
    <x v="2"/>
    <s v="Szczekociny"/>
    <x v="4"/>
    <n v="3035"/>
    <n v="0"/>
  </r>
  <r>
    <n v="1252"/>
    <s v="Stefan"/>
    <s v="Tomkow"/>
    <x v="0"/>
    <s v="Rybnik"/>
    <x v="1"/>
    <n v="3197"/>
    <n v="0"/>
  </r>
  <r>
    <n v="1253"/>
    <s v="Ireneusz"/>
    <s v="Banaszkiewicz"/>
    <x v="4"/>
    <s v="Gieraltowice"/>
    <x v="0"/>
    <n v="1251"/>
    <n v="1"/>
  </r>
  <r>
    <n v="1254"/>
    <s v="Zofia"/>
    <s v="Gala"/>
    <x v="2"/>
    <s v="Zawiercie"/>
    <x v="1"/>
    <n v="2861"/>
    <n v="0"/>
  </r>
  <r>
    <n v="1255"/>
    <s v="Juliusz"/>
    <s v="Linek"/>
    <x v="3"/>
    <s v="Kleszczow"/>
    <x v="0"/>
    <n v="1244"/>
    <n v="1"/>
  </r>
  <r>
    <n v="1256"/>
    <s v="Franciszek"/>
    <s v="Kosiorowski"/>
    <x v="0"/>
    <s v="Nowy Sacz"/>
    <x v="4"/>
    <n v="1470"/>
    <n v="1"/>
  </r>
  <r>
    <n v="1257"/>
    <s v="Anna"/>
    <s v="Sobol"/>
    <x v="3"/>
    <s v="Kuznia Raciborska"/>
    <x v="0"/>
    <n v="1204"/>
    <n v="1"/>
  </r>
  <r>
    <n v="1258"/>
    <s v="Dariusz"/>
    <s v="Reszczynski"/>
    <x v="3"/>
    <s v="Nysa"/>
    <x v="0"/>
    <n v="1048"/>
    <n v="1"/>
  </r>
  <r>
    <n v="1259"/>
    <s v="Karol"/>
    <s v="Furmanik"/>
    <x v="9"/>
    <s v="Rzeszow"/>
    <x v="0"/>
    <n v="2387"/>
    <n v="0"/>
  </r>
  <r>
    <n v="1260"/>
    <s v="Krystian"/>
    <s v="Pieniak"/>
    <x v="3"/>
    <s v="Siemianowice Slaskie"/>
    <x v="0"/>
    <n v="1949"/>
    <n v="1"/>
  </r>
  <r>
    <n v="1261"/>
    <s v="Wladyslaw"/>
    <s v="Olcha"/>
    <x v="0"/>
    <s v="Torun"/>
    <x v="4"/>
    <n v="1117"/>
    <n v="1"/>
  </r>
  <r>
    <n v="1262"/>
    <s v="Aleksandra"/>
    <s v="Majewska"/>
    <x v="2"/>
    <s v="Nowy Targ"/>
    <x v="0"/>
    <n v="2206"/>
    <n v="0"/>
  </r>
  <r>
    <n v="1263"/>
    <s v="Jan"/>
    <s v="Kowalewicz"/>
    <x v="0"/>
    <s v="Zabrodzie"/>
    <x v="0"/>
    <n v="2283"/>
    <n v="0"/>
  </r>
  <r>
    <n v="1264"/>
    <s v="Krystyna"/>
    <s v="Barszczyk"/>
    <x v="3"/>
    <s v="Sucha Beskidzka"/>
    <x v="0"/>
    <n v="2407"/>
    <n v="0"/>
  </r>
  <r>
    <n v="1265"/>
    <s v="Lidia"/>
    <s v="Juzak"/>
    <x v="3"/>
    <s v="Sosnicowice"/>
    <x v="4"/>
    <n v="1073"/>
    <n v="1"/>
  </r>
  <r>
    <n v="1266"/>
    <s v="Joanna"/>
    <s v="Bilska"/>
    <x v="2"/>
    <s v="Kedzierzyn-Kozle"/>
    <x v="0"/>
    <n v="2807"/>
    <n v="0"/>
  </r>
  <r>
    <n v="1267"/>
    <s v="Maciej"/>
    <s v="Cisasny"/>
    <x v="2"/>
    <s v="Pyrzowice"/>
    <x v="1"/>
    <n v="1739"/>
    <n v="1"/>
  </r>
  <r>
    <n v="1268"/>
    <s v="Malwina"/>
    <s v="Manna"/>
    <x v="2"/>
    <s v="Gliwice"/>
    <x v="4"/>
    <n v="3161"/>
    <n v="0"/>
  </r>
  <r>
    <n v="1269"/>
    <s v="Monika"/>
    <s v="Antoszewska"/>
    <x v="3"/>
    <s v="Zamosc"/>
    <x v="0"/>
    <n v="2847"/>
    <n v="0"/>
  </r>
  <r>
    <n v="1270"/>
    <s v="Andrzej"/>
    <s v="Konik"/>
    <x v="3"/>
    <s v="Oswiecim"/>
    <x v="2"/>
    <n v="1498"/>
    <n v="1"/>
  </r>
  <r>
    <n v="1271"/>
    <s v="Rafal"/>
    <s v="Kucharski"/>
    <x v="5"/>
    <s v="Tychy"/>
    <x v="1"/>
    <n v="1345"/>
    <n v="1"/>
  </r>
  <r>
    <n v="1272"/>
    <s v="Natalia"/>
    <s v="Rybinska"/>
    <x v="3"/>
    <s v="Lubliniec"/>
    <x v="0"/>
    <n v="2872"/>
    <n v="0"/>
  </r>
  <r>
    <n v="1273"/>
    <s v="Zygmunt"/>
    <s v="Jablonski"/>
    <x v="2"/>
    <s v="Sanok"/>
    <x v="2"/>
    <n v="1185"/>
    <n v="1"/>
  </r>
  <r>
    <n v="1274"/>
    <s v="Jolanta"/>
    <s v="Tomczak"/>
    <x v="1"/>
    <s v="Strzelce Opolskie"/>
    <x v="0"/>
    <n v="3335"/>
    <n v="0"/>
  </r>
  <r>
    <n v="1275"/>
    <s v="Andrzej"/>
    <s v="Kononowicz"/>
    <x v="2"/>
    <s v="Kogutek"/>
    <x v="2"/>
    <n v="2730"/>
    <n v="0"/>
  </r>
  <r>
    <n v="1276"/>
    <s v="Zygmunt"/>
    <s v="Szczygielski"/>
    <x v="3"/>
    <s v="Naleczow"/>
    <x v="1"/>
    <n v="2500"/>
    <n v="0"/>
  </r>
  <r>
    <n v="1277"/>
    <s v="Karolina"/>
    <s v="Michalec"/>
    <x v="0"/>
    <s v="Jaslo"/>
    <x v="0"/>
    <n v="2797"/>
    <n v="0"/>
  </r>
  <r>
    <n v="1278"/>
    <s v="Marcin"/>
    <s v="Bydgoski"/>
    <x v="3"/>
    <s v="Bochnia"/>
    <x v="0"/>
    <n v="578"/>
    <n v="1"/>
  </r>
  <r>
    <n v="1279"/>
    <s v="Irena"/>
    <s v="Banaczek"/>
    <x v="2"/>
    <s v="Ruda Slaska"/>
    <x v="0"/>
    <n v="3085"/>
    <n v="0"/>
  </r>
  <r>
    <n v="1280"/>
    <s v="Adam"/>
    <s v="Bodny"/>
    <x v="3"/>
    <s v="Rzeszow"/>
    <x v="2"/>
    <n v="1207"/>
    <n v="1"/>
  </r>
  <r>
    <n v="1281"/>
    <s v="Michal"/>
    <s v="Krzysztofinski"/>
    <x v="0"/>
    <s v="Slawkow"/>
    <x v="3"/>
    <n v="2642"/>
    <n v="0"/>
  </r>
  <r>
    <n v="1282"/>
    <s v="Borys"/>
    <s v="Zimnowoda"/>
    <x v="3"/>
    <s v="Katowice"/>
    <x v="0"/>
    <n v="1058"/>
    <n v="1"/>
  </r>
  <r>
    <n v="1283"/>
    <s v="Tadeusz"/>
    <s v="Sadowski"/>
    <x v="0"/>
    <s v="Cieszyn"/>
    <x v="1"/>
    <n v="1003"/>
    <n v="1"/>
  </r>
  <r>
    <n v="1284"/>
    <s v="Paulina"/>
    <s v="Chaberek"/>
    <x v="2"/>
    <s v="Swinoujscie"/>
    <x v="0"/>
    <n v="2806"/>
    <n v="0"/>
  </r>
  <r>
    <n v="1285"/>
    <s v="Izabella"/>
    <s v="Wlodarczak"/>
    <x v="3"/>
    <s v="Bielsko - Biala"/>
    <x v="0"/>
    <n v="1069"/>
    <n v="1"/>
  </r>
  <r>
    <n v="1286"/>
    <s v="Anna"/>
    <s v="Potocka"/>
    <x v="9"/>
    <s v="Zakopane"/>
    <x v="0"/>
    <n v="1593"/>
    <n v="1"/>
  </r>
  <r>
    <n v="1287"/>
    <s v="Jedrzej"/>
    <s v="Kurzawinskai"/>
    <x v="0"/>
    <s v="Jaslo"/>
    <x v="3"/>
    <n v="3296"/>
    <n v="0"/>
  </r>
  <r>
    <n v="1288"/>
    <s v="Roksana"/>
    <s v="Sokolowska"/>
    <x v="3"/>
    <s v="Tychy"/>
    <x v="3"/>
    <n v="2430"/>
    <n v="0"/>
  </r>
  <r>
    <n v="1289"/>
    <s v="Malgorzata"/>
    <s v="Albert"/>
    <x v="0"/>
    <s v="Szczekociny"/>
    <x v="0"/>
    <n v="440"/>
    <n v="1"/>
  </r>
  <r>
    <n v="1290"/>
    <s v="Sabina"/>
    <s v="Krakowiak"/>
    <x v="0"/>
    <s v="Lazy"/>
    <x v="1"/>
    <n v="2800"/>
    <n v="0"/>
  </r>
  <r>
    <n v="1291"/>
    <s v="Tadeusz"/>
    <s v="Terlecki"/>
    <x v="0"/>
    <s v="Tarnobrzeg"/>
    <x v="1"/>
    <n v="546"/>
    <n v="1"/>
  </r>
  <r>
    <n v="1292"/>
    <s v="Lech"/>
    <s v="Smolarz"/>
    <x v="0"/>
    <s v="Oborniki"/>
    <x v="0"/>
    <n v="1255"/>
    <n v="1"/>
  </r>
  <r>
    <n v="1293"/>
    <s v="Jacek"/>
    <s v="Huzar"/>
    <x v="5"/>
    <s v="Chorzow"/>
    <x v="3"/>
    <n v="1559"/>
    <n v="1"/>
  </r>
  <r>
    <n v="1294"/>
    <s v="Izabella"/>
    <s v="Wreczycka"/>
    <x v="9"/>
    <s v="Nowy Sacz"/>
    <x v="3"/>
    <n v="1873"/>
    <n v="1"/>
  </r>
  <r>
    <n v="1295"/>
    <s v="Dariusz"/>
    <s v="Kratka"/>
    <x v="2"/>
    <s v="Jastrzebie-Zdroj"/>
    <x v="0"/>
    <n v="2509"/>
    <n v="0"/>
  </r>
  <r>
    <n v="1296"/>
    <s v="Krystyna"/>
    <s v="Charkow"/>
    <x v="2"/>
    <s v="Koniakow"/>
    <x v="0"/>
    <n v="398"/>
    <n v="1"/>
  </r>
  <r>
    <n v="1297"/>
    <s v="Ewelina"/>
    <s v="Korczak"/>
    <x v="0"/>
    <s v="Wodzislaw Slaski"/>
    <x v="0"/>
    <n v="2906"/>
    <n v="0"/>
  </r>
  <r>
    <n v="1298"/>
    <s v="Mikolaj"/>
    <s v="Szala"/>
    <x v="1"/>
    <s v="Tarnobrzeg"/>
    <x v="0"/>
    <n v="2325"/>
    <n v="0"/>
  </r>
  <r>
    <n v="1299"/>
    <s v="Dorota"/>
    <s v="Boszcz"/>
    <x v="0"/>
    <s v="Bielsko - Biala"/>
    <x v="0"/>
    <n v="2162"/>
    <n v="0"/>
  </r>
  <r>
    <n v="1300"/>
    <s v="Edmund"/>
    <s v="Malborski"/>
    <x v="9"/>
    <s v="Rzeszow"/>
    <x v="0"/>
    <n v="681"/>
    <n v="1"/>
  </r>
  <r>
    <n v="1301"/>
    <s v="Michalina"/>
    <s v="Mol"/>
    <x v="3"/>
    <s v="Naleczow"/>
    <x v="2"/>
    <n v="2081"/>
    <n v="0"/>
  </r>
  <r>
    <n v="1302"/>
    <s v="Marcin"/>
    <s v="Wolak"/>
    <x v="3"/>
    <s v="Ruda Slaska"/>
    <x v="1"/>
    <n v="775"/>
    <n v="1"/>
  </r>
  <r>
    <n v="1303"/>
    <s v="Gorzegorz"/>
    <s v="Turek"/>
    <x v="0"/>
    <s v="Czestochowa"/>
    <x v="0"/>
    <n v="2498"/>
    <n v="0"/>
  </r>
  <r>
    <n v="1304"/>
    <s v="Alicja"/>
    <s v="Kwiecinska"/>
    <x v="3"/>
    <s v="Kedzierzyn-Kozle"/>
    <x v="0"/>
    <n v="632"/>
    <n v="1"/>
  </r>
  <r>
    <n v="1305"/>
    <s v="Alfred"/>
    <s v="Babalewski"/>
    <x v="3"/>
    <s v="Bytom"/>
    <x v="0"/>
    <n v="2451"/>
    <n v="0"/>
  </r>
  <r>
    <n v="1306"/>
    <s v="Matylda"/>
    <s v="Marzec"/>
    <x v="0"/>
    <s v="Kuznia Raciborska"/>
    <x v="1"/>
    <n v="2995"/>
    <n v="0"/>
  </r>
  <r>
    <n v="1307"/>
    <s v="Rafal"/>
    <s v="Ramotowski"/>
    <x v="3"/>
    <s v="Strzelce Opolskie"/>
    <x v="2"/>
    <n v="861"/>
    <n v="1"/>
  </r>
  <r>
    <n v="1308"/>
    <s v="Kinga"/>
    <s v="Pogoda"/>
    <x v="3"/>
    <s v="Gliwice"/>
    <x v="0"/>
    <n v="3213"/>
    <n v="0"/>
  </r>
  <r>
    <n v="1309"/>
    <s v="Kamil"/>
    <s v="Sokolowski"/>
    <x v="0"/>
    <s v="Cieszyn"/>
    <x v="3"/>
    <n v="1845"/>
    <n v="1"/>
  </r>
  <r>
    <n v="1310"/>
    <s v="Andrzej"/>
    <s v="Barabuk"/>
    <x v="8"/>
    <s v="Chorzow"/>
    <x v="0"/>
    <n v="1227"/>
    <n v="1"/>
  </r>
  <r>
    <n v="1311"/>
    <s v="Agnieszka"/>
    <s v="Kapuscinska"/>
    <x v="2"/>
    <s v="Nowy Targ"/>
    <x v="1"/>
    <n v="2227"/>
    <n v="0"/>
  </r>
  <r>
    <n v="1312"/>
    <s v="Edmund"/>
    <s v="Salezy"/>
    <x v="0"/>
    <s v="Rajcza"/>
    <x v="0"/>
    <n v="990"/>
    <n v="1"/>
  </r>
  <r>
    <n v="1313"/>
    <s v="Ryszard"/>
    <s v="Baranek"/>
    <x v="0"/>
    <s v="Ogrodniki"/>
    <x v="0"/>
    <n v="1047"/>
    <n v="1"/>
  </r>
  <r>
    <n v="1314"/>
    <s v="Tomasz"/>
    <s v="Krolikiewicz"/>
    <x v="3"/>
    <s v="Myslowice"/>
    <x v="4"/>
    <n v="2856"/>
    <n v="0"/>
  </r>
  <r>
    <n v="1315"/>
    <s v="Wiktor"/>
    <s v="Holynski"/>
    <x v="3"/>
    <s v="Siemianowice Slaskie"/>
    <x v="3"/>
    <n v="2522"/>
    <n v="0"/>
  </r>
  <r>
    <n v="1316"/>
    <s v="Kazimierz"/>
    <s v="Celejewski"/>
    <x v="3"/>
    <s v="Wisla"/>
    <x v="0"/>
    <n v="568"/>
    <n v="1"/>
  </r>
  <r>
    <n v="1317"/>
    <s v="Jaroslaw"/>
    <s v="Szturc"/>
    <x v="2"/>
    <s v="Raciborz"/>
    <x v="0"/>
    <n v="3131"/>
    <n v="0"/>
  </r>
  <r>
    <n v="1318"/>
    <s v="Kamil"/>
    <s v="Klimintowicz"/>
    <x v="0"/>
    <s v="Chyzne"/>
    <x v="4"/>
    <n v="2101"/>
    <n v="0"/>
  </r>
  <r>
    <n v="1319"/>
    <s v="Jerzy"/>
    <s v="Zambrowicz"/>
    <x v="3"/>
    <s v="Kety"/>
    <x v="0"/>
    <n v="515"/>
    <n v="1"/>
  </r>
  <r>
    <n v="1320"/>
    <s v="Jakub"/>
    <s v="Magielewski"/>
    <x v="3"/>
    <s v="Sieradz"/>
    <x v="0"/>
    <n v="3116"/>
    <n v="0"/>
  </r>
  <r>
    <n v="1321"/>
    <s v="Adrian"/>
    <s v="Misztal"/>
    <x v="0"/>
    <s v="Oswiecim"/>
    <x v="0"/>
    <n v="3349"/>
    <n v="0"/>
  </r>
  <r>
    <n v="1322"/>
    <s v="Maciej"/>
    <s v="Babicz"/>
    <x v="0"/>
    <s v="Ustron"/>
    <x v="2"/>
    <n v="1645"/>
    <n v="1"/>
  </r>
  <r>
    <n v="1323"/>
    <s v="Barbara"/>
    <s v="Barska"/>
    <x v="0"/>
    <s v="Ogrodzieniec"/>
    <x v="2"/>
    <n v="1047"/>
    <n v="1"/>
  </r>
  <r>
    <n v="1324"/>
    <s v="Krystyna"/>
    <s v="Boss"/>
    <x v="0"/>
    <s v="Brzesko"/>
    <x v="0"/>
    <n v="3040"/>
    <n v="0"/>
  </r>
  <r>
    <n v="1325"/>
    <s v="Tomasz"/>
    <s v="Hubisz"/>
    <x v="0"/>
    <s v="Pyrzowice"/>
    <x v="0"/>
    <n v="1470"/>
    <n v="1"/>
  </r>
  <r>
    <n v="1326"/>
    <s v="Eleonora"/>
    <s v="Gregoruk"/>
    <x v="0"/>
    <s v="Rybnik"/>
    <x v="0"/>
    <n v="1150"/>
    <n v="1"/>
  </r>
  <r>
    <n v="1327"/>
    <s v="Zbigniew"/>
    <s v="Rodek"/>
    <x v="7"/>
    <s v="Ruda Slaska"/>
    <x v="1"/>
    <n v="1357"/>
    <n v="1"/>
  </r>
  <r>
    <n v="1328"/>
    <s v="Wlodzislaw"/>
    <s v="Wojtowicz"/>
    <x v="2"/>
    <s v="Katowice"/>
    <x v="3"/>
    <n v="807"/>
    <n v="1"/>
  </r>
  <r>
    <n v="1329"/>
    <s v="Marek"/>
    <s v="Liderski"/>
    <x v="4"/>
    <s v="Swietochlowice"/>
    <x v="0"/>
    <n v="2536"/>
    <n v="0"/>
  </r>
  <r>
    <n v="1330"/>
    <s v="Zofia"/>
    <s v="Nowak "/>
    <x v="0"/>
    <s v="Pyrzowice"/>
    <x v="0"/>
    <n v="434"/>
    <n v="1"/>
  </r>
  <r>
    <n v="1331"/>
    <s v="Karol"/>
    <s v="Banach"/>
    <x v="0"/>
    <s v="Wojkowice"/>
    <x v="0"/>
    <n v="2840"/>
    <n v="0"/>
  </r>
  <r>
    <n v="1332"/>
    <s v="Franciszek"/>
    <s v="Dziedzic"/>
    <x v="0"/>
    <s v="Walce"/>
    <x v="0"/>
    <n v="2312"/>
    <n v="0"/>
  </r>
  <r>
    <n v="1333"/>
    <s v="Mariola"/>
    <s v="Kucharska"/>
    <x v="0"/>
    <s v="Mikolow"/>
    <x v="0"/>
    <n v="373"/>
    <n v="1"/>
  </r>
  <r>
    <n v="1334"/>
    <s v="Michal"/>
    <s v="Batorowicz"/>
    <x v="2"/>
    <s v="Swietochlowice"/>
    <x v="0"/>
    <n v="1287"/>
    <n v="1"/>
  </r>
  <r>
    <n v="1335"/>
    <s v="Aleksandra"/>
    <s v="Piotrowska"/>
    <x v="3"/>
    <s v="Lublin"/>
    <x v="0"/>
    <n v="1210"/>
    <n v="1"/>
  </r>
  <r>
    <n v="1336"/>
    <s v="Jaroslaw"/>
    <s v="Matusz"/>
    <x v="5"/>
    <s v="Rybnik"/>
    <x v="3"/>
    <n v="2156"/>
    <n v="0"/>
  </r>
  <r>
    <n v="1337"/>
    <s v="Krystyna"/>
    <s v="Zukowska"/>
    <x v="2"/>
    <s v="Grudziadz"/>
    <x v="0"/>
    <n v="1150"/>
    <n v="1"/>
  </r>
  <r>
    <n v="1338"/>
    <s v="Witold"/>
    <s v="Witkowski"/>
    <x v="3"/>
    <s v="Swietochlowice"/>
    <x v="1"/>
    <n v="2162"/>
    <n v="0"/>
  </r>
  <r>
    <n v="1339"/>
    <s v="Edward"/>
    <s v="Balowski"/>
    <x v="0"/>
    <s v="Rabka"/>
    <x v="0"/>
    <n v="1187"/>
    <n v="1"/>
  </r>
  <r>
    <n v="1340"/>
    <s v="Jan"/>
    <s v="Wilczek"/>
    <x v="3"/>
    <s v="Kuznia Raciborska"/>
    <x v="0"/>
    <n v="1387"/>
    <n v="1"/>
  </r>
  <r>
    <n v="1341"/>
    <s v="Krystian"/>
    <s v="Szatylowicz"/>
    <x v="7"/>
    <s v="Radom"/>
    <x v="3"/>
    <n v="2564"/>
    <n v="0"/>
  </r>
  <r>
    <n v="1342"/>
    <s v="Ewelina"/>
    <s v="Paca"/>
    <x v="2"/>
    <s v="Naleczow"/>
    <x v="0"/>
    <n v="350"/>
    <n v="1"/>
  </r>
  <r>
    <n v="1343"/>
    <s v="Adam"/>
    <s v="Piotrowski"/>
    <x v="4"/>
    <s v="Bochnia"/>
    <x v="3"/>
    <n v="3121"/>
    <n v="0"/>
  </r>
  <r>
    <n v="1344"/>
    <s v="Anna"/>
    <s v="Rolek"/>
    <x v="3"/>
    <s v="Tarnow"/>
    <x v="1"/>
    <n v="615"/>
    <n v="1"/>
  </r>
  <r>
    <n v="1345"/>
    <s v="Grzegorz"/>
    <s v="Kalamar"/>
    <x v="0"/>
    <s v="Miechow"/>
    <x v="1"/>
    <n v="412"/>
    <n v="1"/>
  </r>
  <r>
    <n v="1346"/>
    <s v="Jan"/>
    <s v="Witaj"/>
    <x v="0"/>
    <s v="Aleksandrow Kujawski"/>
    <x v="0"/>
    <n v="400"/>
    <n v="1"/>
  </r>
  <r>
    <n v="1347"/>
    <s v="Magdalena"/>
    <s v="Antos"/>
    <x v="3"/>
    <s v="Ruda Slaska"/>
    <x v="0"/>
    <n v="430"/>
    <n v="1"/>
  </r>
  <r>
    <n v="1348"/>
    <s v="Joanna"/>
    <s v="Wasowicz"/>
    <x v="0"/>
    <s v="Bialaszewo"/>
    <x v="0"/>
    <n v="757"/>
    <n v="1"/>
  </r>
  <r>
    <n v="1349"/>
    <s v="Przemyslaw"/>
    <s v="Dobrzynski"/>
    <x v="7"/>
    <s v="Jedrzejow"/>
    <x v="0"/>
    <n v="2648"/>
    <n v="0"/>
  </r>
  <r>
    <n v="1350"/>
    <s v="Piotr"/>
    <s v="Kisielewicz"/>
    <x v="2"/>
    <s v="Zgorzelec"/>
    <x v="0"/>
    <n v="3026"/>
    <n v="0"/>
  </r>
  <r>
    <n v="1351"/>
    <s v="Jerzy"/>
    <s v="Banan"/>
    <x v="2"/>
    <s v="Bedzin"/>
    <x v="0"/>
    <n v="1463"/>
    <n v="1"/>
  </r>
  <r>
    <n v="1352"/>
    <s v="Rafal"/>
    <s v="Blocki"/>
    <x v="3"/>
    <s v="Swietochlowice"/>
    <x v="0"/>
    <n v="2425"/>
    <n v="0"/>
  </r>
  <r>
    <n v="1353"/>
    <s v="Bartosz"/>
    <s v="Bek"/>
    <x v="0"/>
    <s v="Tarnow"/>
    <x v="0"/>
    <n v="669"/>
    <n v="1"/>
  </r>
  <r>
    <n v="1354"/>
    <s v="Piotr"/>
    <s v="Bentkowski"/>
    <x v="0"/>
    <s v="Siewierz"/>
    <x v="0"/>
    <n v="2587"/>
    <n v="0"/>
  </r>
  <r>
    <n v="1355"/>
    <s v="Bernard"/>
    <s v="Kregiel"/>
    <x v="3"/>
    <s v="Rzeszow"/>
    <x v="0"/>
    <n v="2289"/>
    <n v="0"/>
  </r>
  <r>
    <n v="1356"/>
    <s v="Malgorzata"/>
    <s v="Cichawa"/>
    <x v="0"/>
    <s v="Dlugopole-Zdroj"/>
    <x v="1"/>
    <n v="1949"/>
    <n v="1"/>
  </r>
  <r>
    <n v="1357"/>
    <s v="Danuta"/>
    <s v="Pietruszka"/>
    <x v="8"/>
    <s v="Istebna"/>
    <x v="0"/>
    <n v="918"/>
    <n v="1"/>
  </r>
  <r>
    <n v="1358"/>
    <s v="Andrzej"/>
    <s v="Korzeniewski"/>
    <x v="3"/>
    <s v="Siemianowice Slaskie"/>
    <x v="0"/>
    <n v="3116"/>
    <n v="0"/>
  </r>
  <r>
    <n v="1359"/>
    <s v="Zofia"/>
    <s v="Bakus"/>
    <x v="0"/>
    <s v="Kielce"/>
    <x v="1"/>
    <n v="945"/>
    <n v="1"/>
  </r>
  <r>
    <n v="1360"/>
    <s v="Miron"/>
    <s v="Symanski"/>
    <x v="8"/>
    <s v="Nowy Targ"/>
    <x v="3"/>
    <n v="3075"/>
    <n v="0"/>
  </r>
  <r>
    <n v="1361"/>
    <s v="Witold"/>
    <s v="Kornacki"/>
    <x v="2"/>
    <s v="Mikolow"/>
    <x v="0"/>
    <n v="2770"/>
    <n v="0"/>
  </r>
  <r>
    <n v="1362"/>
    <s v="Mikolaj"/>
    <s v="Grochalski"/>
    <x v="1"/>
    <s v="Tarnobrzeg"/>
    <x v="0"/>
    <n v="1047"/>
    <n v="1"/>
  </r>
  <r>
    <n v="1363"/>
    <s v="Marcin"/>
    <s v="Walczak"/>
    <x v="0"/>
    <s v="Wadowice"/>
    <x v="3"/>
    <n v="2063"/>
    <n v="0"/>
  </r>
  <r>
    <n v="1364"/>
    <s v="Jacek"/>
    <s v="Rynkiewicz"/>
    <x v="2"/>
    <s v="Sanok"/>
    <x v="0"/>
    <n v="1578"/>
    <n v="1"/>
  </r>
  <r>
    <n v="1365"/>
    <s v="Marcin"/>
    <s v="Janeczek"/>
    <x v="3"/>
    <s v="Pyrzowice"/>
    <x v="2"/>
    <n v="628"/>
    <n v="1"/>
  </r>
  <r>
    <n v="1366"/>
    <s v="Halina"/>
    <s v="Bajerek"/>
    <x v="2"/>
    <s v="Bielsko - Biala"/>
    <x v="0"/>
    <n v="2047"/>
    <n v="0"/>
  </r>
  <r>
    <n v="1367"/>
    <s v="Dominik"/>
    <s v="Zelechowski"/>
    <x v="7"/>
    <s v="Pilica"/>
    <x v="0"/>
    <n v="2926"/>
    <n v="0"/>
  </r>
  <r>
    <n v="1368"/>
    <s v="Antoni"/>
    <s v="Buchalterz"/>
    <x v="3"/>
    <s v="Nowy Targ"/>
    <x v="4"/>
    <n v="1308"/>
    <n v="1"/>
  </r>
  <r>
    <n v="1369"/>
    <s v="Joanna"/>
    <s v="Majeczek"/>
    <x v="3"/>
    <s v="Gliwice"/>
    <x v="0"/>
    <n v="3060"/>
    <n v="0"/>
  </r>
  <r>
    <n v="1370"/>
    <s v="Patrycja"/>
    <s v="Majka"/>
    <x v="4"/>
    <s v="Swietochlowice"/>
    <x v="0"/>
    <n v="783"/>
    <n v="1"/>
  </r>
  <r>
    <n v="1371"/>
    <s v="Bronislawa"/>
    <s v="Zwozniak"/>
    <x v="3"/>
    <s v="Tworog"/>
    <x v="4"/>
    <n v="2009"/>
    <n v="0"/>
  </r>
  <r>
    <n v="1372"/>
    <s v="Lukasz"/>
    <s v="Ostrobramski"/>
    <x v="3"/>
    <s v="Tarnow"/>
    <x v="1"/>
    <n v="2376"/>
    <n v="0"/>
  </r>
  <r>
    <n v="1373"/>
    <s v="Piotr"/>
    <s v="Baranski"/>
    <x v="3"/>
    <s v="Krosno"/>
    <x v="0"/>
    <n v="2861"/>
    <n v="0"/>
  </r>
  <r>
    <n v="1374"/>
    <s v="Barbara"/>
    <s v="Kaczmarek"/>
    <x v="3"/>
    <s v="Krosno"/>
    <x v="1"/>
    <n v="2792"/>
    <n v="0"/>
  </r>
  <r>
    <n v="1375"/>
    <s v="Adam"/>
    <s v="Warka"/>
    <x v="2"/>
    <s v="Rzeszow"/>
    <x v="1"/>
    <n v="1217"/>
    <n v="1"/>
  </r>
  <r>
    <n v="1376"/>
    <s v="Ewa"/>
    <s v="Pustelnik"/>
    <x v="1"/>
    <s v="Trzebinia"/>
    <x v="0"/>
    <n v="1449"/>
    <n v="1"/>
  </r>
  <r>
    <n v="1377"/>
    <s v="Jerzy"/>
    <s v="Soplica"/>
    <x v="8"/>
    <s v="Dobre Miasto"/>
    <x v="0"/>
    <n v="2472"/>
    <n v="0"/>
  </r>
  <r>
    <n v="1378"/>
    <s v="Wojciech"/>
    <s v="Kaminski"/>
    <x v="0"/>
    <s v="Trzebinia"/>
    <x v="3"/>
    <n v="587"/>
    <n v="1"/>
  </r>
  <r>
    <n v="1379"/>
    <s v="Boguslawa"/>
    <s v="Sawicka"/>
    <x v="8"/>
    <s v="Bielsko - Biala"/>
    <x v="3"/>
    <n v="2168"/>
    <n v="0"/>
  </r>
  <r>
    <n v="1380"/>
    <s v="Wincenty"/>
    <s v="Pohorecki"/>
    <x v="6"/>
    <s v="Pyrzowice"/>
    <x v="1"/>
    <n v="1619"/>
    <n v="1"/>
  </r>
  <r>
    <n v="1381"/>
    <s v="Maciej"/>
    <s v="Proniewicz"/>
    <x v="3"/>
    <s v="Sucha Beskidzka"/>
    <x v="4"/>
    <n v="1252"/>
    <n v="1"/>
  </r>
  <r>
    <n v="1382"/>
    <s v="Wislawa"/>
    <s v="Slonina"/>
    <x v="2"/>
    <s v="Krapkowice"/>
    <x v="2"/>
    <n v="2012"/>
    <n v="0"/>
  </r>
  <r>
    <n v="1383"/>
    <s v="Danuta"/>
    <s v="Krak"/>
    <x v="3"/>
    <s v="Kedzierzyn-Kozle"/>
    <x v="0"/>
    <n v="2171"/>
    <n v="0"/>
  </r>
  <r>
    <n v="1384"/>
    <s v="Janusz"/>
    <s v="Wrobel"/>
    <x v="0"/>
    <s v="Swietochlowice"/>
    <x v="3"/>
    <n v="3234"/>
    <n v="0"/>
  </r>
  <r>
    <n v="1385"/>
    <s v="Marek"/>
    <s v="Poludniak"/>
    <x v="9"/>
    <s v="Piechowice"/>
    <x v="3"/>
    <n v="1569"/>
    <n v="1"/>
  </r>
  <r>
    <n v="1386"/>
    <s v="Hanna"/>
    <s v="Karska"/>
    <x v="0"/>
    <s v="Pulawy"/>
    <x v="0"/>
    <n v="1912"/>
    <n v="1"/>
  </r>
  <r>
    <n v="1387"/>
    <s v="Patrycja"/>
    <s v="Dona"/>
    <x v="2"/>
    <s v="Sosnicowice"/>
    <x v="0"/>
    <n v="2571"/>
    <n v="0"/>
  </r>
  <r>
    <n v="1388"/>
    <s v="Szymon"/>
    <s v="Kulik"/>
    <x v="1"/>
    <s v="Bochnia"/>
    <x v="0"/>
    <n v="834"/>
    <n v="1"/>
  </r>
  <r>
    <n v="1389"/>
    <s v="Sonia"/>
    <s v="Kozubik"/>
    <x v="0"/>
    <s v="Ustron"/>
    <x v="0"/>
    <n v="768"/>
    <n v="1"/>
  </r>
  <r>
    <n v="1390"/>
    <s v="Mikolaj"/>
    <s v="Mela"/>
    <x v="0"/>
    <s v="Limanowa"/>
    <x v="4"/>
    <n v="2192"/>
    <n v="0"/>
  </r>
  <r>
    <n v="1391"/>
    <s v="Ewelina"/>
    <s v="Rykala"/>
    <x v="2"/>
    <s v="Gieraltowice"/>
    <x v="0"/>
    <n v="1236"/>
    <n v="1"/>
  </r>
  <r>
    <n v="1392"/>
    <s v="Jedrzej"/>
    <s v="Banas"/>
    <x v="0"/>
    <s v="Krzeszowice"/>
    <x v="3"/>
    <n v="2002"/>
    <n v="0"/>
  </r>
  <r>
    <n v="1393"/>
    <s v="Beata"/>
    <s v="Myrcik"/>
    <x v="0"/>
    <s v="Sosnowiec"/>
    <x v="4"/>
    <n v="2330"/>
    <n v="0"/>
  </r>
  <r>
    <n v="1394"/>
    <s v="Anna"/>
    <s v="Ostrowska"/>
    <x v="0"/>
    <s v="Kielce"/>
    <x v="0"/>
    <n v="622"/>
    <n v="1"/>
  </r>
  <r>
    <n v="1395"/>
    <s v="Henryka"/>
    <s v="Blizna"/>
    <x v="7"/>
    <s v="Swietochlowice"/>
    <x v="1"/>
    <n v="3006"/>
    <n v="0"/>
  </r>
  <r>
    <n v="1396"/>
    <s v="Cecylia"/>
    <s v="Jaskolska"/>
    <x v="1"/>
    <s v="Koscian"/>
    <x v="4"/>
    <n v="3050"/>
    <n v="0"/>
  </r>
  <r>
    <n v="1397"/>
    <s v="Piotr"/>
    <s v="Siudut"/>
    <x v="0"/>
    <s v="Ledziny"/>
    <x v="0"/>
    <n v="2195"/>
    <n v="0"/>
  </r>
  <r>
    <n v="1398"/>
    <s v="Arnold"/>
    <s v="Bandera"/>
    <x v="9"/>
    <s v="Kielce"/>
    <x v="0"/>
    <n v="500"/>
    <n v="1"/>
  </r>
  <r>
    <n v="1399"/>
    <s v="Janusz"/>
    <s v="Slomski"/>
    <x v="2"/>
    <s v="Kepice"/>
    <x v="4"/>
    <n v="2778"/>
    <n v="0"/>
  </r>
  <r>
    <n v="1400"/>
    <s v="Alicja"/>
    <s v="Gorniak"/>
    <x v="5"/>
    <s v="Gorki Male"/>
    <x v="0"/>
    <n v="658"/>
    <n v="1"/>
  </r>
  <r>
    <n v="1401"/>
    <s v="Lukasz"/>
    <s v="Bajor"/>
    <x v="3"/>
    <s v="Warszawa"/>
    <x v="0"/>
    <n v="1527"/>
    <n v="1"/>
  </r>
  <r>
    <n v="1402"/>
    <s v="Grzegorz"/>
    <s v="Zaba"/>
    <x v="0"/>
    <s v="Opole"/>
    <x v="4"/>
    <n v="1006"/>
    <n v="1"/>
  </r>
  <r>
    <n v="1403"/>
    <s v="Patryk"/>
    <s v="Zychowicz"/>
    <x v="3"/>
    <s v="Sanok"/>
    <x v="0"/>
    <n v="2391"/>
    <n v="0"/>
  </r>
  <r>
    <n v="1404"/>
    <s v="Malgorzata"/>
    <s v="Bedka"/>
    <x v="3"/>
    <s v="Ustron"/>
    <x v="1"/>
    <n v="2494"/>
    <n v="0"/>
  </r>
  <r>
    <n v="1405"/>
    <s v="Zygmunt"/>
    <s v="Augustyniak"/>
    <x v="4"/>
    <s v="Deblin"/>
    <x v="1"/>
    <n v="2006"/>
    <n v="0"/>
  </r>
  <r>
    <n v="1406"/>
    <s v="Adam"/>
    <s v="Grzmot"/>
    <x v="3"/>
    <s v="Oswiecim"/>
    <x v="3"/>
    <n v="890"/>
    <n v="1"/>
  </r>
  <r>
    <n v="1407"/>
    <s v="Jolanta"/>
    <s v="Guryn"/>
    <x v="3"/>
    <s v="Mikolow"/>
    <x v="0"/>
    <n v="2391"/>
    <n v="0"/>
  </r>
  <r>
    <n v="1408"/>
    <s v="Joanna"/>
    <s v="Warzecha"/>
    <x v="3"/>
    <s v="Czestochowa"/>
    <x v="4"/>
    <n v="833"/>
    <n v="1"/>
  </r>
  <r>
    <n v="1409"/>
    <s v="Alina"/>
    <s v="Nowak"/>
    <x v="2"/>
    <s v="Ciechocinek"/>
    <x v="0"/>
    <n v="1234"/>
    <n v="1"/>
  </r>
  <r>
    <n v="1410"/>
    <s v="Piotr"/>
    <s v="Papier"/>
    <x v="3"/>
    <s v="Rajcza"/>
    <x v="0"/>
    <n v="987"/>
    <n v="1"/>
  </r>
  <r>
    <n v="1411"/>
    <s v="Patrycja"/>
    <s v="Fleisch"/>
    <x v="7"/>
    <s v="Bytom"/>
    <x v="0"/>
    <n v="585"/>
    <n v="1"/>
  </r>
  <r>
    <n v="1412"/>
    <s v="Adam"/>
    <s v="Cichowas"/>
    <x v="0"/>
    <s v="Karniewo"/>
    <x v="0"/>
    <n v="2865"/>
    <n v="0"/>
  </r>
  <r>
    <n v="1413"/>
    <s v="Dominika"/>
    <s v="Kierat"/>
    <x v="3"/>
    <s v="Wadowice"/>
    <x v="0"/>
    <n v="1493"/>
    <n v="1"/>
  </r>
  <r>
    <n v="1414"/>
    <s v="Piotr"/>
    <s v="Targosz"/>
    <x v="2"/>
    <s v="Chalupki"/>
    <x v="0"/>
    <n v="2597"/>
    <n v="0"/>
  </r>
  <r>
    <n v="1415"/>
    <s v="Michal"/>
    <s v="Szmigin"/>
    <x v="0"/>
    <s v="Swietochlowice"/>
    <x v="4"/>
    <n v="3126"/>
    <n v="0"/>
  </r>
  <r>
    <n v="1416"/>
    <s v="Antoni"/>
    <s v="Graczyk"/>
    <x v="3"/>
    <s v="Pyrzowice"/>
    <x v="2"/>
    <n v="2209"/>
    <n v="0"/>
  </r>
  <r>
    <n v="1417"/>
    <s v="Malgorzata"/>
    <s v="Balinska"/>
    <x v="3"/>
    <s v="Elblag"/>
    <x v="0"/>
    <n v="1709"/>
    <n v="1"/>
  </r>
  <r>
    <n v="1418"/>
    <s v="Justyna"/>
    <s v="Sliwinska"/>
    <x v="3"/>
    <s v="Kielce"/>
    <x v="0"/>
    <n v="2818"/>
    <n v="0"/>
  </r>
  <r>
    <n v="1419"/>
    <s v="Witold"/>
    <s v="Kowal"/>
    <x v="2"/>
    <s v="Tarnobrzeg"/>
    <x v="1"/>
    <n v="2591"/>
    <n v="0"/>
  </r>
  <r>
    <n v="1420"/>
    <s v="Beata"/>
    <s v="Rejkowicz"/>
    <x v="3"/>
    <s v="Nowy Targ"/>
    <x v="0"/>
    <n v="1822"/>
    <n v="1"/>
  </r>
  <r>
    <n v="1421"/>
    <s v="Marta"/>
    <s v="Bajerka"/>
    <x v="0"/>
    <s v="Slawkow"/>
    <x v="0"/>
    <n v="2757"/>
    <n v="0"/>
  </r>
  <r>
    <n v="1422"/>
    <s v="Karolina"/>
    <s v="Krynicka"/>
    <x v="0"/>
    <s v="Raciborz"/>
    <x v="0"/>
    <n v="962"/>
    <n v="1"/>
  </r>
  <r>
    <n v="1423"/>
    <s v="Zofia"/>
    <s v="Cybulska"/>
    <x v="2"/>
    <s v="Koniakow"/>
    <x v="1"/>
    <n v="2100"/>
    <n v="0"/>
  </r>
  <r>
    <n v="1424"/>
    <s v="Kacper"/>
    <s v="Gajdemski"/>
    <x v="0"/>
    <s v="Przemysl"/>
    <x v="4"/>
    <n v="2793"/>
    <n v="0"/>
  </r>
  <r>
    <n v="1425"/>
    <s v="Adam"/>
    <s v="Prokop"/>
    <x v="3"/>
    <s v="Gubin"/>
    <x v="0"/>
    <n v="898"/>
    <n v="1"/>
  </r>
  <r>
    <n v="1426"/>
    <s v="Kleopatra"/>
    <s v="Janska"/>
    <x v="0"/>
    <s v="Tarnobrzeg"/>
    <x v="0"/>
    <n v="724"/>
    <n v="1"/>
  </r>
  <r>
    <n v="1427"/>
    <s v="Jadwiga"/>
    <s v="Balcerowska"/>
    <x v="0"/>
    <s v="Szczyrk"/>
    <x v="0"/>
    <n v="1158"/>
    <n v="1"/>
  </r>
  <r>
    <n v="1428"/>
    <s v="Joanna"/>
    <s v="Podczasiak"/>
    <x v="8"/>
    <s v="Dlugopole-Zdroj"/>
    <x v="0"/>
    <n v="921"/>
    <n v="1"/>
  </r>
  <r>
    <n v="1429"/>
    <s v="Hanna"/>
    <s v="Cabaj"/>
    <x v="0"/>
    <s v="Katowice"/>
    <x v="3"/>
    <n v="2281"/>
    <n v="0"/>
  </r>
  <r>
    <n v="1430"/>
    <s v="Katarzyna"/>
    <s v="Komar"/>
    <x v="0"/>
    <s v="Oswiecim"/>
    <x v="0"/>
    <n v="2969"/>
    <n v="0"/>
  </r>
  <r>
    <n v="1431"/>
    <s v="Pawel"/>
    <s v="Zmelty"/>
    <x v="3"/>
    <s v="Strzelce Opolskie"/>
    <x v="0"/>
    <n v="397"/>
    <n v="1"/>
  </r>
  <r>
    <n v="1432"/>
    <s v="Adam"/>
    <s v="Kral"/>
    <x v="2"/>
    <s v="Siewierz"/>
    <x v="0"/>
    <n v="2164"/>
    <n v="0"/>
  </r>
  <r>
    <n v="1433"/>
    <s v="Kajetan"/>
    <s v="Szczepanski"/>
    <x v="3"/>
    <s v="Strzelce Opolskie"/>
    <x v="2"/>
    <n v="2369"/>
    <n v="0"/>
  </r>
  <r>
    <n v="1434"/>
    <s v="Adrian"/>
    <s v="Badera"/>
    <x v="7"/>
    <s v="Slawkow"/>
    <x v="0"/>
    <n v="2481"/>
    <n v="0"/>
  </r>
  <r>
    <n v="1435"/>
    <s v="Adelajda"/>
    <s v="Czerwinska"/>
    <x v="0"/>
    <s v="Tarnobrzeg"/>
    <x v="4"/>
    <n v="2940"/>
    <n v="0"/>
  </r>
  <r>
    <n v="1436"/>
    <s v="Alina"/>
    <s v="Miekus"/>
    <x v="3"/>
    <s v="Strzelce Opolskie"/>
    <x v="0"/>
    <n v="896"/>
    <n v="1"/>
  </r>
  <r>
    <n v="1437"/>
    <s v="Lidia"/>
    <s v="Sroda"/>
    <x v="3"/>
    <s v="Wadowice"/>
    <x v="2"/>
    <n v="1577"/>
    <n v="1"/>
  </r>
  <r>
    <n v="1438"/>
    <s v="Alicja"/>
    <s v="Danek"/>
    <x v="0"/>
    <s v="Tarnow"/>
    <x v="0"/>
    <n v="787"/>
    <n v="1"/>
  </r>
  <r>
    <n v="1439"/>
    <s v="Danuta"/>
    <s v="Muniak"/>
    <x v="0"/>
    <s v="Myslowice"/>
    <x v="0"/>
    <n v="1924"/>
    <n v="1"/>
  </r>
  <r>
    <n v="1440"/>
    <s v="Natalia"/>
    <s v="Zawalinska"/>
    <x v="3"/>
    <s v="Ledziny"/>
    <x v="0"/>
    <n v="1082"/>
    <n v="1"/>
  </r>
  <r>
    <n v="1441"/>
    <s v="Emila"/>
    <s v="Florek"/>
    <x v="0"/>
    <s v="Piwniczna-Zdroj"/>
    <x v="0"/>
    <n v="2316"/>
    <n v="0"/>
  </r>
  <r>
    <n v="1442"/>
    <s v="Adam"/>
    <s v="Lewik"/>
    <x v="2"/>
    <s v="Bielsko - Biala"/>
    <x v="2"/>
    <n v="2728"/>
    <n v="0"/>
  </r>
  <r>
    <n v="1443"/>
    <s v="Jadwiga"/>
    <s v="Duzy"/>
    <x v="3"/>
    <s v="Walce"/>
    <x v="0"/>
    <n v="2256"/>
    <n v="0"/>
  </r>
  <r>
    <n v="1444"/>
    <s v="Kacper"/>
    <s v="Billa"/>
    <x v="8"/>
    <s v="Katowice"/>
    <x v="2"/>
    <n v="2354"/>
    <n v="0"/>
  </r>
  <r>
    <n v="1445"/>
    <s v="Jan"/>
    <s v="Witaszczyk"/>
    <x v="0"/>
    <s v="Zory"/>
    <x v="3"/>
    <n v="973"/>
    <n v="1"/>
  </r>
  <r>
    <n v="1446"/>
    <s v="Michal"/>
    <s v="Katon"/>
    <x v="0"/>
    <s v="Sosnicowice"/>
    <x v="2"/>
    <n v="689"/>
    <n v="1"/>
  </r>
  <r>
    <n v="1447"/>
    <s v="Janusz"/>
    <s v="Rys"/>
    <x v="3"/>
    <s v="Debowiec"/>
    <x v="3"/>
    <n v="1216"/>
    <n v="1"/>
  </r>
  <r>
    <n v="1448"/>
    <s v="Celina"/>
    <s v="Bednarska"/>
    <x v="2"/>
    <s v="Zamosc"/>
    <x v="0"/>
    <n v="1264"/>
    <n v="1"/>
  </r>
  <r>
    <n v="1449"/>
    <s v="Jan"/>
    <s v="Majewski"/>
    <x v="3"/>
    <s v="Czestochowa"/>
    <x v="0"/>
    <n v="2899"/>
    <n v="0"/>
  </r>
  <r>
    <n v="1450"/>
    <s v="Janina"/>
    <s v="Witarek"/>
    <x v="1"/>
    <s v="Miedzyrzecz"/>
    <x v="0"/>
    <n v="1863"/>
    <n v="1"/>
  </r>
  <r>
    <n v="1451"/>
    <s v="Karolina"/>
    <s v="Rogowska"/>
    <x v="7"/>
    <s v="Oborniki"/>
    <x v="0"/>
    <n v="3050"/>
    <n v="0"/>
  </r>
  <r>
    <n v="1452"/>
    <s v="Oskar"/>
    <s v="Ploszaj"/>
    <x v="0"/>
    <s v="Kleszczow"/>
    <x v="1"/>
    <n v="1257"/>
    <n v="1"/>
  </r>
  <r>
    <n v="1453"/>
    <s v="Anna"/>
    <s v="Marciniak"/>
    <x v="0"/>
    <s v="Jedrzejow"/>
    <x v="3"/>
    <n v="3038"/>
    <n v="0"/>
  </r>
  <r>
    <n v="1454"/>
    <s v="Arkadiusz"/>
    <s v="Pyzikowski"/>
    <x v="0"/>
    <s v="Slawkow"/>
    <x v="4"/>
    <n v="2036"/>
    <n v="0"/>
  </r>
  <r>
    <n v="1455"/>
    <s v="Marcin"/>
    <s v="Szumowski"/>
    <x v="3"/>
    <s v="Deblin"/>
    <x v="0"/>
    <n v="1310"/>
    <n v="1"/>
  </r>
  <r>
    <n v="1456"/>
    <s v="Anastazja"/>
    <s v="Czarnecka"/>
    <x v="0"/>
    <s v="Katowice"/>
    <x v="1"/>
    <n v="1700"/>
    <n v="1"/>
  </r>
  <r>
    <n v="1457"/>
    <s v="Leszek"/>
    <s v="Bareczek"/>
    <x v="1"/>
    <s v="Nowy Targ"/>
    <x v="0"/>
    <n v="2922"/>
    <n v="0"/>
  </r>
  <r>
    <n v="1458"/>
    <s v="Beata"/>
    <s v="Pogonska"/>
    <x v="1"/>
    <s v="Kobylin-Borzymy"/>
    <x v="2"/>
    <n v="2983"/>
    <n v="0"/>
  </r>
  <r>
    <n v="1459"/>
    <s v="Klaudia"/>
    <s v="Dziarska"/>
    <x v="8"/>
    <s v="Lubaczow"/>
    <x v="3"/>
    <n v="1945"/>
    <n v="1"/>
  </r>
  <r>
    <n v="1460"/>
    <s v="Zofia"/>
    <s v="Mazowiecka"/>
    <x v="9"/>
    <s v="Ruda Slaska"/>
    <x v="1"/>
    <n v="1965"/>
    <n v="1"/>
  </r>
  <r>
    <n v="1461"/>
    <s v="Rafal"/>
    <s v="Radwan"/>
    <x v="3"/>
    <s v="Gieblo"/>
    <x v="2"/>
    <n v="2914"/>
    <n v="0"/>
  </r>
  <r>
    <n v="1462"/>
    <s v="Karolina"/>
    <s v="Dabrowka"/>
    <x v="2"/>
    <s v="Poraj"/>
    <x v="0"/>
    <n v="2145"/>
    <n v="0"/>
  </r>
  <r>
    <n v="1463"/>
    <s v="Kinga"/>
    <s v="Winkler"/>
    <x v="0"/>
    <s v="Tworog"/>
    <x v="0"/>
    <n v="2655"/>
    <n v="0"/>
  </r>
  <r>
    <n v="1464"/>
    <s v="Brygida"/>
    <s v="Molikiewicz"/>
    <x v="2"/>
    <s v="Tworog"/>
    <x v="0"/>
    <n v="725"/>
    <n v="1"/>
  </r>
  <r>
    <n v="1465"/>
    <s v="Adam"/>
    <s v="Wojtas"/>
    <x v="3"/>
    <s v="Siemianowice Slaskie"/>
    <x v="0"/>
    <n v="1906"/>
    <n v="1"/>
  </r>
  <r>
    <n v="1466"/>
    <s v="Anna"/>
    <s v="Balcerek"/>
    <x v="1"/>
    <s v="Tychy"/>
    <x v="0"/>
    <n v="1624"/>
    <n v="1"/>
  </r>
  <r>
    <n v="1467"/>
    <s v="Nicola"/>
    <s v="Oleksza"/>
    <x v="2"/>
    <s v="Czestochowa"/>
    <x v="0"/>
    <n v="381"/>
    <n v="1"/>
  </r>
  <r>
    <n v="1468"/>
    <s v="Walery"/>
    <s v="Susel"/>
    <x v="3"/>
    <s v="Nowy Sacz"/>
    <x v="4"/>
    <n v="2097"/>
    <n v="0"/>
  </r>
  <r>
    <n v="1469"/>
    <s v="Janusz"/>
    <s v="Tkaczyk"/>
    <x v="0"/>
    <s v="Myslowice"/>
    <x v="0"/>
    <n v="633"/>
    <n v="1"/>
  </r>
  <r>
    <n v="1470"/>
    <s v="Maria"/>
    <s v="Bujaczka"/>
    <x v="3"/>
    <s v="Nowy Sacz"/>
    <x v="0"/>
    <n v="1216"/>
    <n v="1"/>
  </r>
  <r>
    <n v="1471"/>
    <s v="Olgierd"/>
    <s v="Rokpol"/>
    <x v="8"/>
    <s v="Ciechanow"/>
    <x v="0"/>
    <n v="3348"/>
    <n v="0"/>
  </r>
  <r>
    <n v="1472"/>
    <s v="Adrianna"/>
    <s v="Wojtas"/>
    <x v="2"/>
    <s v="Koniakow"/>
    <x v="1"/>
    <n v="2746"/>
    <n v="0"/>
  </r>
  <r>
    <n v="1473"/>
    <s v="Jan"/>
    <s v="Orlowski"/>
    <x v="3"/>
    <s v="Naleczow"/>
    <x v="0"/>
    <n v="1314"/>
    <n v="1"/>
  </r>
  <r>
    <n v="1474"/>
    <s v="Marcin"/>
    <s v="Budzisz"/>
    <x v="3"/>
    <s v="Gliwice"/>
    <x v="0"/>
    <n v="1837"/>
    <n v="1"/>
  </r>
  <r>
    <n v="1475"/>
    <s v="Adrianna"/>
    <s v="Tarara"/>
    <x v="8"/>
    <s v="Katowice"/>
    <x v="1"/>
    <n v="3255"/>
    <n v="0"/>
  </r>
  <r>
    <n v="1476"/>
    <s v="Anna"/>
    <s v="Marchlewska"/>
    <x v="0"/>
    <s v="Mikolow"/>
    <x v="0"/>
    <n v="385"/>
    <n v="1"/>
  </r>
  <r>
    <n v="1477"/>
    <s v="Kamil"/>
    <s v="Tusinski"/>
    <x v="0"/>
    <s v="Olszyna"/>
    <x v="2"/>
    <n v="1663"/>
    <n v="1"/>
  </r>
  <r>
    <n v="1478"/>
    <s v="Mateusz"/>
    <s v="Pyla"/>
    <x v="0"/>
    <s v="Chalupki"/>
    <x v="4"/>
    <n v="2902"/>
    <n v="0"/>
  </r>
  <r>
    <n v="1479"/>
    <s v="Halina"/>
    <s v="Fido"/>
    <x v="3"/>
    <s v="Swietochlowice"/>
    <x v="2"/>
    <n v="3069"/>
    <n v="0"/>
  </r>
  <r>
    <n v="1480"/>
    <s v="Magdalena"/>
    <s v="Sznyrowska"/>
    <x v="3"/>
    <s v="Siemianowice Slaskie"/>
    <x v="0"/>
    <n v="1096"/>
    <n v="1"/>
  </r>
  <r>
    <n v="1481"/>
    <s v="Martyn"/>
    <s v="Milek"/>
    <x v="2"/>
    <s v="Jozefow"/>
    <x v="2"/>
    <n v="1363"/>
    <n v="1"/>
  </r>
  <r>
    <n v="1482"/>
    <s v="Janina"/>
    <s v="Ciechanowicz"/>
    <x v="8"/>
    <s v="Katowice"/>
    <x v="0"/>
    <n v="2829"/>
    <n v="0"/>
  </r>
  <r>
    <n v="1483"/>
    <s v="Alicja"/>
    <s v="Chrzan"/>
    <x v="9"/>
    <s v="Halinow"/>
    <x v="0"/>
    <n v="1489"/>
    <n v="1"/>
  </r>
  <r>
    <n v="1484"/>
    <s v="Andrzej"/>
    <s v="Bawar"/>
    <x v="0"/>
    <s v="Tworog"/>
    <x v="0"/>
    <n v="1189"/>
    <n v="1"/>
  </r>
  <r>
    <n v="1485"/>
    <s v="Patryk"/>
    <s v="Barcikowski"/>
    <x v="3"/>
    <s v="Dabrowa Gornicza"/>
    <x v="0"/>
    <n v="2031"/>
    <n v="0"/>
  </r>
  <r>
    <n v="1486"/>
    <s v="Ewelina"/>
    <s v="Marzec"/>
    <x v="3"/>
    <s v="Szczekociny"/>
    <x v="1"/>
    <n v="1993"/>
    <n v="1"/>
  </r>
  <r>
    <n v="1487"/>
    <s v="Laura"/>
    <s v="Ochota"/>
    <x v="0"/>
    <s v="Wodzislaw Slaski"/>
    <x v="0"/>
    <n v="1622"/>
    <n v="1"/>
  </r>
  <r>
    <n v="1488"/>
    <s v="Ewelina"/>
    <s v="Chojna"/>
    <x v="7"/>
    <s v="Alwernia"/>
    <x v="0"/>
    <n v="355"/>
    <n v="1"/>
  </r>
  <r>
    <n v="1489"/>
    <s v="Zbigniew"/>
    <s v="Fijas"/>
    <x v="3"/>
    <s v="Rajcza"/>
    <x v="1"/>
    <n v="2746"/>
    <n v="0"/>
  </r>
  <r>
    <n v="1490"/>
    <s v="Grazyna"/>
    <s v="Sikorowicz"/>
    <x v="3"/>
    <s v="Tychy"/>
    <x v="0"/>
    <n v="505"/>
    <n v="1"/>
  </r>
  <r>
    <n v="1491"/>
    <s v="Ireneusz"/>
    <s v="Szydlak"/>
    <x v="3"/>
    <s v="Tychy"/>
    <x v="1"/>
    <n v="1971"/>
    <n v="1"/>
  </r>
  <r>
    <n v="1492"/>
    <s v="Malgorzata"/>
    <s v="Bronicz"/>
    <x v="0"/>
    <s v="Elk"/>
    <x v="0"/>
    <n v="2290"/>
    <n v="0"/>
  </r>
  <r>
    <n v="1493"/>
    <s v="Paulina"/>
    <s v="Malecka"/>
    <x v="5"/>
    <s v="Gieraltowice"/>
    <x v="0"/>
    <n v="2037"/>
    <n v="0"/>
  </r>
  <r>
    <n v="1494"/>
    <s v="Krystian"/>
    <s v="Dunaj"/>
    <x v="3"/>
    <s v="Trzebinia"/>
    <x v="3"/>
    <n v="2634"/>
    <n v="0"/>
  </r>
  <r>
    <n v="1495"/>
    <s v="Zbigniew"/>
    <s v="Milion"/>
    <x v="9"/>
    <s v="Bytom"/>
    <x v="1"/>
    <n v="545"/>
    <n v="1"/>
  </r>
  <r>
    <n v="1496"/>
    <s v="Alan"/>
    <s v="Nieszporek"/>
    <x v="3"/>
    <s v="Myszkow"/>
    <x v="0"/>
    <n v="1921"/>
    <n v="1"/>
  </r>
  <r>
    <n v="1497"/>
    <s v="Wanda"/>
    <s v="Barabasz"/>
    <x v="2"/>
    <s v="Tarnow"/>
    <x v="1"/>
    <n v="1227"/>
    <n v="1"/>
  </r>
  <r>
    <n v="1498"/>
    <s v="Dawid"/>
    <s v="Adamek"/>
    <x v="3"/>
    <s v="Jaslo"/>
    <x v="0"/>
    <n v="1512"/>
    <n v="1"/>
  </r>
  <r>
    <n v="1499"/>
    <s v="Ewa"/>
    <s v="Malkowska"/>
    <x v="3"/>
    <s v="Jezewo"/>
    <x v="0"/>
    <n v="1388"/>
    <n v="1"/>
  </r>
  <r>
    <n v="1500"/>
    <s v="Paulina"/>
    <s v="Andruszewska"/>
    <x v="3"/>
    <s v="Naleczow"/>
    <x v="0"/>
    <n v="766"/>
    <n v="1"/>
  </r>
  <r>
    <n v="1501"/>
    <s v="Elzbieta"/>
    <s v="Kosinska"/>
    <x v="3"/>
    <s v="Legnica"/>
    <x v="0"/>
    <n v="2455"/>
    <n v="0"/>
  </r>
  <r>
    <n v="1502"/>
    <s v="Artur"/>
    <s v="Biankowski"/>
    <x v="0"/>
    <s v="Radom"/>
    <x v="0"/>
    <n v="577"/>
    <n v="1"/>
  </r>
  <r>
    <n v="1503"/>
    <s v="Malgorzata"/>
    <s v="Podsiadlo"/>
    <x v="3"/>
    <s v="Daszyna"/>
    <x v="0"/>
    <n v="1164"/>
    <n v="1"/>
  </r>
  <r>
    <n v="1504"/>
    <s v="Wioletta"/>
    <s v="Oliwa"/>
    <x v="0"/>
    <s v="Gubin"/>
    <x v="4"/>
    <n v="762"/>
    <n v="1"/>
  </r>
  <r>
    <n v="1505"/>
    <s v="Eustachy"/>
    <s v="Czyrnek"/>
    <x v="3"/>
    <s v="Kedzierzyn-Kozle"/>
    <x v="2"/>
    <n v="536"/>
    <n v="1"/>
  </r>
  <r>
    <n v="1506"/>
    <s v="Boguslawa"/>
    <s v="Kowalska"/>
    <x v="3"/>
    <s v="Bochnia"/>
    <x v="4"/>
    <n v="2453"/>
    <n v="0"/>
  </r>
  <r>
    <n v="1507"/>
    <s v="Antoni"/>
    <s v="Rutkowski"/>
    <x v="0"/>
    <s v="Trzebinia"/>
    <x v="0"/>
    <n v="3173"/>
    <n v="0"/>
  </r>
  <r>
    <n v="1508"/>
    <s v="Michal"/>
    <s v="Kowalski"/>
    <x v="3"/>
    <s v="Bedzin"/>
    <x v="3"/>
    <n v="2706"/>
    <n v="0"/>
  </r>
  <r>
    <n v="1509"/>
    <s v="Agnieszka"/>
    <s v="Ćmiel"/>
    <x v="2"/>
    <s v="Sucha Beskidzka"/>
    <x v="0"/>
    <n v="2319"/>
    <n v="0"/>
  </r>
  <r>
    <n v="1510"/>
    <s v="Wieslaw"/>
    <s v="Helski"/>
    <x v="3"/>
    <s v="Walce"/>
    <x v="1"/>
    <n v="534"/>
    <n v="1"/>
  </r>
  <r>
    <n v="1511"/>
    <s v="Aleksy"/>
    <s v="Domagalik"/>
    <x v="8"/>
    <s v="Bialystok"/>
    <x v="1"/>
    <n v="1749"/>
    <n v="1"/>
  </r>
  <r>
    <n v="1512"/>
    <s v="Katarzyna"/>
    <s v="Ogrodniczak"/>
    <x v="7"/>
    <s v="Warszawa"/>
    <x v="4"/>
    <n v="1421"/>
    <n v="1"/>
  </r>
  <r>
    <n v="1513"/>
    <s v="Maciej"/>
    <s v="Kaminski"/>
    <x v="3"/>
    <s v="Dobre Miasto"/>
    <x v="4"/>
    <n v="1509"/>
    <n v="1"/>
  </r>
  <r>
    <n v="1514"/>
    <s v="Bronislaw"/>
    <s v="Chwala"/>
    <x v="0"/>
    <s v="Trzebinia"/>
    <x v="0"/>
    <n v="1032"/>
    <n v="1"/>
  </r>
  <r>
    <n v="1515"/>
    <s v="Jozafat"/>
    <s v="Marcinkiewicz"/>
    <x v="3"/>
    <s v="Gostyn"/>
    <x v="4"/>
    <n v="3054"/>
    <n v="0"/>
  </r>
  <r>
    <n v="1516"/>
    <s v="Miron"/>
    <s v="Mewa"/>
    <x v="0"/>
    <s v="Klomnice"/>
    <x v="3"/>
    <n v="2311"/>
    <n v="0"/>
  </r>
  <r>
    <n v="1517"/>
    <s v="Zofia"/>
    <s v="Piwowarczyk"/>
    <x v="1"/>
    <s v="Nysa"/>
    <x v="3"/>
    <n v="1206"/>
    <n v="1"/>
  </r>
  <r>
    <n v="1518"/>
    <s v="Jakub"/>
    <s v="Grzybowski"/>
    <x v="7"/>
    <s v="Kielce"/>
    <x v="0"/>
    <n v="2915"/>
    <n v="0"/>
  </r>
  <r>
    <n v="1519"/>
    <s v="Janusz"/>
    <s v="Kowalonek"/>
    <x v="7"/>
    <s v="Gliwice"/>
    <x v="1"/>
    <n v="1974"/>
    <n v="1"/>
  </r>
  <r>
    <n v="1520"/>
    <s v="Teresa"/>
    <s v="Wrobel"/>
    <x v="2"/>
    <s v="Nowy Sacz"/>
    <x v="2"/>
    <n v="2341"/>
    <n v="0"/>
  </r>
  <r>
    <n v="1521"/>
    <s v="Karolina"/>
    <s v="Kryniewska"/>
    <x v="2"/>
    <s v="Swietochlowice"/>
    <x v="0"/>
    <n v="795"/>
    <n v="1"/>
  </r>
  <r>
    <n v="1522"/>
    <s v="Sergiusz"/>
    <s v="Migdalowski"/>
    <x v="0"/>
    <s v="Katowice"/>
    <x v="2"/>
    <n v="2008"/>
    <n v="0"/>
  </r>
  <r>
    <n v="1523"/>
    <s v="Tomasz"/>
    <s v="Gwozdziewicz"/>
    <x v="3"/>
    <s v="Grudziadz"/>
    <x v="1"/>
    <n v="1995"/>
    <n v="1"/>
  </r>
  <r>
    <n v="1524"/>
    <s v="Ryszard"/>
    <s v="Lubaszka"/>
    <x v="3"/>
    <s v="Zakopane"/>
    <x v="1"/>
    <n v="1399"/>
    <n v="1"/>
  </r>
  <r>
    <n v="1525"/>
    <s v="Jakub"/>
    <s v="Wilinski"/>
    <x v="3"/>
    <s v="Swietochlowice"/>
    <x v="4"/>
    <n v="1525"/>
    <n v="1"/>
  </r>
  <r>
    <n v="1526"/>
    <s v="Tadeusz"/>
    <s v="Sienkiewicz"/>
    <x v="3"/>
    <s v="Skierniewice"/>
    <x v="1"/>
    <n v="3207"/>
    <n v="0"/>
  </r>
  <r>
    <n v="1527"/>
    <s v="Jakub"/>
    <s v="Hajdukiewicz"/>
    <x v="0"/>
    <s v="Sosnowiec"/>
    <x v="0"/>
    <n v="1627"/>
    <n v="1"/>
  </r>
  <r>
    <n v="1528"/>
    <s v="Ilona"/>
    <s v="Banasiewicz"/>
    <x v="0"/>
    <s v="Ogrodzieniec"/>
    <x v="0"/>
    <n v="2796"/>
    <n v="0"/>
  </r>
  <r>
    <n v="1529"/>
    <s v="Slawomir"/>
    <s v="Balcerowski"/>
    <x v="3"/>
    <s v="Sosnowiec"/>
    <x v="1"/>
    <n v="1236"/>
    <n v="1"/>
  </r>
  <r>
    <n v="1530"/>
    <s v="Tomasz"/>
    <s v="Witas"/>
    <x v="3"/>
    <s v="Wolbrom"/>
    <x v="1"/>
    <n v="2728"/>
    <n v="0"/>
  </r>
  <r>
    <n v="1531"/>
    <s v="Slawomir"/>
    <s v="Kominiarz"/>
    <x v="0"/>
    <s v="Tarnow"/>
    <x v="3"/>
    <n v="1882"/>
    <n v="1"/>
  </r>
  <r>
    <n v="1532"/>
    <s v="Krystyna"/>
    <s v="Damska"/>
    <x v="3"/>
    <s v="Tarnobrzeg"/>
    <x v="0"/>
    <n v="1502"/>
    <n v="1"/>
  </r>
  <r>
    <n v="1533"/>
    <s v="Jan"/>
    <s v="Oleksy"/>
    <x v="2"/>
    <s v="Ciechocinek"/>
    <x v="4"/>
    <n v="3180"/>
    <n v="0"/>
  </r>
  <r>
    <n v="1534"/>
    <s v="Agata"/>
    <s v="Najowicz"/>
    <x v="0"/>
    <s v="Prudnik"/>
    <x v="0"/>
    <n v="2951"/>
    <n v="0"/>
  </r>
  <r>
    <n v="1535"/>
    <s v="Agata"/>
    <s v="Rakulska"/>
    <x v="0"/>
    <s v="Naleczow"/>
    <x v="0"/>
    <n v="1824"/>
    <n v="1"/>
  </r>
  <r>
    <n v="1536"/>
    <s v="Wiktor"/>
    <s v="Buczkowski"/>
    <x v="0"/>
    <s v="Bielsko - Biala"/>
    <x v="1"/>
    <n v="1267"/>
    <n v="1"/>
  </r>
  <r>
    <n v="1537"/>
    <s v="Alicja"/>
    <s v="Kraus"/>
    <x v="2"/>
    <s v="Jaworzno"/>
    <x v="0"/>
    <n v="3162"/>
    <n v="0"/>
  </r>
  <r>
    <n v="1538"/>
    <s v="Michal"/>
    <s v="Polak"/>
    <x v="8"/>
    <s v="Warszawa"/>
    <x v="0"/>
    <n v="1720"/>
    <n v="1"/>
  </r>
  <r>
    <n v="1539"/>
    <s v="Henryk"/>
    <s v="Barylka"/>
    <x v="3"/>
    <s v="Rajcza"/>
    <x v="0"/>
    <n v="2909"/>
    <n v="0"/>
  </r>
  <r>
    <n v="1540"/>
    <s v="Barbara"/>
    <s v="Wolej"/>
    <x v="2"/>
    <s v="Nysa"/>
    <x v="0"/>
    <n v="1795"/>
    <n v="1"/>
  </r>
  <r>
    <n v="1541"/>
    <s v="Adelajda"/>
    <s v="Klimczyk"/>
    <x v="0"/>
    <s v="Siemianowice Slaskie"/>
    <x v="1"/>
    <n v="1932"/>
    <n v="1"/>
  </r>
  <r>
    <n v="1542"/>
    <s v="Kamil"/>
    <s v="Baranowski"/>
    <x v="3"/>
    <s v="Gieblo"/>
    <x v="0"/>
    <n v="2743"/>
    <n v="0"/>
  </r>
  <r>
    <n v="1543"/>
    <s v="Dawid"/>
    <s v="Kruk"/>
    <x v="2"/>
    <s v="Olkusz"/>
    <x v="0"/>
    <n v="810"/>
    <n v="1"/>
  </r>
  <r>
    <n v="1544"/>
    <s v="Anna"/>
    <s v="Kowalska"/>
    <x v="0"/>
    <s v="Nysa"/>
    <x v="0"/>
    <n v="1612"/>
    <n v="1"/>
  </r>
  <r>
    <n v="1545"/>
    <s v="Robert"/>
    <s v="Zalewicz"/>
    <x v="2"/>
    <s v="Olkusz"/>
    <x v="1"/>
    <n v="784"/>
    <n v="1"/>
  </r>
  <r>
    <n v="1546"/>
    <s v="Rafal"/>
    <s v="Swiderski"/>
    <x v="2"/>
    <s v="Katowice"/>
    <x v="0"/>
    <n v="1310"/>
    <n v="1"/>
  </r>
  <r>
    <n v="1547"/>
    <s v="Edyta"/>
    <s v="Rebajn"/>
    <x v="7"/>
    <s v="Rybnik"/>
    <x v="0"/>
    <n v="801"/>
    <n v="1"/>
  </r>
  <r>
    <n v="1548"/>
    <s v="Klara"/>
    <s v="Sokolowska"/>
    <x v="2"/>
    <s v="Sucha Beskidzka"/>
    <x v="3"/>
    <n v="557"/>
    <n v="1"/>
  </r>
  <r>
    <n v="1549"/>
    <s v="Barbara"/>
    <s v="Josiak"/>
    <x v="0"/>
    <s v="Jaworzynka"/>
    <x v="0"/>
    <n v="3281"/>
    <n v="0"/>
  </r>
  <r>
    <n v="1550"/>
    <s v="Beata"/>
    <s v="Walczak"/>
    <x v="0"/>
    <s v="Swietochlowice"/>
    <x v="2"/>
    <n v="986"/>
    <n v="1"/>
  </r>
  <r>
    <n v="1551"/>
    <s v="Beata"/>
    <s v="Rompalska"/>
    <x v="0"/>
    <s v="Katowice"/>
    <x v="0"/>
    <n v="2272"/>
    <n v="0"/>
  </r>
  <r>
    <n v="1552"/>
    <s v="Krystiana"/>
    <s v="Wolna"/>
    <x v="3"/>
    <s v="Mlynarze"/>
    <x v="4"/>
    <n v="2215"/>
    <n v="0"/>
  </r>
  <r>
    <n v="1553"/>
    <s v="Anna"/>
    <s v="Rozalska"/>
    <x v="0"/>
    <s v="Nysa"/>
    <x v="0"/>
    <n v="471"/>
    <n v="1"/>
  </r>
  <r>
    <n v="1554"/>
    <s v="Czeslaw"/>
    <s v="Kawa"/>
    <x v="3"/>
    <s v="Gliwice"/>
    <x v="0"/>
    <n v="3138"/>
    <n v="0"/>
  </r>
  <r>
    <n v="1555"/>
    <s v="Dorota"/>
    <s v="Lichwa"/>
    <x v="2"/>
    <s v="Istebna"/>
    <x v="0"/>
    <n v="1005"/>
    <n v="1"/>
  </r>
  <r>
    <n v="1556"/>
    <s v="Mateusz"/>
    <s v="Kozlowski"/>
    <x v="1"/>
    <s v="Gorki Male"/>
    <x v="0"/>
    <n v="3332"/>
    <n v="0"/>
  </r>
  <r>
    <n v="1557"/>
    <s v="Mateusz"/>
    <s v="Ceglarz"/>
    <x v="8"/>
    <s v="Kepice"/>
    <x v="0"/>
    <n v="771"/>
    <n v="1"/>
  </r>
  <r>
    <n v="1558"/>
    <s v="Andrzej"/>
    <s v="Balicki"/>
    <x v="3"/>
    <s v="Mikolajki"/>
    <x v="0"/>
    <n v="2463"/>
    <n v="0"/>
  </r>
  <r>
    <n v="1559"/>
    <s v="Halina"/>
    <s v="Malewska"/>
    <x v="0"/>
    <s v="Warszawa"/>
    <x v="3"/>
    <n v="2999"/>
    <n v="0"/>
  </r>
  <r>
    <n v="1560"/>
    <s v="Bartosz"/>
    <s v="Pawlik"/>
    <x v="1"/>
    <s v="Zakopane"/>
    <x v="0"/>
    <n v="2115"/>
    <n v="0"/>
  </r>
  <r>
    <n v="1561"/>
    <s v="Marek"/>
    <s v="Majcher"/>
    <x v="3"/>
    <s v="Gorzow Wielkopolski"/>
    <x v="0"/>
    <n v="3128"/>
    <n v="0"/>
  </r>
  <r>
    <n v="1562"/>
    <s v="Rafal"/>
    <s v="Wozny"/>
    <x v="0"/>
    <s v="Sobotka"/>
    <x v="1"/>
    <n v="1187"/>
    <n v="1"/>
  </r>
  <r>
    <n v="1563"/>
    <s v="Mieczyslaw"/>
    <s v="Zuchowski"/>
    <x v="3"/>
    <s v="Koniakow"/>
    <x v="0"/>
    <n v="1745"/>
    <n v="1"/>
  </r>
  <r>
    <n v="1564"/>
    <s v="Ziemowit"/>
    <s v="Szczepanski"/>
    <x v="1"/>
    <s v="Zywiec"/>
    <x v="4"/>
    <n v="1834"/>
    <n v="1"/>
  </r>
  <r>
    <n v="1565"/>
    <s v="Anna"/>
    <s v="Pankiewicz"/>
    <x v="0"/>
    <s v="Nowy Sacz"/>
    <x v="0"/>
    <n v="2463"/>
    <n v="0"/>
  </r>
  <r>
    <n v="1566"/>
    <s v="Zbigniew"/>
    <s v="Ostrowski"/>
    <x v="3"/>
    <s v="Tychy"/>
    <x v="1"/>
    <n v="2095"/>
    <n v="0"/>
  </r>
  <r>
    <n v="1567"/>
    <s v="Daria"/>
    <s v="Antonkiewicz"/>
    <x v="0"/>
    <s v="Strzelce Opolskie"/>
    <x v="0"/>
    <n v="848"/>
    <n v="1"/>
  </r>
  <r>
    <n v="1568"/>
    <s v="Renata"/>
    <s v="Chyla"/>
    <x v="2"/>
    <s v="Myszkow"/>
    <x v="1"/>
    <n v="3318"/>
    <n v="0"/>
  </r>
  <r>
    <n v="1569"/>
    <s v="Karina"/>
    <s v="Urban"/>
    <x v="0"/>
    <s v="Alwernia"/>
    <x v="1"/>
    <n v="1392"/>
    <n v="1"/>
  </r>
  <r>
    <n v="1570"/>
    <s v="Anna"/>
    <s v="Dudek"/>
    <x v="1"/>
    <s v="Zywiec"/>
    <x v="1"/>
    <n v="3196"/>
    <n v="0"/>
  </r>
  <r>
    <n v="1571"/>
    <s v="Piotr"/>
    <s v="Chwalek"/>
    <x v="4"/>
    <s v="Rajcza"/>
    <x v="0"/>
    <n v="982"/>
    <n v="1"/>
  </r>
  <r>
    <n v="1572"/>
    <s v="Zygfryd"/>
    <s v="Lechowski"/>
    <x v="3"/>
    <s v="Kleszczow"/>
    <x v="0"/>
    <n v="2032"/>
    <n v="0"/>
  </r>
  <r>
    <n v="1573"/>
    <s v="Irena"/>
    <s v="Calka"/>
    <x v="0"/>
    <s v="Bielsk Podlaski"/>
    <x v="0"/>
    <n v="3103"/>
    <n v="0"/>
  </r>
  <r>
    <n v="1574"/>
    <s v="Karol"/>
    <s v="Wiercioch"/>
    <x v="3"/>
    <s v="Biala Podlaska"/>
    <x v="4"/>
    <n v="1875"/>
    <n v="1"/>
  </r>
  <r>
    <n v="1575"/>
    <s v="Tomasz"/>
    <s v="Cwierz"/>
    <x v="0"/>
    <s v="Debrzno"/>
    <x v="2"/>
    <n v="666"/>
    <n v="1"/>
  </r>
  <r>
    <n v="1576"/>
    <s v="Adam"/>
    <s v="Kanarek"/>
    <x v="8"/>
    <s v="Jelenia Gora"/>
    <x v="0"/>
    <n v="1134"/>
    <n v="1"/>
  </r>
  <r>
    <n v="1577"/>
    <s v="Beata"/>
    <s v="Tyliba"/>
    <x v="0"/>
    <s v="Torun"/>
    <x v="2"/>
    <n v="3223"/>
    <n v="0"/>
  </r>
  <r>
    <n v="1578"/>
    <s v="Ewa"/>
    <s v="Bartosz"/>
    <x v="1"/>
    <s v="Raciborz"/>
    <x v="0"/>
    <n v="2717"/>
    <n v="0"/>
  </r>
  <r>
    <n v="1579"/>
    <s v="Piotr"/>
    <s v="Smietanski"/>
    <x v="3"/>
    <s v="Jastrzebie-Zdroj"/>
    <x v="2"/>
    <n v="3233"/>
    <n v="0"/>
  </r>
  <r>
    <n v="1580"/>
    <s v="Slawomir"/>
    <s v="Malcharek"/>
    <x v="3"/>
    <s v="Olkusz"/>
    <x v="1"/>
    <n v="607"/>
    <n v="1"/>
  </r>
  <r>
    <n v="1581"/>
    <s v="Lechoslaw"/>
    <s v="Bitwa"/>
    <x v="1"/>
    <s v="Wojkowice"/>
    <x v="0"/>
    <n v="1641"/>
    <n v="1"/>
  </r>
  <r>
    <n v="1582"/>
    <s v="Aleksander"/>
    <s v="Polak"/>
    <x v="3"/>
    <s v="Siewierz"/>
    <x v="0"/>
    <n v="1516"/>
    <n v="1"/>
  </r>
  <r>
    <n v="1583"/>
    <s v="Janusz"/>
    <s v="Kmicic"/>
    <x v="3"/>
    <s v="Bedzin"/>
    <x v="0"/>
    <n v="1121"/>
    <n v="1"/>
  </r>
  <r>
    <n v="1584"/>
    <s v="Cezar"/>
    <s v="Pawlak"/>
    <x v="2"/>
    <s v="Bochnia"/>
    <x v="0"/>
    <n v="1693"/>
    <n v="1"/>
  </r>
  <r>
    <n v="1585"/>
    <s v="Mateusz"/>
    <s v="Symanski"/>
    <x v="3"/>
    <s v="Mikolow"/>
    <x v="3"/>
    <n v="955"/>
    <n v="1"/>
  </r>
  <r>
    <n v="1586"/>
    <s v="Maria"/>
    <s v="Kazmierowska"/>
    <x v="3"/>
    <s v="Prudnik"/>
    <x v="0"/>
    <n v="859"/>
    <n v="1"/>
  </r>
  <r>
    <n v="1587"/>
    <s v="Mateusz"/>
    <s v="Szwaja"/>
    <x v="4"/>
    <s v="Glubczyce"/>
    <x v="0"/>
    <n v="649"/>
    <n v="1"/>
  </r>
  <r>
    <n v="1588"/>
    <s v="Ewa"/>
    <s v="Laczna"/>
    <x v="2"/>
    <s v="Prudnik"/>
    <x v="3"/>
    <n v="2539"/>
    <n v="0"/>
  </r>
  <r>
    <n v="1589"/>
    <s v="Irena"/>
    <s v="Magiera"/>
    <x v="3"/>
    <s v="Tarnobrzeg"/>
    <x v="0"/>
    <n v="1898"/>
    <n v="1"/>
  </r>
  <r>
    <n v="1590"/>
    <s v="Pawel"/>
    <s v="Jakubowski"/>
    <x v="8"/>
    <s v="Lodz"/>
    <x v="1"/>
    <n v="1145"/>
    <n v="1"/>
  </r>
  <r>
    <n v="1591"/>
    <s v="Karol"/>
    <s v="Szymanski"/>
    <x v="3"/>
    <s v="Kepice"/>
    <x v="0"/>
    <n v="2706"/>
    <n v="0"/>
  </r>
  <r>
    <n v="1592"/>
    <s v="Adam"/>
    <s v="Nieweglowski"/>
    <x v="0"/>
    <s v="Slawkow"/>
    <x v="0"/>
    <n v="2497"/>
    <n v="0"/>
  </r>
  <r>
    <n v="1593"/>
    <s v="Leszek"/>
    <s v="Kieslowski"/>
    <x v="0"/>
    <s v="Ciechanow"/>
    <x v="0"/>
    <n v="1190"/>
    <n v="1"/>
  </r>
  <r>
    <n v="1594"/>
    <s v="Piotr"/>
    <s v="Bielawa"/>
    <x v="2"/>
    <s v="Przasnysz"/>
    <x v="0"/>
    <n v="3047"/>
    <n v="0"/>
  </r>
  <r>
    <n v="1595"/>
    <s v="Konstantyn"/>
    <s v="Sokolowski"/>
    <x v="2"/>
    <s v="Lublin"/>
    <x v="4"/>
    <n v="1293"/>
    <n v="1"/>
  </r>
  <r>
    <n v="1596"/>
    <s v="Lech"/>
    <s v="Balickiewicz"/>
    <x v="0"/>
    <s v="Kielce"/>
    <x v="0"/>
    <n v="2987"/>
    <n v="0"/>
  </r>
  <r>
    <n v="1597"/>
    <s v="Marek"/>
    <s v="Kwolek"/>
    <x v="3"/>
    <s v="Ruda Slaska"/>
    <x v="0"/>
    <n v="2982"/>
    <n v="0"/>
  </r>
  <r>
    <n v="1598"/>
    <s v="Anna"/>
    <s v="Galaszewska"/>
    <x v="3"/>
    <s v="Wojkowice"/>
    <x v="0"/>
    <n v="3016"/>
    <n v="0"/>
  </r>
  <r>
    <n v="1599"/>
    <s v="Agnieszka"/>
    <s v="Garbaczyk"/>
    <x v="3"/>
    <s v="Gostyn"/>
    <x v="0"/>
    <n v="2910"/>
    <n v="0"/>
  </r>
  <r>
    <n v="1600"/>
    <s v="Laura"/>
    <s v="Cedro"/>
    <x v="0"/>
    <s v="Przemysl"/>
    <x v="0"/>
    <n v="2764"/>
    <n v="0"/>
  </r>
  <r>
    <n v="1601"/>
    <s v="Rita"/>
    <s v="Pieczenczyk"/>
    <x v="3"/>
    <s v="Zywiec"/>
    <x v="1"/>
    <n v="2229"/>
    <n v="0"/>
  </r>
  <r>
    <n v="1602"/>
    <s v="Waclawa"/>
    <s v="Borkowska"/>
    <x v="2"/>
    <s v="Szczyrk"/>
    <x v="0"/>
    <n v="1683"/>
    <n v="1"/>
  </r>
  <r>
    <n v="1603"/>
    <s v="Adrian"/>
    <s v="Melnik"/>
    <x v="3"/>
    <s v="Ogrodzieniec"/>
    <x v="0"/>
    <n v="424"/>
    <n v="1"/>
  </r>
  <r>
    <n v="1604"/>
    <s v="Anna"/>
    <s v="Czernicka"/>
    <x v="3"/>
    <s v="Hrebenne"/>
    <x v="0"/>
    <n v="2437"/>
    <n v="0"/>
  </r>
  <r>
    <n v="1605"/>
    <s v="Czeslaw"/>
    <s v="Balonski"/>
    <x v="1"/>
    <s v="Mikolow"/>
    <x v="0"/>
    <n v="629"/>
    <n v="1"/>
  </r>
  <r>
    <n v="1606"/>
    <s v="Agnieszka"/>
    <s v="Banczak"/>
    <x v="2"/>
    <s v="Debica"/>
    <x v="0"/>
    <n v="2368"/>
    <n v="0"/>
  </r>
  <r>
    <n v="1607"/>
    <s v="Oskar"/>
    <s v="Piekarski"/>
    <x v="2"/>
    <s v="Pilica"/>
    <x v="1"/>
    <n v="401"/>
    <n v="1"/>
  </r>
  <r>
    <n v="1608"/>
    <s v="Wieslaw"/>
    <s v="Mazurek"/>
    <x v="2"/>
    <s v="Radom"/>
    <x v="1"/>
    <n v="2574"/>
    <n v="0"/>
  </r>
  <r>
    <n v="1609"/>
    <s v="Walenty"/>
    <s v="Mondkiewicz"/>
    <x v="2"/>
    <s v="Nowy Sacz"/>
    <x v="4"/>
    <n v="1793"/>
    <n v="1"/>
  </r>
  <r>
    <n v="1610"/>
    <s v="Mateusz"/>
    <s v="Felerski"/>
    <x v="0"/>
    <s v="Gubin"/>
    <x v="0"/>
    <n v="2355"/>
    <n v="0"/>
  </r>
  <r>
    <n v="1611"/>
    <s v="Roza"/>
    <s v="Zawodna"/>
    <x v="7"/>
    <s v="Gostyn"/>
    <x v="4"/>
    <n v="2291"/>
    <n v="0"/>
  </r>
  <r>
    <n v="1612"/>
    <s v="Wladyslawa"/>
    <s v="Bijak"/>
    <x v="3"/>
    <s v="Wadowice"/>
    <x v="3"/>
    <n v="1271"/>
    <n v="1"/>
  </r>
  <r>
    <n v="1613"/>
    <s v="Bozena"/>
    <s v="Chechelska"/>
    <x v="0"/>
    <s v="Katowice"/>
    <x v="0"/>
    <n v="870"/>
    <n v="1"/>
  </r>
  <r>
    <n v="1614"/>
    <s v="Adam"/>
    <s v="Sasimski"/>
    <x v="7"/>
    <s v="Siewierz"/>
    <x v="0"/>
    <n v="2957"/>
    <n v="0"/>
  </r>
  <r>
    <n v="1615"/>
    <s v="Julianna"/>
    <s v="Abacka"/>
    <x v="2"/>
    <s v="Julianka"/>
    <x v="2"/>
    <n v="2583"/>
    <n v="0"/>
  </r>
  <r>
    <n v="1616"/>
    <s v="Krzysztof"/>
    <s v="Chojnacki"/>
    <x v="0"/>
    <s v="Trzebinia"/>
    <x v="0"/>
    <n v="2422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87D978-0236-475A-8B33-25540A268698}" name="Tabela przestawna1" cacheId="3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3:G15" firstHeaderRow="1" firstDataRow="2" firstDataCol="1"/>
  <pivotFields count="8">
    <pivotField dataField="1" showAll="0"/>
    <pivotField showAll="0"/>
    <pivotField showAll="0"/>
    <pivotField axis="axisRow" showAll="0">
      <items count="11">
        <item x="1"/>
        <item x="3"/>
        <item x="2"/>
        <item x="8"/>
        <item x="0"/>
        <item x="6"/>
        <item x="7"/>
        <item x="9"/>
        <item x="4"/>
        <item x="5"/>
        <item t="default"/>
      </items>
    </pivotField>
    <pivotField showAll="0"/>
    <pivotField axis="axisCol" showAll="0">
      <items count="6">
        <item x="0"/>
        <item x="1"/>
        <item x="4"/>
        <item x="2"/>
        <item x="3"/>
        <item t="default"/>
      </items>
    </pivotField>
    <pivotField showAll="0"/>
    <pivotField showAll="0"/>
  </pivotFields>
  <rowFields count="1">
    <field x="3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5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Liczba z Id_studenta" fld="0" subtotal="count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E430C0E-631E-415D-B2CF-1FAD8D610C47}" autoFormatId="16" applyNumberFormats="0" applyBorderFormats="0" applyFontFormats="0" applyPatternFormats="0" applyAlignmentFormats="0" applyWidthHeightFormats="0">
  <queryTableRefresh nextId="11" unboundColumnsRight="3">
    <queryTableFields count="10">
      <queryTableField id="1" name="Id_studenta" tableColumnId="1"/>
      <queryTableField id="2" name="Imie" tableColumnId="2"/>
      <queryTableField id="3" name="Nazwisko" tableColumnId="3"/>
      <queryTableField id="4" name="Uczelnia" tableColumnId="4"/>
      <queryTableField id="5" name="Miejsce_zam" tableColumnId="5"/>
      <queryTableField id="6" name="Rok_studiow" tableColumnId="6"/>
      <queryTableField id="7" name="Dochod_na_osobe" tableColumnId="7"/>
      <queryTableField id="8" dataBound="0" tableColumnId="8"/>
      <queryTableField id="9" dataBound="0" tableColumnId="9"/>
      <queryTableField id="10" dataBound="0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00013FE-EFFD-4932-85A9-BE1ECDE163E9}" name="studenci" displayName="studenci" ref="A1:J1617" tableType="queryTable" totalsRowShown="0">
  <autoFilter ref="A1:J1617" xr:uid="{600013FE-EFFD-4932-85A9-BE1ECDE163E9}"/>
  <sortState xmlns:xlrd2="http://schemas.microsoft.com/office/spreadsheetml/2017/richdata2" ref="A2:J1617">
    <sortCondition descending="1" ref="J1:J1617"/>
  </sortState>
  <tableColumns count="10">
    <tableColumn id="1" xr3:uid="{ED74672A-8D3B-402F-8C93-7655E1FB9623}" uniqueName="1" name="Id_studenta" queryTableFieldId="1"/>
    <tableColumn id="2" xr3:uid="{8C15EE4C-FA8A-464A-A945-89A32C6D8587}" uniqueName="2" name="Imie" queryTableFieldId="2" dataDxfId="16"/>
    <tableColumn id="3" xr3:uid="{28FC829B-6D1E-4773-9F0D-8BDDF97B7894}" uniqueName="3" name="Nazwisko" queryTableFieldId="3" dataDxfId="15"/>
    <tableColumn id="4" xr3:uid="{23C091E5-90DB-4115-9985-FD6C86156849}" uniqueName="4" name="Uczelnia" queryTableFieldId="4" dataDxfId="14"/>
    <tableColumn id="5" xr3:uid="{DD1ED88B-024B-4432-926A-F2B64273FD09}" uniqueName="5" name="Miejsce_zam" queryTableFieldId="5" dataDxfId="13"/>
    <tableColumn id="6" xr3:uid="{922B9D27-73B7-4261-89D5-05F6861F9E68}" uniqueName="6" name="Rok_studiow" queryTableFieldId="6" dataDxfId="12"/>
    <tableColumn id="7" xr3:uid="{4A554933-6911-43ED-B7CD-082D9F33A87B}" uniqueName="7" name="Dochod_na_osobe" queryTableFieldId="7"/>
    <tableColumn id="8" xr3:uid="{96E61D84-5401-4C48-A2F9-515AD30834C1}" uniqueName="8" name="może z kryterium" queryTableFieldId="8" dataDxfId="11">
      <calculatedColumnFormula>IF(studenci[[#This Row],[Dochod_na_osobe]]&lt;=2000,1,0)</calculatedColumnFormula>
    </tableColumn>
    <tableColumn id="9" xr3:uid="{D730C1BB-A204-4D05-85CC-912E5DD8728A}" uniqueName="9" name="klucz" queryTableFieldId="9" dataDxfId="10">
      <calculatedColumnFormula>CONCATENATE(MID(studenci[[#This Row],[Nazwisko]],1,LEN(studenci[[#This Row],[Nazwisko]])-1),studenci[[#This Row],[Miejsce_zam]],studenci[[#This Row],[Dochod_na_osobe]])</calculatedColumnFormula>
    </tableColumn>
    <tableColumn id="10" xr3:uid="{840CD982-8AE4-4091-A058-2BE13FB5C8F8}" uniqueName="10" name="liczba w rodzinie" queryTableFieldId="10" dataDxfId="9">
      <calculatedColumnFormula>COUNTIF(studenci[klucz],studenci[[#This Row],[klucz]])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DD73AED-A2D9-4AA4-BBC8-8CB8FE92C836}" name="Tabela2" displayName="Tabela2" ref="A1:D21" totalsRowShown="0" headerRowDxfId="0" dataDxfId="1" headerRowBorderDxfId="7" tableBorderDxfId="8" totalsRowBorderDxfId="6">
  <autoFilter ref="A1:D21" xr:uid="{4DD73AED-A2D9-4AA4-BBC8-8CB8FE92C836}"/>
  <sortState xmlns:xlrd2="http://schemas.microsoft.com/office/spreadsheetml/2017/richdata2" ref="A2:D21">
    <sortCondition ref="B1:B21"/>
  </sortState>
  <tableColumns count="4">
    <tableColumn id="1" xr3:uid="{5CC2E7FF-464F-41D4-B52B-B72D14A0564D}" name="Imie" dataDxfId="5"/>
    <tableColumn id="2" xr3:uid="{0F0D9F84-C728-4C1F-97A7-501D843D760B}" name="Nazwisko" dataDxfId="4"/>
    <tableColumn id="3" xr3:uid="{53BECDE9-C587-46C3-9DD2-422847DECE71}" name="Miejsce_zam" dataDxfId="3"/>
    <tableColumn id="4" xr3:uid="{5615B104-DFCB-415B-AEE8-BD41083B82F8}" name="Dochod_na_osobe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B61E2-4B77-43CC-BF0B-719A9EB5C964}">
  <dimension ref="A3:G15"/>
  <sheetViews>
    <sheetView workbookViewId="0">
      <selection activeCell="J30" sqref="J30"/>
    </sheetView>
  </sheetViews>
  <sheetFormatPr defaultRowHeight="15" x14ac:dyDescent="0.25"/>
  <cols>
    <col min="1" max="1" width="38.7109375" bestFit="1" customWidth="1"/>
    <col min="2" max="2" width="17.7109375" bestFit="1" customWidth="1"/>
    <col min="3" max="6" width="4" bestFit="1" customWidth="1"/>
    <col min="7" max="7" width="14.28515625" bestFit="1" customWidth="1"/>
  </cols>
  <sheetData>
    <row r="3" spans="1:7" x14ac:dyDescent="0.25">
      <c r="A3" s="8" t="s">
        <v>1992</v>
      </c>
      <c r="B3" s="8" t="s">
        <v>1991</v>
      </c>
    </row>
    <row r="4" spans="1:7" x14ac:dyDescent="0.25">
      <c r="A4" s="8" t="s">
        <v>1989</v>
      </c>
      <c r="B4" t="s">
        <v>11</v>
      </c>
      <c r="C4" t="s">
        <v>16</v>
      </c>
      <c r="D4" t="s">
        <v>100</v>
      </c>
      <c r="E4" t="s">
        <v>28</v>
      </c>
      <c r="F4" t="s">
        <v>35</v>
      </c>
      <c r="G4" t="s">
        <v>1990</v>
      </c>
    </row>
    <row r="5" spans="1:7" x14ac:dyDescent="0.25">
      <c r="A5" s="9" t="s">
        <v>14</v>
      </c>
      <c r="B5" s="7">
        <v>32</v>
      </c>
      <c r="C5" s="7">
        <v>10</v>
      </c>
      <c r="D5" s="7">
        <v>6</v>
      </c>
      <c r="E5" s="7">
        <v>2</v>
      </c>
      <c r="F5" s="7">
        <v>5</v>
      </c>
      <c r="G5" s="7">
        <v>55</v>
      </c>
    </row>
    <row r="6" spans="1:7" x14ac:dyDescent="0.25">
      <c r="A6" s="9" t="s">
        <v>26</v>
      </c>
      <c r="B6" s="7">
        <v>299</v>
      </c>
      <c r="C6" s="7">
        <v>108</v>
      </c>
      <c r="D6" s="7">
        <v>48</v>
      </c>
      <c r="E6" s="7">
        <v>54</v>
      </c>
      <c r="F6" s="7">
        <v>54</v>
      </c>
      <c r="G6" s="7">
        <v>563</v>
      </c>
    </row>
    <row r="7" spans="1:7" x14ac:dyDescent="0.25">
      <c r="A7" s="9" t="s">
        <v>22</v>
      </c>
      <c r="B7" s="7">
        <v>168</v>
      </c>
      <c r="C7" s="7">
        <v>59</v>
      </c>
      <c r="D7" s="7">
        <v>28</v>
      </c>
      <c r="E7" s="7">
        <v>31</v>
      </c>
      <c r="F7" s="7">
        <v>25</v>
      </c>
      <c r="G7" s="7">
        <v>311</v>
      </c>
    </row>
    <row r="8" spans="1:7" x14ac:dyDescent="0.25">
      <c r="A8" s="9" t="s">
        <v>133</v>
      </c>
      <c r="B8" s="7">
        <v>32</v>
      </c>
      <c r="C8" s="7">
        <v>9</v>
      </c>
      <c r="D8" s="7">
        <v>3</v>
      </c>
      <c r="E8" s="7">
        <v>2</v>
      </c>
      <c r="F8" s="7">
        <v>7</v>
      </c>
      <c r="G8" s="7">
        <v>53</v>
      </c>
    </row>
    <row r="9" spans="1:7" x14ac:dyDescent="0.25">
      <c r="A9" s="9" t="s">
        <v>9</v>
      </c>
      <c r="B9" s="7">
        <v>233</v>
      </c>
      <c r="C9" s="7">
        <v>77</v>
      </c>
      <c r="D9" s="7">
        <v>53</v>
      </c>
      <c r="E9" s="7">
        <v>32</v>
      </c>
      <c r="F9" s="7">
        <v>61</v>
      </c>
      <c r="G9" s="7">
        <v>456</v>
      </c>
    </row>
    <row r="10" spans="1:7" x14ac:dyDescent="0.25">
      <c r="A10" s="9" t="s">
        <v>93</v>
      </c>
      <c r="B10" s="7">
        <v>5</v>
      </c>
      <c r="C10" s="7">
        <v>2</v>
      </c>
      <c r="D10" s="7"/>
      <c r="E10" s="7">
        <v>1</v>
      </c>
      <c r="F10" s="7"/>
      <c r="G10" s="7">
        <v>8</v>
      </c>
    </row>
    <row r="11" spans="1:7" x14ac:dyDescent="0.25">
      <c r="A11" s="9" t="s">
        <v>106</v>
      </c>
      <c r="B11" s="7">
        <v>31</v>
      </c>
      <c r="C11" s="7">
        <v>11</v>
      </c>
      <c r="D11" s="7">
        <v>4</v>
      </c>
      <c r="E11" s="7">
        <v>2</v>
      </c>
      <c r="F11" s="7">
        <v>5</v>
      </c>
      <c r="G11" s="7">
        <v>53</v>
      </c>
    </row>
    <row r="12" spans="1:7" x14ac:dyDescent="0.25">
      <c r="A12" s="9" t="s">
        <v>236</v>
      </c>
      <c r="B12" s="7">
        <v>27</v>
      </c>
      <c r="C12" s="7">
        <v>14</v>
      </c>
      <c r="D12" s="7">
        <v>7</v>
      </c>
      <c r="E12" s="7">
        <v>5</v>
      </c>
      <c r="F12" s="7">
        <v>6</v>
      </c>
      <c r="G12" s="7">
        <v>59</v>
      </c>
    </row>
    <row r="13" spans="1:7" x14ac:dyDescent="0.25">
      <c r="A13" s="9" t="s">
        <v>59</v>
      </c>
      <c r="B13" s="7">
        <v>24</v>
      </c>
      <c r="C13" s="7">
        <v>5</v>
      </c>
      <c r="D13" s="7">
        <v>6</v>
      </c>
      <c r="E13" s="7">
        <v>3</v>
      </c>
      <c r="F13" s="7">
        <v>5</v>
      </c>
      <c r="G13" s="7">
        <v>43</v>
      </c>
    </row>
    <row r="14" spans="1:7" x14ac:dyDescent="0.25">
      <c r="A14" s="9" t="s">
        <v>66</v>
      </c>
      <c r="B14" s="7">
        <v>8</v>
      </c>
      <c r="C14" s="7">
        <v>1</v>
      </c>
      <c r="D14" s="7">
        <v>1</v>
      </c>
      <c r="E14" s="7"/>
      <c r="F14" s="7">
        <v>5</v>
      </c>
      <c r="G14" s="7">
        <v>15</v>
      </c>
    </row>
    <row r="15" spans="1:7" x14ac:dyDescent="0.25">
      <c r="A15" s="9" t="s">
        <v>1990</v>
      </c>
      <c r="B15" s="7">
        <v>859</v>
      </c>
      <c r="C15" s="7">
        <v>296</v>
      </c>
      <c r="D15" s="7">
        <v>156</v>
      </c>
      <c r="E15" s="7">
        <v>132</v>
      </c>
      <c r="F15" s="7">
        <v>173</v>
      </c>
      <c r="G15" s="7">
        <v>1616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73460-B34C-411F-99C0-7C7289A00EA3}">
  <dimension ref="A1:Y1617"/>
  <sheetViews>
    <sheetView topLeftCell="A7" workbookViewId="0">
      <selection activeCell="G1" activeCellId="2" sqref="B1:C21 E1:E21 G1:G21"/>
    </sheetView>
  </sheetViews>
  <sheetFormatPr defaultRowHeight="15" x14ac:dyDescent="0.25"/>
  <cols>
    <col min="1" max="1" width="13.85546875" bestFit="1" customWidth="1"/>
    <col min="2" max="2" width="12.140625" bestFit="1" customWidth="1"/>
    <col min="3" max="3" width="16.42578125" bestFit="1" customWidth="1"/>
    <col min="4" max="4" width="38.7109375" bestFit="1" customWidth="1"/>
    <col min="5" max="5" width="21.140625" bestFit="1" customWidth="1"/>
    <col min="6" max="6" width="14.7109375" bestFit="1" customWidth="1"/>
    <col min="7" max="7" width="19.85546875" bestFit="1" customWidth="1"/>
    <col min="9" max="9" width="30.7109375" customWidth="1"/>
    <col min="17" max="17" width="73.5703125" customWidth="1"/>
    <col min="18" max="18" width="12.42578125" customWidth="1"/>
    <col min="20" max="20" width="38" customWidth="1"/>
  </cols>
  <sheetData>
    <row r="1" spans="1:2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1987</v>
      </c>
      <c r="I1" t="s">
        <v>1993</v>
      </c>
      <c r="J1" t="s">
        <v>1994</v>
      </c>
    </row>
    <row r="2" spans="1:25" x14ac:dyDescent="0.25">
      <c r="A2">
        <v>491</v>
      </c>
      <c r="B2" t="s">
        <v>155</v>
      </c>
      <c r="C2" t="s">
        <v>862</v>
      </c>
      <c r="D2" t="s">
        <v>26</v>
      </c>
      <c r="E2" t="s">
        <v>196</v>
      </c>
      <c r="F2" t="s">
        <v>16</v>
      </c>
      <c r="G2">
        <v>1047</v>
      </c>
      <c r="H2">
        <f>IF(studenci[[#This Row],[Dochod_na_osobe]]&lt;=2000,1,0)</f>
        <v>1</v>
      </c>
      <c r="I2" s="7" t="str">
        <f>CONCATENATE(MID(studenci[[#This Row],[Nazwisko]],1,LEN(studenci[[#This Row],[Nazwisko]])-1),studenci[[#This Row],[Miejsce_zam]],studenci[[#This Row],[Dochod_na_osobe]])</f>
        <v>BarskOgrodzieniec1047</v>
      </c>
      <c r="J2" s="7">
        <f>COUNTIF(studenci[klucz],studenci[[#This Row],[klucz]])</f>
        <v>3</v>
      </c>
      <c r="P2">
        <f>1000-Q2</f>
        <v>0</v>
      </c>
      <c r="Q2">
        <f>COUNTIF(studenci[Dochod_na_osobe],"&lt;=2256")</f>
        <v>1000</v>
      </c>
      <c r="R2">
        <v>2256</v>
      </c>
    </row>
    <row r="3" spans="1:25" x14ac:dyDescent="0.25">
      <c r="A3">
        <v>1323</v>
      </c>
      <c r="B3" t="s">
        <v>48</v>
      </c>
      <c r="C3" t="s">
        <v>862</v>
      </c>
      <c r="D3" t="s">
        <v>9</v>
      </c>
      <c r="E3" t="s">
        <v>196</v>
      </c>
      <c r="F3" t="s">
        <v>28</v>
      </c>
      <c r="G3">
        <v>1047</v>
      </c>
      <c r="H3">
        <f>IF(studenci[[#This Row],[Dochod_na_osobe]]&lt;=2000,1,0)</f>
        <v>1</v>
      </c>
      <c r="I3" s="7" t="str">
        <f>CONCATENATE(MID(studenci[[#This Row],[Nazwisko]],1,LEN(studenci[[#This Row],[Nazwisko]])-1),studenci[[#This Row],[Miejsce_zam]],studenci[[#This Row],[Dochod_na_osobe]])</f>
        <v>BarskOgrodzieniec1047</v>
      </c>
      <c r="J3" s="7">
        <f>COUNTIF(studenci[klucz],studenci[[#This Row],[klucz]])</f>
        <v>3</v>
      </c>
    </row>
    <row r="4" spans="1:25" x14ac:dyDescent="0.25">
      <c r="A4">
        <v>528</v>
      </c>
      <c r="B4" t="s">
        <v>131</v>
      </c>
      <c r="C4" t="s">
        <v>906</v>
      </c>
      <c r="D4" t="s">
        <v>9</v>
      </c>
      <c r="E4" t="s">
        <v>196</v>
      </c>
      <c r="F4" t="s">
        <v>11</v>
      </c>
      <c r="G4">
        <v>1047</v>
      </c>
      <c r="H4">
        <f>IF(studenci[[#This Row],[Dochod_na_osobe]]&lt;=2000,1,0)</f>
        <v>1</v>
      </c>
      <c r="I4" s="7" t="str">
        <f>CONCATENATE(MID(studenci[[#This Row],[Nazwisko]],1,LEN(studenci[[#This Row],[Nazwisko]])-1),studenci[[#This Row],[Miejsce_zam]],studenci[[#This Row],[Dochod_na_osobe]])</f>
        <v>BarskOgrodzieniec1047</v>
      </c>
      <c r="J4" s="7">
        <f>COUNTIF(studenci[klucz],studenci[[#This Row],[klucz]])</f>
        <v>3</v>
      </c>
    </row>
    <row r="5" spans="1:25" x14ac:dyDescent="0.25">
      <c r="A5">
        <v>461</v>
      </c>
      <c r="B5" t="s">
        <v>88</v>
      </c>
      <c r="C5" t="s">
        <v>709</v>
      </c>
      <c r="D5" t="s">
        <v>133</v>
      </c>
      <c r="E5" t="s">
        <v>821</v>
      </c>
      <c r="F5" t="s">
        <v>11</v>
      </c>
      <c r="G5">
        <v>1140</v>
      </c>
      <c r="H5">
        <f>IF(studenci[[#This Row],[Dochod_na_osobe]]&lt;=2000,1,0)</f>
        <v>1</v>
      </c>
      <c r="I5" s="7" t="str">
        <f>CONCATENATE(MID(studenci[[#This Row],[Nazwisko]],1,LEN(studenci[[#This Row],[Nazwisko]])-1),studenci[[#This Row],[Miejsce_zam]],studenci[[#This Row],[Dochod_na_osobe]])</f>
        <v>KaczmareWodzislaw Slaski1140</v>
      </c>
      <c r="J5" s="7">
        <f>COUNTIF(studenci[klucz],studenci[[#This Row],[klucz]])</f>
        <v>3</v>
      </c>
    </row>
    <row r="6" spans="1:25" x14ac:dyDescent="0.25">
      <c r="A6">
        <v>635</v>
      </c>
      <c r="B6" t="s">
        <v>507</v>
      </c>
      <c r="C6" t="s">
        <v>709</v>
      </c>
      <c r="D6" t="s">
        <v>22</v>
      </c>
      <c r="E6" t="s">
        <v>821</v>
      </c>
      <c r="F6" t="s">
        <v>16</v>
      </c>
      <c r="G6">
        <v>1140</v>
      </c>
      <c r="H6">
        <f>IF(studenci[[#This Row],[Dochod_na_osobe]]&lt;=2000,1,0)</f>
        <v>1</v>
      </c>
      <c r="I6" s="7" t="str">
        <f>CONCATENATE(MID(studenci[[#This Row],[Nazwisko]],1,LEN(studenci[[#This Row],[Nazwisko]])-1),studenci[[#This Row],[Miejsce_zam]],studenci[[#This Row],[Dochod_na_osobe]])</f>
        <v>KaczmareWodzislaw Slaski1140</v>
      </c>
      <c r="J6" s="7">
        <f>COUNTIF(studenci[klucz],studenci[[#This Row],[klucz]])</f>
        <v>3</v>
      </c>
    </row>
    <row r="7" spans="1:25" ht="36.75" customHeight="1" x14ac:dyDescent="0.25">
      <c r="A7">
        <v>807</v>
      </c>
      <c r="B7" t="s">
        <v>45</v>
      </c>
      <c r="C7" t="s">
        <v>709</v>
      </c>
      <c r="D7" t="s">
        <v>9</v>
      </c>
      <c r="E7" t="s">
        <v>821</v>
      </c>
      <c r="F7" t="s">
        <v>100</v>
      </c>
      <c r="G7">
        <v>1140</v>
      </c>
      <c r="H7">
        <f>IF(studenci[[#This Row],[Dochod_na_osobe]]&lt;=2000,1,0)</f>
        <v>1</v>
      </c>
      <c r="I7" s="7" t="str">
        <f>CONCATENATE(MID(studenci[[#This Row],[Nazwisko]],1,LEN(studenci[[#This Row],[Nazwisko]])-1),studenci[[#This Row],[Miejsce_zam]],studenci[[#This Row],[Dochod_na_osobe]])</f>
        <v>KaczmareWodzislaw Slaski1140</v>
      </c>
      <c r="J7" s="7">
        <f>COUNTIF(studenci[klucz],studenci[[#This Row],[klucz]])</f>
        <v>3</v>
      </c>
      <c r="Q7" s="1" t="s">
        <v>3</v>
      </c>
      <c r="R7" s="1" t="s">
        <v>1988</v>
      </c>
      <c r="T7" s="1" t="s">
        <v>3</v>
      </c>
      <c r="U7" s="1" t="s">
        <v>11</v>
      </c>
      <c r="V7" s="1" t="s">
        <v>16</v>
      </c>
      <c r="W7" s="1" t="s">
        <v>100</v>
      </c>
      <c r="X7" s="1" t="s">
        <v>28</v>
      </c>
      <c r="Y7" s="1" t="s">
        <v>35</v>
      </c>
    </row>
    <row r="8" spans="1:25" x14ac:dyDescent="0.25">
      <c r="A8">
        <v>514</v>
      </c>
      <c r="B8" t="s">
        <v>334</v>
      </c>
      <c r="C8" t="s">
        <v>888</v>
      </c>
      <c r="D8" t="s">
        <v>9</v>
      </c>
      <c r="E8" t="s">
        <v>50</v>
      </c>
      <c r="F8" t="s">
        <v>11</v>
      </c>
      <c r="G8">
        <v>2241</v>
      </c>
      <c r="H8">
        <f>IF(studenci[[#This Row],[Dochod_na_osobe]]&lt;=2000,1,0)</f>
        <v>0</v>
      </c>
      <c r="I8" s="7" t="str">
        <f>CONCATENATE(MID(studenci[[#This Row],[Nazwisko]],1,LEN(studenci[[#This Row],[Nazwisko]])-1),studenci[[#This Row],[Miejsce_zam]],studenci[[#This Row],[Dochod_na_osobe]])</f>
        <v>AndrzejewskRuda Slaska2241</v>
      </c>
      <c r="J8" s="7">
        <f>COUNTIF(studenci[klucz],studenci[[#This Row],[klucz]])</f>
        <v>2</v>
      </c>
      <c r="Q8" s="2" t="s">
        <v>14</v>
      </c>
      <c r="R8" s="3">
        <v>1985.98</v>
      </c>
      <c r="T8" s="2" t="s">
        <v>14</v>
      </c>
      <c r="U8" s="3">
        <v>32</v>
      </c>
      <c r="V8" s="3">
        <v>10</v>
      </c>
      <c r="W8" s="3">
        <v>6</v>
      </c>
      <c r="X8" s="3">
        <v>2</v>
      </c>
      <c r="Y8" s="3">
        <v>5</v>
      </c>
    </row>
    <row r="9" spans="1:25" ht="22.5" customHeight="1" x14ac:dyDescent="0.25">
      <c r="A9">
        <v>244</v>
      </c>
      <c r="B9" t="s">
        <v>117</v>
      </c>
      <c r="C9" t="s">
        <v>517</v>
      </c>
      <c r="D9" t="s">
        <v>9</v>
      </c>
      <c r="E9" t="s">
        <v>50</v>
      </c>
      <c r="F9" t="s">
        <v>100</v>
      </c>
      <c r="G9">
        <v>2241</v>
      </c>
      <c r="H9">
        <f>IF(studenci[[#This Row],[Dochod_na_osobe]]&lt;=2000,1,0)</f>
        <v>0</v>
      </c>
      <c r="I9" s="7" t="str">
        <f>CONCATENATE(MID(studenci[[#This Row],[Nazwisko]],1,LEN(studenci[[#This Row],[Nazwisko]])-1),studenci[[#This Row],[Miejsce_zam]],studenci[[#This Row],[Dochod_na_osobe]])</f>
        <v>AndrzejewskRuda Slaska2241</v>
      </c>
      <c r="J9" s="7">
        <f>COUNTIF(studenci[klucz],studenci[[#This Row],[klucz]])</f>
        <v>2</v>
      </c>
      <c r="Q9" s="2" t="s">
        <v>26</v>
      </c>
      <c r="R9" s="3">
        <v>1814.2</v>
      </c>
      <c r="T9" s="2" t="s">
        <v>26</v>
      </c>
      <c r="U9" s="3">
        <v>299</v>
      </c>
      <c r="V9" s="3">
        <v>108</v>
      </c>
      <c r="W9" s="3">
        <v>48</v>
      </c>
      <c r="X9" s="3">
        <v>54</v>
      </c>
      <c r="Y9" s="3">
        <v>54</v>
      </c>
    </row>
    <row r="10" spans="1:25" ht="23.25" customHeight="1" x14ac:dyDescent="0.25">
      <c r="A10">
        <v>1266</v>
      </c>
      <c r="B10" t="s">
        <v>144</v>
      </c>
      <c r="C10" t="s">
        <v>18</v>
      </c>
      <c r="D10" t="s">
        <v>22</v>
      </c>
      <c r="E10" t="s">
        <v>283</v>
      </c>
      <c r="F10" t="s">
        <v>11</v>
      </c>
      <c r="G10">
        <v>2807</v>
      </c>
      <c r="H10">
        <f>IF(studenci[[#This Row],[Dochod_na_osobe]]&lt;=2000,1,0)</f>
        <v>0</v>
      </c>
      <c r="I10" s="7" t="str">
        <f>CONCATENATE(MID(studenci[[#This Row],[Nazwisko]],1,LEN(studenci[[#This Row],[Nazwisko]])-1),studenci[[#This Row],[Miejsce_zam]],studenci[[#This Row],[Dochod_na_osobe]])</f>
        <v>BilskKedzierzyn-Kozle2807</v>
      </c>
      <c r="J10" s="7">
        <f>COUNTIF(studenci[klucz],studenci[[#This Row],[klucz]])</f>
        <v>2</v>
      </c>
      <c r="Q10" s="2" t="s">
        <v>22</v>
      </c>
      <c r="R10" s="3">
        <v>1947.34</v>
      </c>
      <c r="T10" s="2" t="s">
        <v>22</v>
      </c>
      <c r="U10" s="3">
        <v>168</v>
      </c>
      <c r="V10" s="3">
        <v>59</v>
      </c>
      <c r="W10" s="3">
        <v>28</v>
      </c>
      <c r="X10" s="3">
        <v>31</v>
      </c>
      <c r="Y10" s="3">
        <v>25</v>
      </c>
    </row>
    <row r="11" spans="1:25" ht="22.5" customHeight="1" x14ac:dyDescent="0.25">
      <c r="A11">
        <v>105</v>
      </c>
      <c r="B11" t="s">
        <v>20</v>
      </c>
      <c r="C11" t="s">
        <v>282</v>
      </c>
      <c r="D11" t="s">
        <v>26</v>
      </c>
      <c r="E11" t="s">
        <v>283</v>
      </c>
      <c r="F11" t="s">
        <v>16</v>
      </c>
      <c r="G11">
        <v>2807</v>
      </c>
      <c r="H11">
        <f>IF(studenci[[#This Row],[Dochod_na_osobe]]&lt;=2000,1,0)</f>
        <v>0</v>
      </c>
      <c r="I11" s="7" t="str">
        <f>CONCATENATE(MID(studenci[[#This Row],[Nazwisko]],1,LEN(studenci[[#This Row],[Nazwisko]])-1),studenci[[#This Row],[Miejsce_zam]],studenci[[#This Row],[Dochod_na_osobe]])</f>
        <v>BilskKedzierzyn-Kozle2807</v>
      </c>
      <c r="J11" s="7">
        <f>COUNTIF(studenci[klucz],studenci[[#This Row],[klucz]])</f>
        <v>2</v>
      </c>
      <c r="Q11" s="2" t="s">
        <v>133</v>
      </c>
      <c r="R11" s="3">
        <v>1921.06</v>
      </c>
      <c r="T11" s="2" t="s">
        <v>133</v>
      </c>
      <c r="U11" s="3">
        <v>32</v>
      </c>
      <c r="V11" s="3">
        <v>9</v>
      </c>
      <c r="W11" s="3">
        <v>3</v>
      </c>
      <c r="X11" s="3">
        <v>2</v>
      </c>
      <c r="Y11" s="3">
        <v>7</v>
      </c>
    </row>
    <row r="12" spans="1:25" ht="37.5" customHeight="1" x14ac:dyDescent="0.25">
      <c r="A12">
        <v>1602</v>
      </c>
      <c r="B12" t="s">
        <v>268</v>
      </c>
      <c r="C12" t="s">
        <v>1972</v>
      </c>
      <c r="D12" t="s">
        <v>22</v>
      </c>
      <c r="E12" t="s">
        <v>72</v>
      </c>
      <c r="F12" t="s">
        <v>11</v>
      </c>
      <c r="G12">
        <v>1683</v>
      </c>
      <c r="H12">
        <f>IF(studenci[[#This Row],[Dochod_na_osobe]]&lt;=2000,1,0)</f>
        <v>1</v>
      </c>
      <c r="I12" s="7" t="str">
        <f>CONCATENATE(MID(studenci[[#This Row],[Nazwisko]],1,LEN(studenci[[#This Row],[Nazwisko]])-1),studenci[[#This Row],[Miejsce_zam]],studenci[[#This Row],[Dochod_na_osobe]])</f>
        <v>BorkowskSzczyrk1683</v>
      </c>
      <c r="J12" s="7">
        <f>COUNTIF(studenci[klucz],studenci[[#This Row],[klucz]])</f>
        <v>2</v>
      </c>
      <c r="Q12" s="2" t="s">
        <v>9</v>
      </c>
      <c r="R12" s="3">
        <v>1832.22</v>
      </c>
      <c r="T12" s="2" t="s">
        <v>9</v>
      </c>
      <c r="U12" s="3">
        <v>233</v>
      </c>
      <c r="V12" s="3">
        <v>77</v>
      </c>
      <c r="W12" s="3">
        <v>53</v>
      </c>
      <c r="X12" s="3">
        <v>32</v>
      </c>
      <c r="Y12" s="3">
        <v>61</v>
      </c>
    </row>
    <row r="13" spans="1:25" ht="34.5" customHeight="1" x14ac:dyDescent="0.25">
      <c r="A13">
        <v>639</v>
      </c>
      <c r="B13" t="s">
        <v>91</v>
      </c>
      <c r="C13" t="s">
        <v>1030</v>
      </c>
      <c r="D13" t="s">
        <v>22</v>
      </c>
      <c r="E13" t="s">
        <v>72</v>
      </c>
      <c r="F13" t="s">
        <v>28</v>
      </c>
      <c r="G13">
        <v>1683</v>
      </c>
      <c r="H13">
        <f>IF(studenci[[#This Row],[Dochod_na_osobe]]&lt;=2000,1,0)</f>
        <v>1</v>
      </c>
      <c r="I13" s="7" t="str">
        <f>CONCATENATE(MID(studenci[[#This Row],[Nazwisko]],1,LEN(studenci[[#This Row],[Nazwisko]])-1),studenci[[#This Row],[Miejsce_zam]],studenci[[#This Row],[Dochod_na_osobe]])</f>
        <v>BorkowskSzczyrk1683</v>
      </c>
      <c r="J13" s="7">
        <f>COUNTIF(studenci[klucz],studenci[[#This Row],[klucz]])</f>
        <v>2</v>
      </c>
      <c r="Q13" s="2" t="s">
        <v>93</v>
      </c>
      <c r="R13" s="3">
        <v>2124</v>
      </c>
      <c r="T13" s="2" t="s">
        <v>93</v>
      </c>
      <c r="U13" s="3">
        <v>5</v>
      </c>
      <c r="V13" s="3">
        <v>2</v>
      </c>
      <c r="W13" s="4"/>
      <c r="X13" s="3">
        <v>1</v>
      </c>
      <c r="Y13" s="4"/>
    </row>
    <row r="14" spans="1:25" ht="24" customHeight="1" x14ac:dyDescent="0.25">
      <c r="A14">
        <v>978</v>
      </c>
      <c r="B14" t="s">
        <v>97</v>
      </c>
      <c r="C14" t="s">
        <v>1388</v>
      </c>
      <c r="D14" t="s">
        <v>26</v>
      </c>
      <c r="E14" t="s">
        <v>94</v>
      </c>
      <c r="F14" t="s">
        <v>35</v>
      </c>
      <c r="G14">
        <v>1185</v>
      </c>
      <c r="H14">
        <f>IF(studenci[[#This Row],[Dochod_na_osobe]]&lt;=2000,1,0)</f>
        <v>1</v>
      </c>
      <c r="I14" s="7" t="str">
        <f>CONCATENATE(MID(studenci[[#This Row],[Nazwisko]],1,LEN(studenci[[#This Row],[Nazwisko]])-1),studenci[[#This Row],[Miejsce_zam]],studenci[[#This Row],[Dochod_na_osobe]])</f>
        <v>JablonskSanok1185</v>
      </c>
      <c r="J14" s="7">
        <f>COUNTIF(studenci[klucz],studenci[[#This Row],[klucz]])</f>
        <v>2</v>
      </c>
      <c r="Q14" s="2" t="s">
        <v>106</v>
      </c>
      <c r="R14" s="3">
        <v>1858.47</v>
      </c>
      <c r="T14" s="2" t="s">
        <v>106</v>
      </c>
      <c r="U14" s="3">
        <v>31</v>
      </c>
      <c r="V14" s="3">
        <v>11</v>
      </c>
      <c r="W14" s="3">
        <v>4</v>
      </c>
      <c r="X14" s="3">
        <v>2</v>
      </c>
      <c r="Y14" s="3">
        <v>5</v>
      </c>
    </row>
    <row r="15" spans="1:25" x14ac:dyDescent="0.25">
      <c r="A15">
        <v>1273</v>
      </c>
      <c r="B15" t="s">
        <v>1235</v>
      </c>
      <c r="C15" t="s">
        <v>1388</v>
      </c>
      <c r="D15" t="s">
        <v>22</v>
      </c>
      <c r="E15" t="s">
        <v>94</v>
      </c>
      <c r="F15" t="s">
        <v>28</v>
      </c>
      <c r="G15">
        <v>1185</v>
      </c>
      <c r="H15">
        <f>IF(studenci[[#This Row],[Dochod_na_osobe]]&lt;=2000,1,0)</f>
        <v>1</v>
      </c>
      <c r="I15" s="7" t="str">
        <f>CONCATENATE(MID(studenci[[#This Row],[Nazwisko]],1,LEN(studenci[[#This Row],[Nazwisko]])-1),studenci[[#This Row],[Miejsce_zam]],studenci[[#This Row],[Dochod_na_osobe]])</f>
        <v>JablonskSanok1185</v>
      </c>
      <c r="J15" s="7">
        <f>COUNTIF(studenci[klucz],studenci[[#This Row],[klucz]])</f>
        <v>2</v>
      </c>
      <c r="Q15" s="2" t="s">
        <v>236</v>
      </c>
      <c r="R15" s="3">
        <v>1898.49</v>
      </c>
      <c r="T15" s="2" t="s">
        <v>236</v>
      </c>
      <c r="U15" s="3">
        <v>27</v>
      </c>
      <c r="V15" s="3">
        <v>14</v>
      </c>
      <c r="W15" s="3">
        <v>7</v>
      </c>
      <c r="X15" s="3">
        <v>5</v>
      </c>
      <c r="Y15" s="3">
        <v>6</v>
      </c>
    </row>
    <row r="16" spans="1:25" x14ac:dyDescent="0.25">
      <c r="A16">
        <v>327</v>
      </c>
      <c r="B16" t="s">
        <v>640</v>
      </c>
      <c r="C16" t="s">
        <v>641</v>
      </c>
      <c r="D16" t="s">
        <v>26</v>
      </c>
      <c r="E16" t="s">
        <v>113</v>
      </c>
      <c r="F16" t="s">
        <v>11</v>
      </c>
      <c r="G16">
        <v>1950</v>
      </c>
      <c r="H16">
        <f>IF(studenci[[#This Row],[Dochod_na_osobe]]&lt;=2000,1,0)</f>
        <v>1</v>
      </c>
      <c r="I16" s="7" t="str">
        <f>CONCATENATE(MID(studenci[[#This Row],[Nazwisko]],1,LEN(studenci[[#This Row],[Nazwisko]])-1),studenci[[#This Row],[Miejsce_zam]],studenci[[#This Row],[Dochod_na_osobe]])</f>
        <v>KotowicKatowice1950</v>
      </c>
      <c r="J16" s="7">
        <f>COUNTIF(studenci[klucz],studenci[[#This Row],[klucz]])</f>
        <v>2</v>
      </c>
      <c r="Q16" s="2" t="s">
        <v>59</v>
      </c>
      <c r="R16" s="3">
        <v>1923.81</v>
      </c>
      <c r="T16" s="2" t="s">
        <v>59</v>
      </c>
      <c r="U16" s="3">
        <v>24</v>
      </c>
      <c r="V16" s="3">
        <v>5</v>
      </c>
      <c r="W16" s="3">
        <v>6</v>
      </c>
      <c r="X16" s="3">
        <v>3</v>
      </c>
      <c r="Y16" s="3">
        <v>5</v>
      </c>
    </row>
    <row r="17" spans="1:25" x14ac:dyDescent="0.25">
      <c r="A17">
        <v>894</v>
      </c>
      <c r="B17" t="s">
        <v>202</v>
      </c>
      <c r="C17" t="s">
        <v>641</v>
      </c>
      <c r="D17" t="s">
        <v>26</v>
      </c>
      <c r="E17" t="s">
        <v>113</v>
      </c>
      <c r="F17" t="s">
        <v>16</v>
      </c>
      <c r="G17">
        <v>1950</v>
      </c>
      <c r="H17">
        <f>IF(studenci[[#This Row],[Dochod_na_osobe]]&lt;=2000,1,0)</f>
        <v>1</v>
      </c>
      <c r="I17" s="7" t="str">
        <f>CONCATENATE(MID(studenci[[#This Row],[Nazwisko]],1,LEN(studenci[[#This Row],[Nazwisko]])-1),studenci[[#This Row],[Miejsce_zam]],studenci[[#This Row],[Dochod_na_osobe]])</f>
        <v>KotowicKatowice1950</v>
      </c>
      <c r="J17" s="7">
        <f>COUNTIF(studenci[klucz],studenci[[#This Row],[klucz]])</f>
        <v>2</v>
      </c>
      <c r="Q17" s="2" t="s">
        <v>66</v>
      </c>
      <c r="R17" s="3">
        <v>1871.07</v>
      </c>
      <c r="T17" s="2" t="s">
        <v>66</v>
      </c>
      <c r="U17" s="3">
        <v>8</v>
      </c>
      <c r="V17" s="3">
        <v>1</v>
      </c>
      <c r="W17" s="3">
        <v>1</v>
      </c>
      <c r="X17" s="4"/>
      <c r="Y17" s="3">
        <v>5</v>
      </c>
    </row>
    <row r="18" spans="1:25" x14ac:dyDescent="0.25">
      <c r="A18">
        <v>646</v>
      </c>
      <c r="B18" t="s">
        <v>948</v>
      </c>
      <c r="C18" t="s">
        <v>1039</v>
      </c>
      <c r="D18" t="s">
        <v>236</v>
      </c>
      <c r="E18" t="s">
        <v>694</v>
      </c>
      <c r="F18" t="s">
        <v>16</v>
      </c>
      <c r="G18">
        <v>2466</v>
      </c>
      <c r="H18">
        <f>IF(studenci[[#This Row],[Dochod_na_osobe]]&lt;=2000,1,0)</f>
        <v>0</v>
      </c>
      <c r="I18" s="7" t="str">
        <f>CONCATENATE(MID(studenci[[#This Row],[Nazwisko]],1,LEN(studenci[[#This Row],[Nazwisko]])-1),studenci[[#This Row],[Miejsce_zam]],studenci[[#This Row],[Dochod_na_osobe]])</f>
        <v>OstrowskTarnowskie Gory2466</v>
      </c>
      <c r="J18" s="7">
        <f>COUNTIF(studenci[klucz],studenci[[#This Row],[klucz]])</f>
        <v>2</v>
      </c>
    </row>
    <row r="19" spans="1:25" x14ac:dyDescent="0.25">
      <c r="A19">
        <v>1124</v>
      </c>
      <c r="B19" t="s">
        <v>193</v>
      </c>
      <c r="C19" t="s">
        <v>1039</v>
      </c>
      <c r="D19" t="s">
        <v>9</v>
      </c>
      <c r="E19" t="s">
        <v>694</v>
      </c>
      <c r="F19" t="s">
        <v>35</v>
      </c>
      <c r="G19">
        <v>2466</v>
      </c>
      <c r="H19">
        <f>IF(studenci[[#This Row],[Dochod_na_osobe]]&lt;=2000,1,0)</f>
        <v>0</v>
      </c>
      <c r="I19" s="7" t="str">
        <f>CONCATENATE(MID(studenci[[#This Row],[Nazwisko]],1,LEN(studenci[[#This Row],[Nazwisko]])-1),studenci[[#This Row],[Miejsce_zam]],studenci[[#This Row],[Dochod_na_osobe]])</f>
        <v>OstrowskTarnowskie Gory2466</v>
      </c>
      <c r="J19" s="7">
        <f>COUNTIF(studenci[klucz],studenci[[#This Row],[klucz]])</f>
        <v>2</v>
      </c>
    </row>
    <row r="20" spans="1:25" x14ac:dyDescent="0.25">
      <c r="A20">
        <v>736</v>
      </c>
      <c r="B20" t="s">
        <v>453</v>
      </c>
      <c r="C20" t="s">
        <v>1138</v>
      </c>
      <c r="D20" t="s">
        <v>22</v>
      </c>
      <c r="E20" t="s">
        <v>60</v>
      </c>
      <c r="F20" t="s">
        <v>28</v>
      </c>
      <c r="G20">
        <v>1511</v>
      </c>
      <c r="H20">
        <f>IF(studenci[[#This Row],[Dochod_na_osobe]]&lt;=2000,1,0)</f>
        <v>1</v>
      </c>
      <c r="I20" s="7" t="str">
        <f>CONCATENATE(MID(studenci[[#This Row],[Nazwisko]],1,LEN(studenci[[#This Row],[Nazwisko]])-1),studenci[[#This Row],[Miejsce_zam]],studenci[[#This Row],[Dochod_na_osobe]])</f>
        <v>TomaszewskWisla1511</v>
      </c>
      <c r="J20" s="7">
        <f>COUNTIF(studenci[klucz],studenci[[#This Row],[klucz]])</f>
        <v>2</v>
      </c>
    </row>
    <row r="21" spans="1:25" x14ac:dyDescent="0.25">
      <c r="A21">
        <v>1145</v>
      </c>
      <c r="B21" t="s">
        <v>122</v>
      </c>
      <c r="C21" t="s">
        <v>1138</v>
      </c>
      <c r="D21" t="s">
        <v>22</v>
      </c>
      <c r="E21" t="s">
        <v>60</v>
      </c>
      <c r="F21" t="s">
        <v>16</v>
      </c>
      <c r="G21">
        <v>1511</v>
      </c>
      <c r="H21">
        <f>IF(studenci[[#This Row],[Dochod_na_osobe]]&lt;=2000,1,0)</f>
        <v>1</v>
      </c>
      <c r="I21" s="7" t="str">
        <f>CONCATENATE(MID(studenci[[#This Row],[Nazwisko]],1,LEN(studenci[[#This Row],[Nazwisko]])-1),studenci[[#This Row],[Miejsce_zam]],studenci[[#This Row],[Dochod_na_osobe]])</f>
        <v>TomaszewskWisla1511</v>
      </c>
      <c r="J21" s="7">
        <f>COUNTIF(studenci[klucz],studenci[[#This Row],[klucz]])</f>
        <v>2</v>
      </c>
    </row>
    <row r="22" spans="1:25" x14ac:dyDescent="0.25">
      <c r="A22">
        <v>1615</v>
      </c>
      <c r="B22" t="s">
        <v>1984</v>
      </c>
      <c r="C22" t="s">
        <v>1985</v>
      </c>
      <c r="D22" t="s">
        <v>22</v>
      </c>
      <c r="E22" t="s">
        <v>1115</v>
      </c>
      <c r="F22" t="s">
        <v>28</v>
      </c>
      <c r="G22">
        <v>2583</v>
      </c>
      <c r="H22">
        <f>IF(studenci[[#This Row],[Dochod_na_osobe]]&lt;=2000,1,0)</f>
        <v>0</v>
      </c>
      <c r="I22" s="7" t="str">
        <f>CONCATENATE(MID(studenci[[#This Row],[Nazwisko]],1,LEN(studenci[[#This Row],[Nazwisko]])-1),studenci[[#This Row],[Miejsce_zam]],studenci[[#This Row],[Dochod_na_osobe]])</f>
        <v>AbackJulianka2583</v>
      </c>
      <c r="J22" s="7">
        <f>COUNTIF(studenci[klucz],studenci[[#This Row],[klucz]])</f>
        <v>1</v>
      </c>
    </row>
    <row r="23" spans="1:25" x14ac:dyDescent="0.25">
      <c r="A23">
        <v>457</v>
      </c>
      <c r="B23" t="s">
        <v>259</v>
      </c>
      <c r="C23" t="s">
        <v>817</v>
      </c>
      <c r="D23" t="s">
        <v>133</v>
      </c>
      <c r="E23" t="s">
        <v>283</v>
      </c>
      <c r="F23" t="s">
        <v>100</v>
      </c>
      <c r="G23">
        <v>963</v>
      </c>
      <c r="H23">
        <f>IF(studenci[[#This Row],[Dochod_na_osobe]]&lt;=2000,1,0)</f>
        <v>1</v>
      </c>
      <c r="I23" s="7" t="str">
        <f>CONCATENATE(MID(studenci[[#This Row],[Nazwisko]],1,LEN(studenci[[#This Row],[Nazwisko]])-1),studenci[[#This Row],[Miejsce_zam]],studenci[[#This Row],[Dochod_na_osobe]])</f>
        <v>AbackKedzierzyn-Kozle963</v>
      </c>
      <c r="J23" s="7">
        <f>COUNTIF(studenci[klucz],studenci[[#This Row],[klucz]])</f>
        <v>1</v>
      </c>
    </row>
    <row r="24" spans="1:25" x14ac:dyDescent="0.25">
      <c r="A24">
        <v>1223</v>
      </c>
      <c r="B24" t="s">
        <v>104</v>
      </c>
      <c r="C24" t="s">
        <v>1629</v>
      </c>
      <c r="D24" t="s">
        <v>26</v>
      </c>
      <c r="E24" t="s">
        <v>67</v>
      </c>
      <c r="F24" t="s">
        <v>11</v>
      </c>
      <c r="G24">
        <v>2638</v>
      </c>
      <c r="H24">
        <f>IF(studenci[[#This Row],[Dochod_na_osobe]]&lt;=2000,1,0)</f>
        <v>0</v>
      </c>
      <c r="I24" s="7" t="str">
        <f>CONCATENATE(MID(studenci[[#This Row],[Nazwisko]],1,LEN(studenci[[#This Row],[Nazwisko]])-1),studenci[[#This Row],[Miejsce_zam]],studenci[[#This Row],[Dochod_na_osobe]])</f>
        <v>AbramczySosnowiec2638</v>
      </c>
      <c r="J24" s="7">
        <f>COUNTIF(studenci[klucz],studenci[[#This Row],[klucz]])</f>
        <v>1</v>
      </c>
    </row>
    <row r="25" spans="1:25" x14ac:dyDescent="0.25">
      <c r="A25">
        <v>286</v>
      </c>
      <c r="B25" t="s">
        <v>379</v>
      </c>
      <c r="C25" t="s">
        <v>579</v>
      </c>
      <c r="D25" t="s">
        <v>14</v>
      </c>
      <c r="E25" t="s">
        <v>580</v>
      </c>
      <c r="F25" t="s">
        <v>16</v>
      </c>
      <c r="G25">
        <v>2821</v>
      </c>
      <c r="H25">
        <f>IF(studenci[[#This Row],[Dochod_na_osobe]]&lt;=2000,1,0)</f>
        <v>0</v>
      </c>
      <c r="I25" s="7" t="str">
        <f>CONCATENATE(MID(studenci[[#This Row],[Nazwisko]],1,LEN(studenci[[#This Row],[Nazwisko]])-1),studenci[[#This Row],[Miejsce_zam]],studenci[[#This Row],[Dochod_na_osobe]])</f>
        <v>AdalewskChalupki2821</v>
      </c>
      <c r="J25" s="7">
        <f>COUNTIF(studenci[klucz],studenci[[#This Row],[klucz]])</f>
        <v>1</v>
      </c>
    </row>
    <row r="26" spans="1:25" x14ac:dyDescent="0.25">
      <c r="A26">
        <v>462</v>
      </c>
      <c r="B26" t="s">
        <v>350</v>
      </c>
      <c r="C26" t="s">
        <v>822</v>
      </c>
      <c r="D26" t="s">
        <v>236</v>
      </c>
      <c r="E26" t="s">
        <v>823</v>
      </c>
      <c r="F26" t="s">
        <v>35</v>
      </c>
      <c r="G26">
        <v>1260</v>
      </c>
      <c r="H26">
        <f>IF(studenci[[#This Row],[Dochod_na_osobe]]&lt;=2000,1,0)</f>
        <v>1</v>
      </c>
      <c r="I26" s="7" t="str">
        <f>CONCATENATE(MID(studenci[[#This Row],[Nazwisko]],1,LEN(studenci[[#This Row],[Nazwisko]])-1),studenci[[#This Row],[Miejsce_zam]],studenci[[#This Row],[Dochod_na_osobe]])</f>
        <v>AdamczyMirow1260</v>
      </c>
      <c r="J26" s="7">
        <f>COUNTIF(studenci[klucz],studenci[[#This Row],[klucz]])</f>
        <v>1</v>
      </c>
    </row>
    <row r="27" spans="1:25" x14ac:dyDescent="0.25">
      <c r="A27">
        <v>1189</v>
      </c>
      <c r="B27" t="s">
        <v>845</v>
      </c>
      <c r="C27" t="s">
        <v>822</v>
      </c>
      <c r="D27" t="s">
        <v>26</v>
      </c>
      <c r="E27" t="s">
        <v>808</v>
      </c>
      <c r="F27" t="s">
        <v>100</v>
      </c>
      <c r="G27">
        <v>2121</v>
      </c>
      <c r="H27">
        <f>IF(studenci[[#This Row],[Dochod_na_osobe]]&lt;=2000,1,0)</f>
        <v>0</v>
      </c>
      <c r="I27" s="7" t="str">
        <f>CONCATENATE(MID(studenci[[#This Row],[Nazwisko]],1,LEN(studenci[[#This Row],[Nazwisko]])-1),studenci[[#This Row],[Miejsce_zam]],studenci[[#This Row],[Dochod_na_osobe]])</f>
        <v>AdamczyWalbrzych2121</v>
      </c>
      <c r="J27" s="7">
        <f>COUNTIF(studenci[klucz],studenci[[#This Row],[klucz]])</f>
        <v>1</v>
      </c>
    </row>
    <row r="28" spans="1:25" x14ac:dyDescent="0.25">
      <c r="A28">
        <v>261</v>
      </c>
      <c r="B28" t="s">
        <v>243</v>
      </c>
      <c r="C28" t="s">
        <v>539</v>
      </c>
      <c r="D28" t="s">
        <v>66</v>
      </c>
      <c r="E28" t="s">
        <v>199</v>
      </c>
      <c r="F28" t="s">
        <v>100</v>
      </c>
      <c r="G28">
        <v>1726</v>
      </c>
      <c r="H28">
        <f>IF(studenci[[#This Row],[Dochod_na_osobe]]&lt;=2000,1,0)</f>
        <v>1</v>
      </c>
      <c r="I28" s="7" t="str">
        <f>CONCATENATE(MID(studenci[[#This Row],[Nazwisko]],1,LEN(studenci[[#This Row],[Nazwisko]])-1),studenci[[#This Row],[Miejsce_zam]],studenci[[#This Row],[Dochod_na_osobe]])</f>
        <v>AdameckSucha Beskidzka1726</v>
      </c>
      <c r="J28" s="7">
        <f>COUNTIF(studenci[klucz],studenci[[#This Row],[klucz]])</f>
        <v>1</v>
      </c>
    </row>
    <row r="29" spans="1:25" x14ac:dyDescent="0.25">
      <c r="A29">
        <v>1498</v>
      </c>
      <c r="B29" t="s">
        <v>757</v>
      </c>
      <c r="C29" t="s">
        <v>1880</v>
      </c>
      <c r="D29" t="s">
        <v>26</v>
      </c>
      <c r="E29" t="s">
        <v>187</v>
      </c>
      <c r="F29" t="s">
        <v>11</v>
      </c>
      <c r="G29">
        <v>1512</v>
      </c>
      <c r="H29">
        <f>IF(studenci[[#This Row],[Dochod_na_osobe]]&lt;=2000,1,0)</f>
        <v>1</v>
      </c>
      <c r="I29" s="7" t="str">
        <f>CONCATENATE(MID(studenci[[#This Row],[Nazwisko]],1,LEN(studenci[[#This Row],[Nazwisko]])-1),studenci[[#This Row],[Miejsce_zam]],studenci[[#This Row],[Dochod_na_osobe]])</f>
        <v>AdameJaslo1512</v>
      </c>
      <c r="J29" s="7">
        <f>COUNTIF(studenci[klucz],studenci[[#This Row],[klucz]])</f>
        <v>1</v>
      </c>
    </row>
    <row r="30" spans="1:25" x14ac:dyDescent="0.25">
      <c r="A30">
        <v>1169</v>
      </c>
      <c r="B30" t="s">
        <v>1121</v>
      </c>
      <c r="C30" t="s">
        <v>1576</v>
      </c>
      <c r="D30" t="s">
        <v>26</v>
      </c>
      <c r="E30" t="s">
        <v>47</v>
      </c>
      <c r="F30" t="s">
        <v>11</v>
      </c>
      <c r="G30">
        <v>2254</v>
      </c>
      <c r="H30">
        <f>IF(studenci[[#This Row],[Dochod_na_osobe]]&lt;=2000,1,0)</f>
        <v>0</v>
      </c>
      <c r="I30" s="7" t="str">
        <f>CONCATENATE(MID(studenci[[#This Row],[Nazwisko]],1,LEN(studenci[[#This Row],[Nazwisko]])-1),studenci[[#This Row],[Miejsce_zam]],studenci[[#This Row],[Dochod_na_osobe]])</f>
        <v>AdamiaBedzin2254</v>
      </c>
      <c r="J30" s="7">
        <f>COUNTIF(studenci[klucz],studenci[[#This Row],[klucz]])</f>
        <v>1</v>
      </c>
    </row>
    <row r="31" spans="1:25" x14ac:dyDescent="0.25">
      <c r="A31">
        <v>248</v>
      </c>
      <c r="B31" t="s">
        <v>122</v>
      </c>
      <c r="C31" t="s">
        <v>522</v>
      </c>
      <c r="D31" t="s">
        <v>22</v>
      </c>
      <c r="E31" t="s">
        <v>27</v>
      </c>
      <c r="F31" t="s">
        <v>11</v>
      </c>
      <c r="G31">
        <v>2668</v>
      </c>
      <c r="H31">
        <f>IF(studenci[[#This Row],[Dochod_na_osobe]]&lt;=2000,1,0)</f>
        <v>0</v>
      </c>
      <c r="I31" s="7" t="str">
        <f>CONCATENATE(MID(studenci[[#This Row],[Nazwisko]],1,LEN(studenci[[#This Row],[Nazwisko]])-1),studenci[[#This Row],[Miejsce_zam]],studenci[[#This Row],[Dochod_na_osobe]])</f>
        <v>AdamieKoniakow2668</v>
      </c>
      <c r="J31" s="7">
        <f>COUNTIF(studenci[klucz],studenci[[#This Row],[klucz]])</f>
        <v>1</v>
      </c>
    </row>
    <row r="32" spans="1:25" x14ac:dyDescent="0.25">
      <c r="A32">
        <v>1214</v>
      </c>
      <c r="B32" t="s">
        <v>88</v>
      </c>
      <c r="C32" t="s">
        <v>1619</v>
      </c>
      <c r="D32" t="s">
        <v>14</v>
      </c>
      <c r="E32" t="s">
        <v>23</v>
      </c>
      <c r="F32" t="s">
        <v>16</v>
      </c>
      <c r="G32">
        <v>661</v>
      </c>
      <c r="H32">
        <f>IF(studenci[[#This Row],[Dochod_na_osobe]]&lt;=2000,1,0)</f>
        <v>1</v>
      </c>
      <c r="I32" s="7" t="str">
        <f>CONCATENATE(MID(studenci[[#This Row],[Nazwisko]],1,LEN(studenci[[#This Row],[Nazwisko]])-1),studenci[[#This Row],[Miejsce_zam]],studenci[[#This Row],[Dochod_na_osobe]])</f>
        <v>AdamieckGlucholazy661</v>
      </c>
      <c r="J32" s="7">
        <f>COUNTIF(studenci[klucz],studenci[[#This Row],[klucz]])</f>
        <v>1</v>
      </c>
    </row>
    <row r="33" spans="1:10" x14ac:dyDescent="0.25">
      <c r="A33">
        <v>659</v>
      </c>
      <c r="B33" t="s">
        <v>948</v>
      </c>
      <c r="C33" t="s">
        <v>1052</v>
      </c>
      <c r="D33" t="s">
        <v>9</v>
      </c>
      <c r="E33" t="s">
        <v>266</v>
      </c>
      <c r="F33" t="s">
        <v>11</v>
      </c>
      <c r="G33">
        <v>617</v>
      </c>
      <c r="H33">
        <f>IF(studenci[[#This Row],[Dochod_na_osobe]]&lt;=2000,1,0)</f>
        <v>1</v>
      </c>
      <c r="I33" s="7" t="str">
        <f>CONCATENATE(MID(studenci[[#This Row],[Nazwisko]],1,LEN(studenci[[#This Row],[Nazwisko]])-1),studenci[[#This Row],[Miejsce_zam]],studenci[[#This Row],[Dochod_na_osobe]])</f>
        <v>AdamkowskNowy Sacz617</v>
      </c>
      <c r="J33" s="7">
        <f>COUNTIF(studenci[klucz],studenci[[#This Row],[klucz]])</f>
        <v>1</v>
      </c>
    </row>
    <row r="34" spans="1:10" x14ac:dyDescent="0.25">
      <c r="A34">
        <v>577</v>
      </c>
      <c r="B34" t="s">
        <v>12</v>
      </c>
      <c r="C34" t="s">
        <v>958</v>
      </c>
      <c r="D34" t="s">
        <v>9</v>
      </c>
      <c r="E34" t="s">
        <v>325</v>
      </c>
      <c r="F34" t="s">
        <v>16</v>
      </c>
      <c r="G34">
        <v>439</v>
      </c>
      <c r="H34">
        <f>IF(studenci[[#This Row],[Dochod_na_osobe]]&lt;=2000,1,0)</f>
        <v>1</v>
      </c>
      <c r="I34" s="7" t="str">
        <f>CONCATENATE(MID(studenci[[#This Row],[Nazwisko]],1,LEN(studenci[[#This Row],[Nazwisko]])-1),studenci[[#This Row],[Miejsce_zam]],studenci[[#This Row],[Dochod_na_osobe]])</f>
        <v>AdamowicKlomnice439</v>
      </c>
      <c r="J34" s="7">
        <f>COUNTIF(studenci[klucz],studenci[[#This Row],[klucz]])</f>
        <v>1</v>
      </c>
    </row>
    <row r="35" spans="1:10" x14ac:dyDescent="0.25">
      <c r="A35">
        <v>1149</v>
      </c>
      <c r="B35" t="s">
        <v>1217</v>
      </c>
      <c r="C35" t="s">
        <v>1558</v>
      </c>
      <c r="D35" t="s">
        <v>26</v>
      </c>
      <c r="E35" t="s">
        <v>23</v>
      </c>
      <c r="F35" t="s">
        <v>11</v>
      </c>
      <c r="G35">
        <v>2393</v>
      </c>
      <c r="H35">
        <f>IF(studenci[[#This Row],[Dochod_na_osobe]]&lt;=2000,1,0)</f>
        <v>0</v>
      </c>
      <c r="I35" s="7" t="str">
        <f>CONCATENATE(MID(studenci[[#This Row],[Nazwisko]],1,LEN(studenci[[#This Row],[Nazwisko]])-1),studenci[[#This Row],[Miejsce_zam]],studenci[[#This Row],[Dochod_na_osobe]])</f>
        <v>AdamowiczeGlucholazy2393</v>
      </c>
      <c r="J35" s="7">
        <f>COUNTIF(studenci[klucz],studenci[[#This Row],[klucz]])</f>
        <v>1</v>
      </c>
    </row>
    <row r="36" spans="1:10" x14ac:dyDescent="0.25">
      <c r="A36">
        <v>400</v>
      </c>
      <c r="B36" t="s">
        <v>735</v>
      </c>
      <c r="C36" t="s">
        <v>736</v>
      </c>
      <c r="D36" t="s">
        <v>26</v>
      </c>
      <c r="E36" t="s">
        <v>737</v>
      </c>
      <c r="F36" t="s">
        <v>28</v>
      </c>
      <c r="G36">
        <v>1771</v>
      </c>
      <c r="H36">
        <f>IF(studenci[[#This Row],[Dochod_na_osobe]]&lt;=2000,1,0)</f>
        <v>1</v>
      </c>
      <c r="I36" s="7" t="str">
        <f>CONCATENATE(MID(studenci[[#This Row],[Nazwisko]],1,LEN(studenci[[#This Row],[Nazwisko]])-1),studenci[[#This Row],[Miejsce_zam]],studenci[[#This Row],[Dochod_na_osobe]])</f>
        <v>AdamskElblag1771</v>
      </c>
      <c r="J36" s="7">
        <f>COUNTIF(studenci[klucz],studenci[[#This Row],[klucz]])</f>
        <v>1</v>
      </c>
    </row>
    <row r="37" spans="1:10" x14ac:dyDescent="0.25">
      <c r="A37">
        <v>832</v>
      </c>
      <c r="B37" t="s">
        <v>1241</v>
      </c>
      <c r="C37" t="s">
        <v>1242</v>
      </c>
      <c r="D37" t="s">
        <v>14</v>
      </c>
      <c r="E37" t="s">
        <v>694</v>
      </c>
      <c r="F37" t="s">
        <v>28</v>
      </c>
      <c r="G37">
        <v>1316</v>
      </c>
      <c r="H37">
        <f>IF(studenci[[#This Row],[Dochod_na_osobe]]&lt;=2000,1,0)</f>
        <v>1</v>
      </c>
      <c r="I37" s="7" t="str">
        <f>CONCATENATE(MID(studenci[[#This Row],[Nazwisko]],1,LEN(studenci[[#This Row],[Nazwisko]])-1),studenci[[#This Row],[Miejsce_zam]],studenci[[#This Row],[Dochod_na_osobe]])</f>
        <v>AdamskTarnowskie Gory1316</v>
      </c>
      <c r="J37" s="7">
        <f>COUNTIF(studenci[klucz],studenci[[#This Row],[klucz]])</f>
        <v>1</v>
      </c>
    </row>
    <row r="38" spans="1:10" x14ac:dyDescent="0.25">
      <c r="A38">
        <v>175</v>
      </c>
      <c r="B38" t="s">
        <v>411</v>
      </c>
      <c r="C38" t="s">
        <v>412</v>
      </c>
      <c r="D38" t="s">
        <v>26</v>
      </c>
      <c r="E38" t="s">
        <v>413</v>
      </c>
      <c r="F38" t="s">
        <v>11</v>
      </c>
      <c r="G38">
        <v>813</v>
      </c>
      <c r="H38">
        <f>IF(studenci[[#This Row],[Dochod_na_osobe]]&lt;=2000,1,0)</f>
        <v>1</v>
      </c>
      <c r="I38" s="7" t="str">
        <f>CONCATENATE(MID(studenci[[#This Row],[Nazwisko]],1,LEN(studenci[[#This Row],[Nazwisko]])-1),studenci[[#This Row],[Miejsce_zam]],studenci[[#This Row],[Dochod_na_osobe]])</f>
        <v>AdamuDebrzno813</v>
      </c>
      <c r="J38" s="7">
        <f>COUNTIF(studenci[klucz],studenci[[#This Row],[klucz]])</f>
        <v>1</v>
      </c>
    </row>
    <row r="39" spans="1:10" x14ac:dyDescent="0.25">
      <c r="A39">
        <v>983</v>
      </c>
      <c r="B39" t="s">
        <v>591</v>
      </c>
      <c r="C39" t="s">
        <v>1394</v>
      </c>
      <c r="D39" t="s">
        <v>93</v>
      </c>
      <c r="E39" t="s">
        <v>433</v>
      </c>
      <c r="F39" t="s">
        <v>16</v>
      </c>
      <c r="G39">
        <v>1583</v>
      </c>
      <c r="H39">
        <f>IF(studenci[[#This Row],[Dochod_na_osobe]]&lt;=2000,1,0)</f>
        <v>1</v>
      </c>
      <c r="I39" s="7" t="str">
        <f>CONCATENATE(MID(studenci[[#This Row],[Nazwisko]],1,LEN(studenci[[#This Row],[Nazwisko]])-1),studenci[[#This Row],[Miejsce_zam]],studenci[[#This Row],[Dochod_na_osobe]])</f>
        <v>AfganskWolbrom1583</v>
      </c>
      <c r="J39" s="7">
        <f>COUNTIF(studenci[klucz],studenci[[#This Row],[klucz]])</f>
        <v>1</v>
      </c>
    </row>
    <row r="40" spans="1:10" x14ac:dyDescent="0.25">
      <c r="A40">
        <v>943</v>
      </c>
      <c r="B40" t="s">
        <v>1353</v>
      </c>
      <c r="C40" t="s">
        <v>1354</v>
      </c>
      <c r="D40" t="s">
        <v>59</v>
      </c>
      <c r="E40" t="s">
        <v>443</v>
      </c>
      <c r="F40" t="s">
        <v>100</v>
      </c>
      <c r="G40">
        <v>2855</v>
      </c>
      <c r="H40">
        <f>IF(studenci[[#This Row],[Dochod_na_osobe]]&lt;=2000,1,0)</f>
        <v>0</v>
      </c>
      <c r="I40" s="7" t="str">
        <f>CONCATENATE(MID(studenci[[#This Row],[Nazwisko]],1,LEN(studenci[[#This Row],[Nazwisko]])-1),studenci[[#This Row],[Miejsce_zam]],studenci[[#This Row],[Dochod_na_osobe]])</f>
        <v>AlanckMiedzyrzecze2855</v>
      </c>
      <c r="J40" s="7">
        <f>COUNTIF(studenci[klucz],studenci[[#This Row],[klucz]])</f>
        <v>1</v>
      </c>
    </row>
    <row r="41" spans="1:10" x14ac:dyDescent="0.25">
      <c r="A41">
        <v>1289</v>
      </c>
      <c r="B41" t="s">
        <v>273</v>
      </c>
      <c r="C41" t="s">
        <v>1683</v>
      </c>
      <c r="D41" t="s">
        <v>9</v>
      </c>
      <c r="E41" t="s">
        <v>400</v>
      </c>
      <c r="F41" t="s">
        <v>11</v>
      </c>
      <c r="G41">
        <v>440</v>
      </c>
      <c r="H41">
        <f>IF(studenci[[#This Row],[Dochod_na_osobe]]&lt;=2000,1,0)</f>
        <v>1</v>
      </c>
      <c r="I41" s="7" t="str">
        <f>CONCATENATE(MID(studenci[[#This Row],[Nazwisko]],1,LEN(studenci[[#This Row],[Nazwisko]])-1),studenci[[#This Row],[Miejsce_zam]],studenci[[#This Row],[Dochod_na_osobe]])</f>
        <v>AlberSzczekociny440</v>
      </c>
      <c r="J41" s="7">
        <f>COUNTIF(studenci[klucz],studenci[[#This Row],[klucz]])</f>
        <v>1</v>
      </c>
    </row>
    <row r="42" spans="1:10" x14ac:dyDescent="0.25">
      <c r="A42">
        <v>137</v>
      </c>
      <c r="B42" t="s">
        <v>125</v>
      </c>
      <c r="C42" t="s">
        <v>347</v>
      </c>
      <c r="D42" t="s">
        <v>26</v>
      </c>
      <c r="E42" t="s">
        <v>348</v>
      </c>
      <c r="F42" t="s">
        <v>11</v>
      </c>
      <c r="G42">
        <v>2701</v>
      </c>
      <c r="H42">
        <f>IF(studenci[[#This Row],[Dochod_na_osobe]]&lt;=2000,1,0)</f>
        <v>0</v>
      </c>
      <c r="I42" s="7" t="str">
        <f>CONCATENATE(MID(studenci[[#This Row],[Nazwisko]],1,LEN(studenci[[#This Row],[Nazwisko]])-1),studenci[[#This Row],[Miejsce_zam]],studenci[[#This Row],[Dochod_na_osobe]])</f>
        <v>AleksandrowicGdynia2701</v>
      </c>
      <c r="J42" s="7">
        <f>COUNTIF(studenci[klucz],studenci[[#This Row],[klucz]])</f>
        <v>1</v>
      </c>
    </row>
    <row r="43" spans="1:10" x14ac:dyDescent="0.25">
      <c r="A43">
        <v>1048</v>
      </c>
      <c r="B43" t="s">
        <v>185</v>
      </c>
      <c r="C43" t="s">
        <v>354</v>
      </c>
      <c r="D43" t="s">
        <v>59</v>
      </c>
      <c r="E43" t="s">
        <v>705</v>
      </c>
      <c r="F43" t="s">
        <v>11</v>
      </c>
      <c r="G43">
        <v>3031</v>
      </c>
      <c r="H43">
        <f>IF(studenci[[#This Row],[Dochod_na_osobe]]&lt;=2000,1,0)</f>
        <v>0</v>
      </c>
      <c r="I43" s="7" t="str">
        <f>CONCATENATE(MID(studenci[[#This Row],[Nazwisko]],1,LEN(studenci[[#This Row],[Nazwisko]])-1),studenci[[#This Row],[Miejsce_zam]],studenci[[#This Row],[Dochod_na_osobe]])</f>
        <v>AleksCiechanow3031</v>
      </c>
      <c r="J43" s="7">
        <f>COUNTIF(studenci[klucz],studenci[[#This Row],[klucz]])</f>
        <v>1</v>
      </c>
    </row>
    <row r="44" spans="1:10" x14ac:dyDescent="0.25">
      <c r="A44">
        <v>421</v>
      </c>
      <c r="B44" t="s">
        <v>379</v>
      </c>
      <c r="C44" t="s">
        <v>766</v>
      </c>
      <c r="D44" t="s">
        <v>26</v>
      </c>
      <c r="E44" t="s">
        <v>767</v>
      </c>
      <c r="F44" t="s">
        <v>16</v>
      </c>
      <c r="G44">
        <v>634</v>
      </c>
      <c r="H44">
        <f>IF(studenci[[#This Row],[Dochod_na_osobe]]&lt;=2000,1,0)</f>
        <v>1</v>
      </c>
      <c r="I44" s="7" t="str">
        <f>CONCATENATE(MID(studenci[[#This Row],[Nazwisko]],1,LEN(studenci[[#This Row],[Nazwisko]])-1),studenci[[#This Row],[Miejsce_zam]],studenci[[#This Row],[Dochod_na_osobe]])</f>
        <v>AloOstroleka634</v>
      </c>
      <c r="J44" s="7">
        <f>COUNTIF(studenci[klucz],studenci[[#This Row],[klucz]])</f>
        <v>1</v>
      </c>
    </row>
    <row r="45" spans="1:10" x14ac:dyDescent="0.25">
      <c r="A45">
        <v>110</v>
      </c>
      <c r="B45" t="s">
        <v>253</v>
      </c>
      <c r="C45" t="s">
        <v>290</v>
      </c>
      <c r="D45" t="s">
        <v>26</v>
      </c>
      <c r="E45" t="s">
        <v>81</v>
      </c>
      <c r="F45" t="s">
        <v>11</v>
      </c>
      <c r="G45">
        <v>3140</v>
      </c>
      <c r="H45">
        <f>IF(studenci[[#This Row],[Dochod_na_osobe]]&lt;=2000,1,0)</f>
        <v>0</v>
      </c>
      <c r="I45" s="7" t="str">
        <f>CONCATENATE(MID(studenci[[#This Row],[Nazwisko]],1,LEN(studenci[[#This Row],[Nazwisko]])-1),studenci[[#This Row],[Miejsce_zam]],studenci[[#This Row],[Dochod_na_osobe]])</f>
        <v>AloteMyslowice3140</v>
      </c>
      <c r="J45" s="7">
        <f>COUNTIF(studenci[klucz],studenci[[#This Row],[klucz]])</f>
        <v>1</v>
      </c>
    </row>
    <row r="46" spans="1:10" x14ac:dyDescent="0.25">
      <c r="A46">
        <v>1115</v>
      </c>
      <c r="B46" t="s">
        <v>647</v>
      </c>
      <c r="C46" t="s">
        <v>1525</v>
      </c>
      <c r="D46" t="s">
        <v>9</v>
      </c>
      <c r="E46" t="s">
        <v>187</v>
      </c>
      <c r="F46" t="s">
        <v>11</v>
      </c>
      <c r="G46">
        <v>2584</v>
      </c>
      <c r="H46">
        <f>IF(studenci[[#This Row],[Dochod_na_osobe]]&lt;=2000,1,0)</f>
        <v>0</v>
      </c>
      <c r="I46" s="7" t="str">
        <f>CONCATENATE(MID(studenci[[#This Row],[Nazwisko]],1,LEN(studenci[[#This Row],[Nazwisko]])-1),studenci[[#This Row],[Miejsce_zam]],studenci[[#This Row],[Dochod_na_osobe]])</f>
        <v>AltmaJaslo2584</v>
      </c>
      <c r="J46" s="7">
        <f>COUNTIF(studenci[klucz],studenci[[#This Row],[klucz]])</f>
        <v>1</v>
      </c>
    </row>
    <row r="47" spans="1:10" x14ac:dyDescent="0.25">
      <c r="A47">
        <v>855</v>
      </c>
      <c r="B47" t="s">
        <v>51</v>
      </c>
      <c r="C47" t="s">
        <v>1268</v>
      </c>
      <c r="D47" t="s">
        <v>22</v>
      </c>
      <c r="E47" t="s">
        <v>821</v>
      </c>
      <c r="F47" t="s">
        <v>11</v>
      </c>
      <c r="G47">
        <v>535</v>
      </c>
      <c r="H47">
        <f>IF(studenci[[#This Row],[Dochod_na_osobe]]&lt;=2000,1,0)</f>
        <v>1</v>
      </c>
      <c r="I47" s="7" t="str">
        <f>CONCATENATE(MID(studenci[[#This Row],[Nazwisko]],1,LEN(studenci[[#This Row],[Nazwisko]])-1),studenci[[#This Row],[Miejsce_zam]],studenci[[#This Row],[Dochod_na_osobe]])</f>
        <v>AmanowicWodzislaw Slaski535</v>
      </c>
      <c r="J47" s="7">
        <f>COUNTIF(studenci[klucz],studenci[[#This Row],[klucz]])</f>
        <v>1</v>
      </c>
    </row>
    <row r="48" spans="1:10" x14ac:dyDescent="0.25">
      <c r="A48">
        <v>853</v>
      </c>
      <c r="B48" t="s">
        <v>175</v>
      </c>
      <c r="C48" t="s">
        <v>1266</v>
      </c>
      <c r="D48" t="s">
        <v>22</v>
      </c>
      <c r="E48" t="s">
        <v>1018</v>
      </c>
      <c r="F48" t="s">
        <v>11</v>
      </c>
      <c r="G48">
        <v>2891</v>
      </c>
      <c r="H48">
        <f>IF(studenci[[#This Row],[Dochod_na_osobe]]&lt;=2000,1,0)</f>
        <v>0</v>
      </c>
      <c r="I48" s="7" t="str">
        <f>CONCATENATE(MID(studenci[[#This Row],[Nazwisko]],1,LEN(studenci[[#This Row],[Nazwisko]])-1),studenci[[#This Row],[Miejsce_zam]],studenci[[#This Row],[Dochod_na_osobe]])</f>
        <v>AmbroziaBialaszewo2891</v>
      </c>
      <c r="J48" s="7">
        <f>COUNTIF(studenci[klucz],studenci[[#This Row],[klucz]])</f>
        <v>1</v>
      </c>
    </row>
    <row r="49" spans="1:10" x14ac:dyDescent="0.25">
      <c r="A49">
        <v>368</v>
      </c>
      <c r="B49" t="s">
        <v>104</v>
      </c>
      <c r="C49" t="s">
        <v>691</v>
      </c>
      <c r="D49" t="s">
        <v>26</v>
      </c>
      <c r="E49" t="s">
        <v>248</v>
      </c>
      <c r="F49" t="s">
        <v>16</v>
      </c>
      <c r="G49">
        <v>2716</v>
      </c>
      <c r="H49">
        <f>IF(studenci[[#This Row],[Dochod_na_osobe]]&lt;=2000,1,0)</f>
        <v>0</v>
      </c>
      <c r="I49" s="7" t="str">
        <f>CONCATENATE(MID(studenci[[#This Row],[Nazwisko]],1,LEN(studenci[[#This Row],[Nazwisko]])-1),studenci[[#This Row],[Miejsce_zam]],studenci[[#This Row],[Dochod_na_osobe]])</f>
        <v>AnarchistDabrowa Gornicza2716</v>
      </c>
      <c r="J49" s="7">
        <f>COUNTIF(studenci[klucz],studenci[[#This Row],[klucz]])</f>
        <v>1</v>
      </c>
    </row>
    <row r="50" spans="1:10" x14ac:dyDescent="0.25">
      <c r="A50">
        <v>454</v>
      </c>
      <c r="B50" t="s">
        <v>813</v>
      </c>
      <c r="C50" t="s">
        <v>814</v>
      </c>
      <c r="D50" t="s">
        <v>26</v>
      </c>
      <c r="E50" t="s">
        <v>184</v>
      </c>
      <c r="F50" t="s">
        <v>16</v>
      </c>
      <c r="G50">
        <v>2305</v>
      </c>
      <c r="H50">
        <f>IF(studenci[[#This Row],[Dochod_na_osobe]]&lt;=2000,1,0)</f>
        <v>0</v>
      </c>
      <c r="I50" s="7" t="str">
        <f>CONCATENATE(MID(studenci[[#This Row],[Nazwisko]],1,LEN(studenci[[#This Row],[Nazwisko]])-1),studenci[[#This Row],[Miejsce_zam]],studenci[[#This Row],[Dochod_na_osobe]])</f>
        <v>AnczewskSwietochlowice2305</v>
      </c>
      <c r="J50" s="7">
        <f>COUNTIF(studenci[klucz],studenci[[#This Row],[klucz]])</f>
        <v>1</v>
      </c>
    </row>
    <row r="51" spans="1:10" x14ac:dyDescent="0.25">
      <c r="A51">
        <v>643</v>
      </c>
      <c r="B51" t="s">
        <v>104</v>
      </c>
      <c r="C51" t="s">
        <v>1035</v>
      </c>
      <c r="D51" t="s">
        <v>22</v>
      </c>
      <c r="E51" t="s">
        <v>84</v>
      </c>
      <c r="F51" t="s">
        <v>35</v>
      </c>
      <c r="G51">
        <v>1775</v>
      </c>
      <c r="H51">
        <f>IF(studenci[[#This Row],[Dochod_na_osobe]]&lt;=2000,1,0)</f>
        <v>1</v>
      </c>
      <c r="I51" s="7" t="str">
        <f>CONCATENATE(MID(studenci[[#This Row],[Nazwisko]],1,LEN(studenci[[#This Row],[Nazwisko]])-1),studenci[[#This Row],[Miejsce_zam]],studenci[[#This Row],[Dochod_na_osobe]])</f>
        <v>AndruNowy Targ1775</v>
      </c>
      <c r="J51" s="7">
        <f>COUNTIF(studenci[klucz],studenci[[#This Row],[klucz]])</f>
        <v>1</v>
      </c>
    </row>
    <row r="52" spans="1:10" x14ac:dyDescent="0.25">
      <c r="A52">
        <v>1500</v>
      </c>
      <c r="B52" t="s">
        <v>362</v>
      </c>
      <c r="C52" t="s">
        <v>1882</v>
      </c>
      <c r="D52" t="s">
        <v>26</v>
      </c>
      <c r="E52" t="s">
        <v>233</v>
      </c>
      <c r="F52" t="s">
        <v>11</v>
      </c>
      <c r="G52">
        <v>766</v>
      </c>
      <c r="H52">
        <f>IF(studenci[[#This Row],[Dochod_na_osobe]]&lt;=2000,1,0)</f>
        <v>1</v>
      </c>
      <c r="I52" s="7" t="str">
        <f>CONCATENATE(MID(studenci[[#This Row],[Nazwisko]],1,LEN(studenci[[#This Row],[Nazwisko]])-1),studenci[[#This Row],[Miejsce_zam]],studenci[[#This Row],[Dochod_na_osobe]])</f>
        <v>AndruszewskNaleczow766</v>
      </c>
      <c r="J52" s="7">
        <f>COUNTIF(studenci[klucz],studenci[[#This Row],[klucz]])</f>
        <v>1</v>
      </c>
    </row>
    <row r="53" spans="1:10" x14ac:dyDescent="0.25">
      <c r="A53">
        <v>834</v>
      </c>
      <c r="B53" t="s">
        <v>144</v>
      </c>
      <c r="C53" t="s">
        <v>1245</v>
      </c>
      <c r="D53" t="s">
        <v>9</v>
      </c>
      <c r="E53" t="s">
        <v>343</v>
      </c>
      <c r="F53" t="s">
        <v>11</v>
      </c>
      <c r="G53">
        <v>1032</v>
      </c>
      <c r="H53">
        <f>IF(studenci[[#This Row],[Dochod_na_osobe]]&lt;=2000,1,0)</f>
        <v>1</v>
      </c>
      <c r="I53" s="7" t="str">
        <f>CONCATENATE(MID(studenci[[#This Row],[Nazwisko]],1,LEN(studenci[[#This Row],[Nazwisko]])-1),studenci[[#This Row],[Miejsce_zam]],studenci[[#This Row],[Dochod_na_osobe]])</f>
        <v>AndrychowicLublin1032</v>
      </c>
      <c r="J53" s="7">
        <f>COUNTIF(studenci[klucz],studenci[[#This Row],[klucz]])</f>
        <v>1</v>
      </c>
    </row>
    <row r="54" spans="1:10" x14ac:dyDescent="0.25">
      <c r="A54">
        <v>1175</v>
      </c>
      <c r="B54" t="s">
        <v>88</v>
      </c>
      <c r="C54" t="s">
        <v>1580</v>
      </c>
      <c r="D54" t="s">
        <v>106</v>
      </c>
      <c r="E54" t="s">
        <v>569</v>
      </c>
      <c r="F54" t="s">
        <v>16</v>
      </c>
      <c r="G54">
        <v>1824</v>
      </c>
      <c r="H54">
        <f>IF(studenci[[#This Row],[Dochod_na_osobe]]&lt;=2000,1,0)</f>
        <v>1</v>
      </c>
      <c r="I54" s="7" t="str">
        <f>CONCATENATE(MID(studenci[[#This Row],[Nazwisko]],1,LEN(studenci[[#This Row],[Nazwisko]])-1),studenci[[#This Row],[Miejsce_zam]],studenci[[#This Row],[Dochod_na_osobe]])</f>
        <v>AnioSiemianowice Slaskie1824</v>
      </c>
      <c r="J54" s="7">
        <f>COUNTIF(studenci[klucz],studenci[[#This Row],[klucz]])</f>
        <v>1</v>
      </c>
    </row>
    <row r="55" spans="1:10" x14ac:dyDescent="0.25">
      <c r="A55">
        <v>266</v>
      </c>
      <c r="B55" t="s">
        <v>131</v>
      </c>
      <c r="C55" t="s">
        <v>545</v>
      </c>
      <c r="D55" t="s">
        <v>133</v>
      </c>
      <c r="E55" t="s">
        <v>116</v>
      </c>
      <c r="F55" t="s">
        <v>11</v>
      </c>
      <c r="G55">
        <v>2472</v>
      </c>
      <c r="H55">
        <f>IF(studenci[[#This Row],[Dochod_na_osobe]]&lt;=2000,1,0)</f>
        <v>0</v>
      </c>
      <c r="I55" s="7" t="str">
        <f>CONCATENATE(MID(studenci[[#This Row],[Nazwisko]],1,LEN(studenci[[#This Row],[Nazwisko]])-1),studenci[[#This Row],[Miejsce_zam]],studenci[[#This Row],[Dochod_na_osobe]])</f>
        <v>AntczaGieraltowice2472</v>
      </c>
      <c r="J55" s="7">
        <f>COUNTIF(studenci[klucz],studenci[[#This Row],[klucz]])</f>
        <v>1</v>
      </c>
    </row>
    <row r="56" spans="1:10" x14ac:dyDescent="0.25">
      <c r="A56">
        <v>329</v>
      </c>
      <c r="B56" t="s">
        <v>20</v>
      </c>
      <c r="C56" t="s">
        <v>643</v>
      </c>
      <c r="D56" t="s">
        <v>9</v>
      </c>
      <c r="E56" t="s">
        <v>420</v>
      </c>
      <c r="F56" t="s">
        <v>11</v>
      </c>
      <c r="G56">
        <v>2265</v>
      </c>
      <c r="H56">
        <f>IF(studenci[[#This Row],[Dochod_na_osobe]]&lt;=2000,1,0)</f>
        <v>0</v>
      </c>
      <c r="I56" s="7" t="str">
        <f>CONCATENATE(MID(studenci[[#This Row],[Nazwisko]],1,LEN(studenci[[#This Row],[Nazwisko]])-1),studenci[[#This Row],[Miejsce_zam]],studenci[[#This Row],[Dochod_na_osobe]])</f>
        <v>AntkowicGliwice2265</v>
      </c>
      <c r="J56" s="7">
        <f>COUNTIF(studenci[klucz],studenci[[#This Row],[klucz]])</f>
        <v>1</v>
      </c>
    </row>
    <row r="57" spans="1:10" x14ac:dyDescent="0.25">
      <c r="A57">
        <v>132</v>
      </c>
      <c r="B57" t="s">
        <v>338</v>
      </c>
      <c r="C57" t="s">
        <v>339</v>
      </c>
      <c r="D57" t="s">
        <v>22</v>
      </c>
      <c r="E57" t="s">
        <v>340</v>
      </c>
      <c r="F57" t="s">
        <v>11</v>
      </c>
      <c r="G57">
        <v>2699</v>
      </c>
      <c r="H57">
        <f>IF(studenci[[#This Row],[Dochod_na_osobe]]&lt;=2000,1,0)</f>
        <v>0</v>
      </c>
      <c r="I57" s="7" t="str">
        <f>CONCATENATE(MID(studenci[[#This Row],[Nazwisko]],1,LEN(studenci[[#This Row],[Nazwisko]])-1),studenci[[#This Row],[Miejsce_zam]],studenci[[#This Row],[Dochod_na_osobe]])</f>
        <v>AntoniaBytom2699</v>
      </c>
      <c r="J57" s="7">
        <f>COUNTIF(studenci[klucz],studenci[[#This Row],[klucz]])</f>
        <v>1</v>
      </c>
    </row>
    <row r="58" spans="1:10" x14ac:dyDescent="0.25">
      <c r="A58">
        <v>1567</v>
      </c>
      <c r="B58" t="s">
        <v>583</v>
      </c>
      <c r="C58" t="s">
        <v>1942</v>
      </c>
      <c r="D58" t="s">
        <v>9</v>
      </c>
      <c r="E58" t="s">
        <v>213</v>
      </c>
      <c r="F58" t="s">
        <v>11</v>
      </c>
      <c r="G58">
        <v>848</v>
      </c>
      <c r="H58">
        <f>IF(studenci[[#This Row],[Dochod_na_osobe]]&lt;=2000,1,0)</f>
        <v>1</v>
      </c>
      <c r="I58" s="7" t="str">
        <f>CONCATENATE(MID(studenci[[#This Row],[Nazwisko]],1,LEN(studenci[[#This Row],[Nazwisko]])-1),studenci[[#This Row],[Miejsce_zam]],studenci[[#This Row],[Dochod_na_osobe]])</f>
        <v>AntonkiewicStrzelce Opolskie848</v>
      </c>
      <c r="J58" s="7">
        <f>COUNTIF(studenci[klucz],studenci[[#This Row],[klucz]])</f>
        <v>1</v>
      </c>
    </row>
    <row r="59" spans="1:10" x14ac:dyDescent="0.25">
      <c r="A59">
        <v>395</v>
      </c>
      <c r="B59" t="s">
        <v>104</v>
      </c>
      <c r="C59" t="s">
        <v>727</v>
      </c>
      <c r="D59" t="s">
        <v>26</v>
      </c>
      <c r="E59" t="s">
        <v>728</v>
      </c>
      <c r="F59" t="s">
        <v>11</v>
      </c>
      <c r="G59">
        <v>654</v>
      </c>
      <c r="H59">
        <f>IF(studenci[[#This Row],[Dochod_na_osobe]]&lt;=2000,1,0)</f>
        <v>1</v>
      </c>
      <c r="I59" s="7" t="str">
        <f>CONCATENATE(MID(studenci[[#This Row],[Nazwisko]],1,LEN(studenci[[#This Row],[Nazwisko]])-1),studenci[[#This Row],[Miejsce_zam]],studenci[[#This Row],[Dochod_na_osobe]])</f>
        <v>AntonowicSiedlce654</v>
      </c>
      <c r="J59" s="7">
        <f>COUNTIF(studenci[klucz],studenci[[#This Row],[klucz]])</f>
        <v>1</v>
      </c>
    </row>
    <row r="60" spans="1:10" x14ac:dyDescent="0.25">
      <c r="A60">
        <v>1347</v>
      </c>
      <c r="B60" t="s">
        <v>366</v>
      </c>
      <c r="C60" t="s">
        <v>1737</v>
      </c>
      <c r="D60" t="s">
        <v>26</v>
      </c>
      <c r="E60" t="s">
        <v>50</v>
      </c>
      <c r="F60" t="s">
        <v>11</v>
      </c>
      <c r="G60">
        <v>430</v>
      </c>
      <c r="H60">
        <f>IF(studenci[[#This Row],[Dochod_na_osobe]]&lt;=2000,1,0)</f>
        <v>1</v>
      </c>
      <c r="I60" s="7" t="str">
        <f>CONCATENATE(MID(studenci[[#This Row],[Nazwisko]],1,LEN(studenci[[#This Row],[Nazwisko]])-1),studenci[[#This Row],[Miejsce_zam]],studenci[[#This Row],[Dochod_na_osobe]])</f>
        <v>AntoRuda Slaska430</v>
      </c>
      <c r="J60" s="7">
        <f>COUNTIF(studenci[klucz],studenci[[#This Row],[klucz]])</f>
        <v>1</v>
      </c>
    </row>
    <row r="61" spans="1:10" x14ac:dyDescent="0.25">
      <c r="A61">
        <v>584</v>
      </c>
      <c r="B61" t="s">
        <v>155</v>
      </c>
      <c r="C61" t="s">
        <v>967</v>
      </c>
      <c r="D61" t="s">
        <v>106</v>
      </c>
      <c r="E61" t="s">
        <v>569</v>
      </c>
      <c r="F61" t="s">
        <v>11</v>
      </c>
      <c r="G61">
        <v>569</v>
      </c>
      <c r="H61">
        <f>IF(studenci[[#This Row],[Dochod_na_osobe]]&lt;=2000,1,0)</f>
        <v>1</v>
      </c>
      <c r="I61" s="7" t="str">
        <f>CONCATENATE(MID(studenci[[#This Row],[Nazwisko]],1,LEN(studenci[[#This Row],[Nazwisko]])-1),studenci[[#This Row],[Miejsce_zam]],studenci[[#This Row],[Dochod_na_osobe]])</f>
        <v>AntosiewicSiemianowice Slaskie569</v>
      </c>
      <c r="J61" s="7">
        <f>COUNTIF(studenci[klucz],studenci[[#This Row],[klucz]])</f>
        <v>1</v>
      </c>
    </row>
    <row r="62" spans="1:10" x14ac:dyDescent="0.25">
      <c r="A62">
        <v>1269</v>
      </c>
      <c r="B62" t="s">
        <v>135</v>
      </c>
      <c r="C62" t="s">
        <v>1665</v>
      </c>
      <c r="D62" t="s">
        <v>26</v>
      </c>
      <c r="E62" t="s">
        <v>629</v>
      </c>
      <c r="F62" t="s">
        <v>11</v>
      </c>
      <c r="G62">
        <v>2847</v>
      </c>
      <c r="H62">
        <f>IF(studenci[[#This Row],[Dochod_na_osobe]]&lt;=2000,1,0)</f>
        <v>0</v>
      </c>
      <c r="I62" s="7" t="str">
        <f>CONCATENATE(MID(studenci[[#This Row],[Nazwisko]],1,LEN(studenci[[#This Row],[Nazwisko]])-1),studenci[[#This Row],[Miejsce_zam]],studenci[[#This Row],[Dochod_na_osobe]])</f>
        <v>AntoszewskZamosc2847</v>
      </c>
      <c r="J62" s="7">
        <f>COUNTIF(studenci[klucz],studenci[[#This Row],[klucz]])</f>
        <v>1</v>
      </c>
    </row>
    <row r="63" spans="1:10" x14ac:dyDescent="0.25">
      <c r="A63">
        <v>207</v>
      </c>
      <c r="B63" t="s">
        <v>466</v>
      </c>
      <c r="C63" t="s">
        <v>467</v>
      </c>
      <c r="D63" t="s">
        <v>22</v>
      </c>
      <c r="E63" t="s">
        <v>433</v>
      </c>
      <c r="F63" t="s">
        <v>11</v>
      </c>
      <c r="G63">
        <v>1973</v>
      </c>
      <c r="H63">
        <f>IF(studenci[[#This Row],[Dochod_na_osobe]]&lt;=2000,1,0)</f>
        <v>1</v>
      </c>
      <c r="I63" s="7" t="str">
        <f>CONCATENATE(MID(studenci[[#This Row],[Nazwisko]],1,LEN(studenci[[#This Row],[Nazwisko]])-1),studenci[[#This Row],[Miejsce_zam]],studenci[[#This Row],[Dochod_na_osobe]])</f>
        <v>AnuszewskWolbrom1973</v>
      </c>
      <c r="J63" s="7">
        <f>COUNTIF(studenci[klucz],studenci[[#This Row],[klucz]])</f>
        <v>1</v>
      </c>
    </row>
    <row r="64" spans="1:10" x14ac:dyDescent="0.25">
      <c r="A64">
        <v>729</v>
      </c>
      <c r="B64" t="s">
        <v>104</v>
      </c>
      <c r="C64" t="s">
        <v>1129</v>
      </c>
      <c r="D64" t="s">
        <v>22</v>
      </c>
      <c r="E64" t="s">
        <v>283</v>
      </c>
      <c r="F64" t="s">
        <v>16</v>
      </c>
      <c r="G64">
        <v>2274</v>
      </c>
      <c r="H64">
        <f>IF(studenci[[#This Row],[Dochod_na_osobe]]&lt;=2000,1,0)</f>
        <v>0</v>
      </c>
      <c r="I64" s="7" t="str">
        <f>CONCATENATE(MID(studenci[[#This Row],[Nazwisko]],1,LEN(studenci[[#This Row],[Nazwisko]])-1),studenci[[#This Row],[Miejsce_zam]],studenci[[#This Row],[Dochod_na_osobe]])</f>
        <v>AnyzkiewicKedzierzyn-Kozle2274</v>
      </c>
      <c r="J64" s="7">
        <f>COUNTIF(studenci[klucz],studenci[[#This Row],[klucz]])</f>
        <v>1</v>
      </c>
    </row>
    <row r="65" spans="1:10" x14ac:dyDescent="0.25">
      <c r="A65">
        <v>419</v>
      </c>
      <c r="B65" t="s">
        <v>503</v>
      </c>
      <c r="C65" t="s">
        <v>764</v>
      </c>
      <c r="D65" t="s">
        <v>22</v>
      </c>
      <c r="E65" t="s">
        <v>629</v>
      </c>
      <c r="F65" t="s">
        <v>11</v>
      </c>
      <c r="G65">
        <v>1000</v>
      </c>
      <c r="H65">
        <f>IF(studenci[[#This Row],[Dochod_na_osobe]]&lt;=2000,1,0)</f>
        <v>1</v>
      </c>
      <c r="I65" s="7" t="str">
        <f>CONCATENATE(MID(studenci[[#This Row],[Nazwisko]],1,LEN(studenci[[#This Row],[Nazwisko]])-1),studenci[[#This Row],[Miejsce_zam]],studenci[[#This Row],[Dochod_na_osobe]])</f>
        <v>ArabaZamosc1000</v>
      </c>
      <c r="J65" s="7">
        <f>COUNTIF(studenci[klucz],studenci[[#This Row],[klucz]])</f>
        <v>1</v>
      </c>
    </row>
    <row r="66" spans="1:10" x14ac:dyDescent="0.25">
      <c r="A66">
        <v>1106</v>
      </c>
      <c r="B66" t="s">
        <v>786</v>
      </c>
      <c r="C66" t="s">
        <v>1516</v>
      </c>
      <c r="D66" t="s">
        <v>9</v>
      </c>
      <c r="E66" t="s">
        <v>490</v>
      </c>
      <c r="F66" t="s">
        <v>11</v>
      </c>
      <c r="G66">
        <v>1470</v>
      </c>
      <c r="H66">
        <f>IF(studenci[[#This Row],[Dochod_na_osobe]]&lt;=2000,1,0)</f>
        <v>1</v>
      </c>
      <c r="I66" s="7" t="str">
        <f>CONCATENATE(MID(studenci[[#This Row],[Nazwisko]],1,LEN(studenci[[#This Row],[Nazwisko]])-1),studenci[[#This Row],[Miejsce_zam]],studenci[[#This Row],[Dochod_na_osobe]])</f>
        <v>ArasZory1470</v>
      </c>
      <c r="J66" s="7">
        <f>COUNTIF(studenci[klucz],studenci[[#This Row],[klucz]])</f>
        <v>1</v>
      </c>
    </row>
    <row r="67" spans="1:10" x14ac:dyDescent="0.25">
      <c r="A67">
        <v>875</v>
      </c>
      <c r="B67" t="s">
        <v>141</v>
      </c>
      <c r="C67" t="s">
        <v>1289</v>
      </c>
      <c r="D67" t="s">
        <v>9</v>
      </c>
      <c r="E67" t="s">
        <v>569</v>
      </c>
      <c r="F67" t="s">
        <v>11</v>
      </c>
      <c r="G67">
        <v>2086</v>
      </c>
      <c r="H67">
        <f>IF(studenci[[#This Row],[Dochod_na_osobe]]&lt;=2000,1,0)</f>
        <v>0</v>
      </c>
      <c r="I67" s="7" t="str">
        <f>CONCATENATE(MID(studenci[[#This Row],[Nazwisko]],1,LEN(studenci[[#This Row],[Nazwisko]])-1),studenci[[#This Row],[Miejsce_zam]],studenci[[#This Row],[Dochod_na_osobe]])</f>
        <v>AreckSiemianowice Slaskie2086</v>
      </c>
      <c r="J67" s="7">
        <f>COUNTIF(studenci[klucz],studenci[[#This Row],[klucz]])</f>
        <v>1</v>
      </c>
    </row>
    <row r="68" spans="1:10" x14ac:dyDescent="0.25">
      <c r="A68">
        <v>44</v>
      </c>
      <c r="B68" t="s">
        <v>141</v>
      </c>
      <c r="C68" t="s">
        <v>142</v>
      </c>
      <c r="D68" t="s">
        <v>9</v>
      </c>
      <c r="E68" t="s">
        <v>143</v>
      </c>
      <c r="F68" t="s">
        <v>11</v>
      </c>
      <c r="G68">
        <v>997</v>
      </c>
      <c r="H68">
        <f>IF(studenci[[#This Row],[Dochod_na_osobe]]&lt;=2000,1,0)</f>
        <v>1</v>
      </c>
      <c r="I68" s="7" t="str">
        <f>CONCATENATE(MID(studenci[[#This Row],[Nazwisko]],1,LEN(studenci[[#This Row],[Nazwisko]])-1),studenci[[#This Row],[Miejsce_zam]],studenci[[#This Row],[Dochod_na_osobe]])</f>
        <v>AroDlugopole-Zdroj997</v>
      </c>
      <c r="J68" s="7">
        <f>COUNTIF(studenci[klucz],studenci[[#This Row],[klucz]])</f>
        <v>1</v>
      </c>
    </row>
    <row r="69" spans="1:10" x14ac:dyDescent="0.25">
      <c r="A69">
        <v>847</v>
      </c>
      <c r="B69" t="s">
        <v>141</v>
      </c>
      <c r="C69" t="s">
        <v>1260</v>
      </c>
      <c r="D69" t="s">
        <v>106</v>
      </c>
      <c r="E69" t="s">
        <v>184</v>
      </c>
      <c r="F69" t="s">
        <v>11</v>
      </c>
      <c r="G69">
        <v>1576</v>
      </c>
      <c r="H69">
        <f>IF(studenci[[#This Row],[Dochod_na_osobe]]&lt;=2000,1,0)</f>
        <v>1</v>
      </c>
      <c r="I69" s="7" t="str">
        <f>CONCATENATE(MID(studenci[[#This Row],[Nazwisko]],1,LEN(studenci[[#This Row],[Nazwisko]])-1),studenci[[#This Row],[Miejsce_zam]],studenci[[#This Row],[Dochod_na_osobe]])</f>
        <v>AronowskSwietochlowice1576</v>
      </c>
      <c r="J69" s="7">
        <f>COUNTIF(studenci[klucz],studenci[[#This Row],[klucz]])</f>
        <v>1</v>
      </c>
    </row>
    <row r="70" spans="1:10" x14ac:dyDescent="0.25">
      <c r="A70">
        <v>474</v>
      </c>
      <c r="B70" t="s">
        <v>837</v>
      </c>
      <c r="C70" t="s">
        <v>838</v>
      </c>
      <c r="D70" t="s">
        <v>26</v>
      </c>
      <c r="E70" t="s">
        <v>325</v>
      </c>
      <c r="F70" t="s">
        <v>16</v>
      </c>
      <c r="G70">
        <v>872</v>
      </c>
      <c r="H70">
        <f>IF(studenci[[#This Row],[Dochod_na_osobe]]&lt;=2000,1,0)</f>
        <v>1</v>
      </c>
      <c r="I70" s="7" t="str">
        <f>CONCATENATE(MID(studenci[[#This Row],[Nazwisko]],1,LEN(studenci[[#This Row],[Nazwisko]])-1),studenci[[#This Row],[Miejsce_zam]],studenci[[#This Row],[Dochod_na_osobe]])</f>
        <v>AugustowskKlomnice872</v>
      </c>
      <c r="J70" s="7">
        <f>COUNTIF(studenci[klucz],studenci[[#This Row],[klucz]])</f>
        <v>1</v>
      </c>
    </row>
    <row r="71" spans="1:10" x14ac:dyDescent="0.25">
      <c r="A71">
        <v>915</v>
      </c>
      <c r="B71" t="s">
        <v>36</v>
      </c>
      <c r="C71" t="s">
        <v>1325</v>
      </c>
      <c r="D71" t="s">
        <v>26</v>
      </c>
      <c r="E71" t="s">
        <v>27</v>
      </c>
      <c r="F71" t="s">
        <v>16</v>
      </c>
      <c r="G71">
        <v>814</v>
      </c>
      <c r="H71">
        <f>IF(studenci[[#This Row],[Dochod_na_osobe]]&lt;=2000,1,0)</f>
        <v>1</v>
      </c>
      <c r="I71" s="7" t="str">
        <f>CONCATENATE(MID(studenci[[#This Row],[Nazwisko]],1,LEN(studenci[[#This Row],[Nazwisko]])-1),studenci[[#This Row],[Miejsce_zam]],studenci[[#This Row],[Dochod_na_osobe]])</f>
        <v>AugustowskKoniakow814</v>
      </c>
      <c r="J71" s="7">
        <f>COUNTIF(studenci[klucz],studenci[[#This Row],[klucz]])</f>
        <v>1</v>
      </c>
    </row>
    <row r="72" spans="1:10" x14ac:dyDescent="0.25">
      <c r="A72">
        <v>427</v>
      </c>
      <c r="B72" t="s">
        <v>447</v>
      </c>
      <c r="C72" t="s">
        <v>774</v>
      </c>
      <c r="D72" t="s">
        <v>22</v>
      </c>
      <c r="E72" t="s">
        <v>604</v>
      </c>
      <c r="F72" t="s">
        <v>11</v>
      </c>
      <c r="G72">
        <v>524</v>
      </c>
      <c r="H72">
        <f>IF(studenci[[#This Row],[Dochod_na_osobe]]&lt;=2000,1,0)</f>
        <v>1</v>
      </c>
      <c r="I72" s="7" t="str">
        <f>CONCATENATE(MID(studenci[[#This Row],[Nazwisko]],1,LEN(studenci[[#This Row],[Nazwisko]])-1),studenci[[#This Row],[Miejsce_zam]],studenci[[#This Row],[Dochod_na_osobe]])</f>
        <v>AugustyneczeTychy524</v>
      </c>
      <c r="J72" s="7">
        <f>COUNTIF(studenci[klucz],studenci[[#This Row],[klucz]])</f>
        <v>1</v>
      </c>
    </row>
    <row r="73" spans="1:10" x14ac:dyDescent="0.25">
      <c r="A73">
        <v>1405</v>
      </c>
      <c r="B73" t="s">
        <v>1235</v>
      </c>
      <c r="C73" t="s">
        <v>1791</v>
      </c>
      <c r="D73" t="s">
        <v>59</v>
      </c>
      <c r="E73" t="s">
        <v>319</v>
      </c>
      <c r="F73" t="s">
        <v>16</v>
      </c>
      <c r="G73">
        <v>2006</v>
      </c>
      <c r="H73">
        <f>IF(studenci[[#This Row],[Dochod_na_osobe]]&lt;=2000,1,0)</f>
        <v>0</v>
      </c>
      <c r="I73" s="7" t="str">
        <f>CONCATENATE(MID(studenci[[#This Row],[Nazwisko]],1,LEN(studenci[[#This Row],[Nazwisko]])-1),studenci[[#This Row],[Miejsce_zam]],studenci[[#This Row],[Dochod_na_osobe]])</f>
        <v>AugustyniaDeblin2006</v>
      </c>
      <c r="J73" s="7">
        <f>COUNTIF(studenci[klucz],studenci[[#This Row],[klucz]])</f>
        <v>1</v>
      </c>
    </row>
    <row r="74" spans="1:10" x14ac:dyDescent="0.25">
      <c r="A74">
        <v>1061</v>
      </c>
      <c r="B74" t="s">
        <v>17</v>
      </c>
      <c r="C74" t="s">
        <v>1473</v>
      </c>
      <c r="D74" t="s">
        <v>26</v>
      </c>
      <c r="E74" t="s">
        <v>67</v>
      </c>
      <c r="F74" t="s">
        <v>11</v>
      </c>
      <c r="G74">
        <v>3052</v>
      </c>
      <c r="H74">
        <f>IF(studenci[[#This Row],[Dochod_na_osobe]]&lt;=2000,1,0)</f>
        <v>0</v>
      </c>
      <c r="I74" s="7" t="str">
        <f>CONCATENATE(MID(studenci[[#This Row],[Nazwisko]],1,LEN(studenci[[#This Row],[Nazwisko]])-1),studenci[[#This Row],[Miejsce_zam]],studenci[[#This Row],[Dochod_na_osobe]])</f>
        <v>AugustyniSosnowiec3052</v>
      </c>
      <c r="J74" s="7">
        <f>COUNTIF(studenci[klucz],studenci[[#This Row],[klucz]])</f>
        <v>1</v>
      </c>
    </row>
    <row r="75" spans="1:10" x14ac:dyDescent="0.25">
      <c r="A75">
        <v>1005</v>
      </c>
      <c r="B75" t="s">
        <v>1420</v>
      </c>
      <c r="C75" t="s">
        <v>1421</v>
      </c>
      <c r="D75" t="s">
        <v>22</v>
      </c>
      <c r="E75" t="s">
        <v>582</v>
      </c>
      <c r="F75" t="s">
        <v>11</v>
      </c>
      <c r="G75">
        <v>3321</v>
      </c>
      <c r="H75">
        <f>IF(studenci[[#This Row],[Dochod_na_osobe]]&lt;=2000,1,0)</f>
        <v>0</v>
      </c>
      <c r="I75" s="7" t="str">
        <f>CONCATENATE(MID(studenci[[#This Row],[Nazwisko]],1,LEN(studenci[[#This Row],[Nazwisko]])-1),studenci[[#This Row],[Miejsce_zam]],studenci[[#This Row],[Dochod_na_osobe]])</f>
        <v>AwasGlubczyce3321</v>
      </c>
      <c r="J75" s="7">
        <f>COUNTIF(studenci[klucz],studenci[[#This Row],[klucz]])</f>
        <v>1</v>
      </c>
    </row>
    <row r="76" spans="1:10" x14ac:dyDescent="0.25">
      <c r="A76">
        <v>1305</v>
      </c>
      <c r="B76" t="s">
        <v>1701</v>
      </c>
      <c r="C76" t="s">
        <v>1702</v>
      </c>
      <c r="D76" t="s">
        <v>26</v>
      </c>
      <c r="E76" t="s">
        <v>340</v>
      </c>
      <c r="F76" t="s">
        <v>11</v>
      </c>
      <c r="G76">
        <v>2451</v>
      </c>
      <c r="H76">
        <f>IF(studenci[[#This Row],[Dochod_na_osobe]]&lt;=2000,1,0)</f>
        <v>0</v>
      </c>
      <c r="I76" s="7" t="str">
        <f>CONCATENATE(MID(studenci[[#This Row],[Nazwisko]],1,LEN(studenci[[#This Row],[Nazwisko]])-1),studenci[[#This Row],[Miejsce_zam]],studenci[[#This Row],[Dochod_na_osobe]])</f>
        <v>BabalewskBytom2451</v>
      </c>
      <c r="J76" s="7">
        <f>COUNTIF(studenci[klucz],studenci[[#This Row],[klucz]])</f>
        <v>1</v>
      </c>
    </row>
    <row r="77" spans="1:10" x14ac:dyDescent="0.25">
      <c r="A77">
        <v>1068</v>
      </c>
      <c r="B77" t="s">
        <v>73</v>
      </c>
      <c r="C77" t="s">
        <v>1481</v>
      </c>
      <c r="D77" t="s">
        <v>236</v>
      </c>
      <c r="E77" t="s">
        <v>213</v>
      </c>
      <c r="F77" t="s">
        <v>11</v>
      </c>
      <c r="G77">
        <v>2536</v>
      </c>
      <c r="H77">
        <f>IF(studenci[[#This Row],[Dochod_na_osobe]]&lt;=2000,1,0)</f>
        <v>0</v>
      </c>
      <c r="I77" s="7" t="str">
        <f>CONCATENATE(MID(studenci[[#This Row],[Nazwisko]],1,LEN(studenci[[#This Row],[Nazwisko]])-1),studenci[[#This Row],[Miejsce_zam]],studenci[[#This Row],[Dochod_na_osobe]])</f>
        <v>BabeckStrzelce Opolskie2536</v>
      </c>
      <c r="J77" s="7">
        <f>COUNTIF(studenci[klucz],studenci[[#This Row],[klucz]])</f>
        <v>1</v>
      </c>
    </row>
    <row r="78" spans="1:10" x14ac:dyDescent="0.25">
      <c r="A78">
        <v>16</v>
      </c>
      <c r="B78" t="s">
        <v>61</v>
      </c>
      <c r="C78" t="s">
        <v>62</v>
      </c>
      <c r="D78" t="s">
        <v>9</v>
      </c>
      <c r="E78" t="s">
        <v>63</v>
      </c>
      <c r="F78" t="s">
        <v>16</v>
      </c>
      <c r="G78">
        <v>1576</v>
      </c>
      <c r="H78">
        <f>IF(studenci[[#This Row],[Dochod_na_osobe]]&lt;=2000,1,0)</f>
        <v>1</v>
      </c>
      <c r="I78" s="7" t="str">
        <f>CONCATENATE(MID(studenci[[#This Row],[Nazwisko]],1,LEN(studenci[[#This Row],[Nazwisko]])-1),studenci[[#This Row],[Miejsce_zam]],studenci[[#This Row],[Dochod_na_osobe]])</f>
        <v>BabiarOswiecim1576</v>
      </c>
      <c r="J78" s="7">
        <f>COUNTIF(studenci[klucz],studenci[[#This Row],[klucz]])</f>
        <v>1</v>
      </c>
    </row>
    <row r="79" spans="1:10" x14ac:dyDescent="0.25">
      <c r="A79">
        <v>1322</v>
      </c>
      <c r="B79" t="s">
        <v>180</v>
      </c>
      <c r="C79" t="s">
        <v>1717</v>
      </c>
      <c r="D79" t="s">
        <v>9</v>
      </c>
      <c r="E79" t="s">
        <v>177</v>
      </c>
      <c r="F79" t="s">
        <v>28</v>
      </c>
      <c r="G79">
        <v>1645</v>
      </c>
      <c r="H79">
        <f>IF(studenci[[#This Row],[Dochod_na_osobe]]&lt;=2000,1,0)</f>
        <v>1</v>
      </c>
      <c r="I79" s="7" t="str">
        <f>CONCATENATE(MID(studenci[[#This Row],[Nazwisko]],1,LEN(studenci[[#This Row],[Nazwisko]])-1),studenci[[#This Row],[Miejsce_zam]],studenci[[#This Row],[Dochod_na_osobe]])</f>
        <v>BabicUstron1645</v>
      </c>
      <c r="J79" s="7">
        <f>COUNTIF(studenci[klucz],studenci[[#This Row],[klucz]])</f>
        <v>1</v>
      </c>
    </row>
    <row r="80" spans="1:10" x14ac:dyDescent="0.25">
      <c r="A80">
        <v>668</v>
      </c>
      <c r="B80" t="s">
        <v>276</v>
      </c>
      <c r="C80" t="s">
        <v>1064</v>
      </c>
      <c r="D80" t="s">
        <v>9</v>
      </c>
      <c r="E80" t="s">
        <v>333</v>
      </c>
      <c r="F80" t="s">
        <v>11</v>
      </c>
      <c r="G80">
        <v>831</v>
      </c>
      <c r="H80">
        <f>IF(studenci[[#This Row],[Dochod_na_osobe]]&lt;=2000,1,0)</f>
        <v>1</v>
      </c>
      <c r="I80" s="7" t="str">
        <f>CONCATENATE(MID(studenci[[#This Row],[Nazwisko]],1,LEN(studenci[[#This Row],[Nazwisko]])-1),studenci[[#This Row],[Miejsce_zam]],studenci[[#This Row],[Dochod_na_osobe]])</f>
        <v>BabinskWadowice831</v>
      </c>
      <c r="J80" s="7">
        <f>COUNTIF(studenci[klucz],studenci[[#This Row],[klucz]])</f>
        <v>1</v>
      </c>
    </row>
    <row r="81" spans="1:10" x14ac:dyDescent="0.25">
      <c r="A81">
        <v>164</v>
      </c>
      <c r="B81" t="s">
        <v>111</v>
      </c>
      <c r="C81" t="s">
        <v>393</v>
      </c>
      <c r="D81" t="s">
        <v>9</v>
      </c>
      <c r="E81" t="s">
        <v>192</v>
      </c>
      <c r="F81" t="s">
        <v>11</v>
      </c>
      <c r="G81">
        <v>2720</v>
      </c>
      <c r="H81">
        <f>IF(studenci[[#This Row],[Dochod_na_osobe]]&lt;=2000,1,0)</f>
        <v>0</v>
      </c>
      <c r="I81" s="7" t="str">
        <f>CONCATENATE(MID(studenci[[#This Row],[Nazwisko]],1,LEN(studenci[[#This Row],[Nazwisko]])-1),studenci[[#This Row],[Miejsce_zam]],studenci[[#This Row],[Dochod_na_osobe]])</f>
        <v>BabuZywiec2720</v>
      </c>
      <c r="J81" s="7">
        <f>COUNTIF(studenci[klucz],studenci[[#This Row],[klucz]])</f>
        <v>1</v>
      </c>
    </row>
    <row r="82" spans="1:10" x14ac:dyDescent="0.25">
      <c r="A82">
        <v>426</v>
      </c>
      <c r="B82" t="s">
        <v>51</v>
      </c>
      <c r="C82" t="s">
        <v>773</v>
      </c>
      <c r="D82" t="s">
        <v>26</v>
      </c>
      <c r="E82" t="s">
        <v>44</v>
      </c>
      <c r="F82" t="s">
        <v>11</v>
      </c>
      <c r="G82">
        <v>1058</v>
      </c>
      <c r="H82">
        <f>IF(studenci[[#This Row],[Dochod_na_osobe]]&lt;=2000,1,0)</f>
        <v>1</v>
      </c>
      <c r="I82" s="7" t="str">
        <f>CONCATENATE(MID(studenci[[#This Row],[Nazwisko]],1,LEN(studenci[[#This Row],[Nazwisko]])-1),studenci[[#This Row],[Miejsce_zam]],studenci[[#This Row],[Dochod_na_osobe]])</f>
        <v>BabulRybnik1058</v>
      </c>
      <c r="J82" s="7">
        <f>COUNTIF(studenci[klucz],studenci[[#This Row],[klucz]])</f>
        <v>1</v>
      </c>
    </row>
    <row r="83" spans="1:10" x14ac:dyDescent="0.25">
      <c r="A83">
        <v>332</v>
      </c>
      <c r="B83" t="s">
        <v>647</v>
      </c>
      <c r="C83" t="s">
        <v>648</v>
      </c>
      <c r="D83" t="s">
        <v>22</v>
      </c>
      <c r="E83" t="s">
        <v>427</v>
      </c>
      <c r="F83" t="s">
        <v>11</v>
      </c>
      <c r="G83">
        <v>2170</v>
      </c>
      <c r="H83">
        <f>IF(studenci[[#This Row],[Dochod_na_osobe]]&lt;=2000,1,0)</f>
        <v>0</v>
      </c>
      <c r="I83" s="7" t="str">
        <f>CONCATENATE(MID(studenci[[#This Row],[Nazwisko]],1,LEN(studenci[[#This Row],[Nazwisko]])-1),studenci[[#This Row],[Miejsce_zam]],studenci[[#This Row],[Dochod_na_osobe]])</f>
        <v>BabulaLwowek Slaski2170</v>
      </c>
      <c r="J83" s="7">
        <f>COUNTIF(studenci[klucz],studenci[[#This Row],[klucz]])</f>
        <v>1</v>
      </c>
    </row>
    <row r="84" spans="1:10" x14ac:dyDescent="0.25">
      <c r="A84">
        <v>107</v>
      </c>
      <c r="B84" t="s">
        <v>29</v>
      </c>
      <c r="C84" t="s">
        <v>286</v>
      </c>
      <c r="D84" t="s">
        <v>106</v>
      </c>
      <c r="E84" t="s">
        <v>287</v>
      </c>
      <c r="F84" t="s">
        <v>11</v>
      </c>
      <c r="G84">
        <v>2973</v>
      </c>
      <c r="H84">
        <f>IF(studenci[[#This Row],[Dochod_na_osobe]]&lt;=2000,1,0)</f>
        <v>0</v>
      </c>
      <c r="I84" s="7" t="str">
        <f>CONCATENATE(MID(studenci[[#This Row],[Nazwisko]],1,LEN(studenci[[#This Row],[Nazwisko]])-1),studenci[[#This Row],[Miejsce_zam]],studenci[[#This Row],[Dochod_na_osobe]])</f>
        <v>BacGorzow Wielkopolski2973</v>
      </c>
      <c r="J84" s="7">
        <f>COUNTIF(studenci[klucz],studenci[[#This Row],[klucz]])</f>
        <v>1</v>
      </c>
    </row>
    <row r="85" spans="1:10" x14ac:dyDescent="0.25">
      <c r="A85">
        <v>567</v>
      </c>
      <c r="B85" t="s">
        <v>946</v>
      </c>
      <c r="C85" t="s">
        <v>947</v>
      </c>
      <c r="D85" t="s">
        <v>14</v>
      </c>
      <c r="E85" t="s">
        <v>604</v>
      </c>
      <c r="F85" t="s">
        <v>11</v>
      </c>
      <c r="G85">
        <v>459</v>
      </c>
      <c r="H85">
        <f>IF(studenci[[#This Row],[Dochod_na_osobe]]&lt;=2000,1,0)</f>
        <v>1</v>
      </c>
      <c r="I85" s="7" t="str">
        <f>CONCATENATE(MID(studenci[[#This Row],[Nazwisko]],1,LEN(studenci[[#This Row],[Nazwisko]])-1),studenci[[#This Row],[Miejsce_zam]],studenci[[#This Row],[Dochod_na_osobe]])</f>
        <v>BaczeTychy459</v>
      </c>
      <c r="J85" s="7">
        <f>COUNTIF(studenci[klucz],studenci[[#This Row],[klucz]])</f>
        <v>1</v>
      </c>
    </row>
    <row r="86" spans="1:10" x14ac:dyDescent="0.25">
      <c r="A86">
        <v>1434</v>
      </c>
      <c r="B86" t="s">
        <v>573</v>
      </c>
      <c r="C86" t="s">
        <v>1819</v>
      </c>
      <c r="D86" t="s">
        <v>106</v>
      </c>
      <c r="E86" t="s">
        <v>172</v>
      </c>
      <c r="F86" t="s">
        <v>11</v>
      </c>
      <c r="G86">
        <v>2481</v>
      </c>
      <c r="H86">
        <f>IF(studenci[[#This Row],[Dochod_na_osobe]]&lt;=2000,1,0)</f>
        <v>0</v>
      </c>
      <c r="I86" s="7" t="str">
        <f>CONCATENATE(MID(studenci[[#This Row],[Nazwisko]],1,LEN(studenci[[#This Row],[Nazwisko]])-1),studenci[[#This Row],[Miejsce_zam]],studenci[[#This Row],[Dochod_na_osobe]])</f>
        <v>BaderSlawkow2481</v>
      </c>
      <c r="J86" s="7">
        <f>COUNTIF(studenci[klucz],studenci[[#This Row],[klucz]])</f>
        <v>1</v>
      </c>
    </row>
    <row r="87" spans="1:10" x14ac:dyDescent="0.25">
      <c r="A87">
        <v>510</v>
      </c>
      <c r="B87" t="s">
        <v>246</v>
      </c>
      <c r="C87" t="s">
        <v>885</v>
      </c>
      <c r="D87" t="s">
        <v>22</v>
      </c>
      <c r="E87" t="s">
        <v>84</v>
      </c>
      <c r="F87" t="s">
        <v>11</v>
      </c>
      <c r="G87">
        <v>1372</v>
      </c>
      <c r="H87">
        <f>IF(studenci[[#This Row],[Dochod_na_osobe]]&lt;=2000,1,0)</f>
        <v>1</v>
      </c>
      <c r="I87" s="7" t="str">
        <f>CONCATENATE(MID(studenci[[#This Row],[Nazwisko]],1,LEN(studenci[[#This Row],[Nazwisko]])-1),studenci[[#This Row],[Miejsce_zam]],studenci[[#This Row],[Dochod_na_osobe]])</f>
        <v>BadowskNowy Targ1372</v>
      </c>
      <c r="J87" s="7">
        <f>COUNTIF(studenci[klucz],studenci[[#This Row],[klucz]])</f>
        <v>1</v>
      </c>
    </row>
    <row r="88" spans="1:10" x14ac:dyDescent="0.25">
      <c r="A88">
        <v>448</v>
      </c>
      <c r="B88" t="s">
        <v>131</v>
      </c>
      <c r="C88" t="s">
        <v>803</v>
      </c>
      <c r="D88" t="s">
        <v>133</v>
      </c>
      <c r="E88" t="s">
        <v>41</v>
      </c>
      <c r="F88" t="s">
        <v>11</v>
      </c>
      <c r="G88">
        <v>637</v>
      </c>
      <c r="H88">
        <f>IF(studenci[[#This Row],[Dochod_na_osobe]]&lt;=2000,1,0)</f>
        <v>1</v>
      </c>
      <c r="I88" s="7" t="str">
        <f>CONCATENATE(MID(studenci[[#This Row],[Nazwisko]],1,LEN(studenci[[#This Row],[Nazwisko]])-1),studenci[[#This Row],[Miejsce_zam]],studenci[[#This Row],[Dochod_na_osobe]])</f>
        <v>BadurMikolow637</v>
      </c>
      <c r="J88" s="7">
        <f>COUNTIF(studenci[klucz],studenci[[#This Row],[klucz]])</f>
        <v>1</v>
      </c>
    </row>
    <row r="89" spans="1:10" x14ac:dyDescent="0.25">
      <c r="A89">
        <v>1029</v>
      </c>
      <c r="B89" t="s">
        <v>141</v>
      </c>
      <c r="C89" t="s">
        <v>1443</v>
      </c>
      <c r="D89" t="s">
        <v>26</v>
      </c>
      <c r="E89" t="s">
        <v>130</v>
      </c>
      <c r="F89" t="s">
        <v>11</v>
      </c>
      <c r="G89">
        <v>2135</v>
      </c>
      <c r="H89">
        <f>IF(studenci[[#This Row],[Dochod_na_osobe]]&lt;=2000,1,0)</f>
        <v>0</v>
      </c>
      <c r="I89" s="7" t="str">
        <f>CONCATENATE(MID(studenci[[#This Row],[Nazwisko]],1,LEN(studenci[[#This Row],[Nazwisko]])-1),studenci[[#This Row],[Miejsce_zam]],studenci[[#This Row],[Dochod_na_osobe]])</f>
        <v>BadurzewskRabka2135</v>
      </c>
      <c r="J89" s="7">
        <f>COUNTIF(studenci[klucz],studenci[[#This Row],[klucz]])</f>
        <v>1</v>
      </c>
    </row>
    <row r="90" spans="1:10" x14ac:dyDescent="0.25">
      <c r="A90">
        <v>597</v>
      </c>
      <c r="B90" t="s">
        <v>20</v>
      </c>
      <c r="C90" t="s">
        <v>983</v>
      </c>
      <c r="D90" t="s">
        <v>133</v>
      </c>
      <c r="E90" t="s">
        <v>484</v>
      </c>
      <c r="F90" t="s">
        <v>11</v>
      </c>
      <c r="G90">
        <v>2916</v>
      </c>
      <c r="H90">
        <f>IF(studenci[[#This Row],[Dochod_na_osobe]]&lt;=2000,1,0)</f>
        <v>0</v>
      </c>
      <c r="I90" s="7" t="str">
        <f>CONCATENATE(MID(studenci[[#This Row],[Nazwisko]],1,LEN(studenci[[#This Row],[Nazwisko]])-1),studenci[[#This Row],[Miejsce_zam]],studenci[[#This Row],[Dochod_na_osobe]])</f>
        <v>BajChelm2916</v>
      </c>
      <c r="J90" s="7">
        <f>COUNTIF(studenci[klucz],studenci[[#This Row],[klucz]])</f>
        <v>1</v>
      </c>
    </row>
    <row r="91" spans="1:10" x14ac:dyDescent="0.25">
      <c r="A91">
        <v>125</v>
      </c>
      <c r="B91" t="s">
        <v>234</v>
      </c>
      <c r="C91" t="s">
        <v>324</v>
      </c>
      <c r="D91" t="s">
        <v>26</v>
      </c>
      <c r="E91" t="s">
        <v>325</v>
      </c>
      <c r="F91" t="s">
        <v>11</v>
      </c>
      <c r="G91">
        <v>1182</v>
      </c>
      <c r="H91">
        <f>IF(studenci[[#This Row],[Dochod_na_osobe]]&lt;=2000,1,0)</f>
        <v>1</v>
      </c>
      <c r="I91" s="7" t="str">
        <f>CONCATENATE(MID(studenci[[#This Row],[Nazwisko]],1,LEN(studenci[[#This Row],[Nazwisko]])-1),studenci[[#This Row],[Miejsce_zam]],studenci[[#This Row],[Dochod_na_osobe]])</f>
        <v>BajdKlomnice1182</v>
      </c>
      <c r="J91" s="7">
        <f>COUNTIF(studenci[klucz],studenci[[#This Row],[klucz]])</f>
        <v>1</v>
      </c>
    </row>
    <row r="92" spans="1:10" x14ac:dyDescent="0.25">
      <c r="A92">
        <v>274</v>
      </c>
      <c r="B92" t="s">
        <v>29</v>
      </c>
      <c r="C92" t="s">
        <v>559</v>
      </c>
      <c r="D92" t="s">
        <v>22</v>
      </c>
      <c r="E92" t="s">
        <v>313</v>
      </c>
      <c r="F92" t="s">
        <v>11</v>
      </c>
      <c r="G92">
        <v>2485</v>
      </c>
      <c r="H92">
        <f>IF(studenci[[#This Row],[Dochod_na_osobe]]&lt;=2000,1,0)</f>
        <v>0</v>
      </c>
      <c r="I92" s="7" t="str">
        <f>CONCATENATE(MID(studenci[[#This Row],[Nazwisko]],1,LEN(studenci[[#This Row],[Nazwisko]])-1),studenci[[#This Row],[Miejsce_zam]],studenci[[#This Row],[Dochod_na_osobe]])</f>
        <v>BajdaTarnow2485</v>
      </c>
      <c r="J92" s="7">
        <f>COUNTIF(studenci[klucz],studenci[[#This Row],[klucz]])</f>
        <v>1</v>
      </c>
    </row>
    <row r="93" spans="1:10" x14ac:dyDescent="0.25">
      <c r="A93">
        <v>890</v>
      </c>
      <c r="B93" t="s">
        <v>97</v>
      </c>
      <c r="C93" t="s">
        <v>1301</v>
      </c>
      <c r="D93" t="s">
        <v>26</v>
      </c>
      <c r="E93" t="s">
        <v>87</v>
      </c>
      <c r="F93" t="s">
        <v>11</v>
      </c>
      <c r="G93">
        <v>2408</v>
      </c>
      <c r="H93">
        <f>IF(studenci[[#This Row],[Dochod_na_osobe]]&lt;=2000,1,0)</f>
        <v>0</v>
      </c>
      <c r="I93" s="7" t="str">
        <f>CONCATENATE(MID(studenci[[#This Row],[Nazwisko]],1,LEN(studenci[[#This Row],[Nazwisko]])-1),studenci[[#This Row],[Miejsce_zam]],studenci[[#This Row],[Dochod_na_osobe]])</f>
        <v>BajeRajcza2408</v>
      </c>
      <c r="J93" s="7">
        <f>COUNTIF(studenci[klucz],studenci[[#This Row],[klucz]])</f>
        <v>1</v>
      </c>
    </row>
    <row r="94" spans="1:10" x14ac:dyDescent="0.25">
      <c r="A94">
        <v>1073</v>
      </c>
      <c r="B94" t="s">
        <v>51</v>
      </c>
      <c r="C94" t="s">
        <v>1301</v>
      </c>
      <c r="D94" t="s">
        <v>14</v>
      </c>
      <c r="E94" t="s">
        <v>140</v>
      </c>
      <c r="F94" t="s">
        <v>11</v>
      </c>
      <c r="G94">
        <v>3074</v>
      </c>
      <c r="H94">
        <f>IF(studenci[[#This Row],[Dochod_na_osobe]]&lt;=2000,1,0)</f>
        <v>0</v>
      </c>
      <c r="I94" s="7" t="str">
        <f>CONCATENATE(MID(studenci[[#This Row],[Nazwisko]],1,LEN(studenci[[#This Row],[Nazwisko]])-1),studenci[[#This Row],[Miejsce_zam]],studenci[[#This Row],[Dochod_na_osobe]])</f>
        <v>BajeNysa3074</v>
      </c>
      <c r="J94" s="7">
        <f>COUNTIF(studenci[klucz],studenci[[#This Row],[klucz]])</f>
        <v>1</v>
      </c>
    </row>
    <row r="95" spans="1:10" x14ac:dyDescent="0.25">
      <c r="A95">
        <v>1366</v>
      </c>
      <c r="B95" t="s">
        <v>376</v>
      </c>
      <c r="C95" t="s">
        <v>1755</v>
      </c>
      <c r="D95" t="s">
        <v>22</v>
      </c>
      <c r="E95" t="s">
        <v>227</v>
      </c>
      <c r="F95" t="s">
        <v>11</v>
      </c>
      <c r="G95">
        <v>2047</v>
      </c>
      <c r="H95">
        <f>IF(studenci[[#This Row],[Dochod_na_osobe]]&lt;=2000,1,0)</f>
        <v>0</v>
      </c>
      <c r="I95" s="7" t="str">
        <f>CONCATENATE(MID(studenci[[#This Row],[Nazwisko]],1,LEN(studenci[[#This Row],[Nazwisko]])-1),studenci[[#This Row],[Miejsce_zam]],studenci[[#This Row],[Dochod_na_osobe]])</f>
        <v>BajereBielsko - Biala2047</v>
      </c>
      <c r="J95" s="7">
        <f>COUNTIF(studenci[klucz],studenci[[#This Row],[klucz]])</f>
        <v>1</v>
      </c>
    </row>
    <row r="96" spans="1:10" x14ac:dyDescent="0.25">
      <c r="A96">
        <v>1421</v>
      </c>
      <c r="B96" t="s">
        <v>786</v>
      </c>
      <c r="C96" t="s">
        <v>1805</v>
      </c>
      <c r="D96" t="s">
        <v>9</v>
      </c>
      <c r="E96" t="s">
        <v>172</v>
      </c>
      <c r="F96" t="s">
        <v>11</v>
      </c>
      <c r="G96">
        <v>2757</v>
      </c>
      <c r="H96">
        <f>IF(studenci[[#This Row],[Dochod_na_osobe]]&lt;=2000,1,0)</f>
        <v>0</v>
      </c>
      <c r="I96" s="7" t="str">
        <f>CONCATENATE(MID(studenci[[#This Row],[Nazwisko]],1,LEN(studenci[[#This Row],[Nazwisko]])-1),studenci[[#This Row],[Miejsce_zam]],studenci[[#This Row],[Dochod_na_osobe]])</f>
        <v>BajerkSlawkow2757</v>
      </c>
      <c r="J96" s="7">
        <f>COUNTIF(studenci[klucz],studenci[[#This Row],[klucz]])</f>
        <v>1</v>
      </c>
    </row>
    <row r="97" spans="1:10" x14ac:dyDescent="0.25">
      <c r="A97">
        <v>311</v>
      </c>
      <c r="B97" t="s">
        <v>466</v>
      </c>
      <c r="C97" t="s">
        <v>615</v>
      </c>
      <c r="D97" t="s">
        <v>9</v>
      </c>
      <c r="E97" t="s">
        <v>233</v>
      </c>
      <c r="F97" t="s">
        <v>11</v>
      </c>
      <c r="G97">
        <v>1965</v>
      </c>
      <c r="H97">
        <f>IF(studenci[[#This Row],[Dochod_na_osobe]]&lt;=2000,1,0)</f>
        <v>1</v>
      </c>
      <c r="I97" s="7" t="str">
        <f>CONCATENATE(MID(studenci[[#This Row],[Nazwisko]],1,LEN(studenci[[#This Row],[Nazwisko]])-1),studenci[[#This Row],[Miejsce_zam]],studenci[[#This Row],[Dochod_na_osobe]])</f>
        <v>BajerowicNaleczow1965</v>
      </c>
      <c r="J97" s="7">
        <f>COUNTIF(studenci[klucz],studenci[[#This Row],[klucz]])</f>
        <v>1</v>
      </c>
    </row>
    <row r="98" spans="1:10" x14ac:dyDescent="0.25">
      <c r="A98">
        <v>62</v>
      </c>
      <c r="B98" t="s">
        <v>54</v>
      </c>
      <c r="C98" t="s">
        <v>188</v>
      </c>
      <c r="D98" t="s">
        <v>59</v>
      </c>
      <c r="E98" t="s">
        <v>189</v>
      </c>
      <c r="F98" t="s">
        <v>16</v>
      </c>
      <c r="G98">
        <v>3010</v>
      </c>
      <c r="H98">
        <f>IF(studenci[[#This Row],[Dochod_na_osobe]]&lt;=2000,1,0)</f>
        <v>0</v>
      </c>
      <c r="I98" s="7" t="str">
        <f>CONCATENATE(MID(studenci[[#This Row],[Nazwisko]],1,LEN(studenci[[#This Row],[Nazwisko]])-1),studenci[[#This Row],[Miejsce_zam]],studenci[[#This Row],[Dochod_na_osobe]])</f>
        <v>BajerskTworog3010</v>
      </c>
      <c r="J98" s="7">
        <f>COUNTIF(studenci[klucz],studenci[[#This Row],[klucz]])</f>
        <v>1</v>
      </c>
    </row>
    <row r="99" spans="1:10" x14ac:dyDescent="0.25">
      <c r="A99">
        <v>1401</v>
      </c>
      <c r="B99" t="s">
        <v>562</v>
      </c>
      <c r="C99" t="s">
        <v>1788</v>
      </c>
      <c r="D99" t="s">
        <v>26</v>
      </c>
      <c r="E99" t="s">
        <v>451</v>
      </c>
      <c r="F99" t="s">
        <v>11</v>
      </c>
      <c r="G99">
        <v>1527</v>
      </c>
      <c r="H99">
        <f>IF(studenci[[#This Row],[Dochod_na_osobe]]&lt;=2000,1,0)</f>
        <v>1</v>
      </c>
      <c r="I99" s="7" t="str">
        <f>CONCATENATE(MID(studenci[[#This Row],[Nazwisko]],1,LEN(studenci[[#This Row],[Nazwisko]])-1),studenci[[#This Row],[Miejsce_zam]],studenci[[#This Row],[Dochod_na_osobe]])</f>
        <v>BajoWarszawa1527</v>
      </c>
      <c r="J99" s="7">
        <f>COUNTIF(studenci[klucz],studenci[[#This Row],[klucz]])</f>
        <v>1</v>
      </c>
    </row>
    <row r="100" spans="1:10" x14ac:dyDescent="0.25">
      <c r="A100">
        <v>494</v>
      </c>
      <c r="B100" t="s">
        <v>750</v>
      </c>
      <c r="C100" t="s">
        <v>865</v>
      </c>
      <c r="D100" t="s">
        <v>22</v>
      </c>
      <c r="E100" t="s">
        <v>177</v>
      </c>
      <c r="F100" t="s">
        <v>11</v>
      </c>
      <c r="G100">
        <v>2799</v>
      </c>
      <c r="H100">
        <f>IF(studenci[[#This Row],[Dochod_na_osobe]]&lt;=2000,1,0)</f>
        <v>0</v>
      </c>
      <c r="I100" s="7" t="str">
        <f>CONCATENATE(MID(studenci[[#This Row],[Nazwisko]],1,LEN(studenci[[#This Row],[Nazwisko]])-1),studenci[[#This Row],[Miejsce_zam]],studenci[[#This Row],[Dochod_na_osobe]])</f>
        <v>BaUstron2799</v>
      </c>
      <c r="J100" s="7">
        <f>COUNTIF(studenci[klucz],studenci[[#This Row],[klucz]])</f>
        <v>1</v>
      </c>
    </row>
    <row r="101" spans="1:10" x14ac:dyDescent="0.25">
      <c r="A101">
        <v>283</v>
      </c>
      <c r="B101" t="s">
        <v>573</v>
      </c>
      <c r="C101" t="s">
        <v>574</v>
      </c>
      <c r="D101" t="s">
        <v>26</v>
      </c>
      <c r="E101" t="s">
        <v>50</v>
      </c>
      <c r="F101" t="s">
        <v>11</v>
      </c>
      <c r="G101">
        <v>3195</v>
      </c>
      <c r="H101">
        <f>IF(studenci[[#This Row],[Dochod_na_osobe]]&lt;=2000,1,0)</f>
        <v>0</v>
      </c>
      <c r="I101" s="7" t="str">
        <f>CONCATENATE(MID(studenci[[#This Row],[Nazwisko]],1,LEN(studenci[[#This Row],[Nazwisko]])-1),studenci[[#This Row],[Miejsce_zam]],studenci[[#This Row],[Dochod_na_osobe]])</f>
        <v>BakRuda Slaska3195</v>
      </c>
      <c r="J101" s="7">
        <f>COUNTIF(studenci[klucz],studenci[[#This Row],[klucz]])</f>
        <v>1</v>
      </c>
    </row>
    <row r="102" spans="1:10" x14ac:dyDescent="0.25">
      <c r="A102">
        <v>977</v>
      </c>
      <c r="B102" t="s">
        <v>214</v>
      </c>
      <c r="C102" t="s">
        <v>1387</v>
      </c>
      <c r="D102" t="s">
        <v>9</v>
      </c>
      <c r="E102" t="s">
        <v>637</v>
      </c>
      <c r="F102" t="s">
        <v>11</v>
      </c>
      <c r="G102">
        <v>2293</v>
      </c>
      <c r="H102">
        <f>IF(studenci[[#This Row],[Dochod_na_osobe]]&lt;=2000,1,0)</f>
        <v>0</v>
      </c>
      <c r="I102" s="7" t="str">
        <f>CONCATENATE(MID(studenci[[#This Row],[Nazwisko]],1,LEN(studenci[[#This Row],[Nazwisko]])-1),studenci[[#This Row],[Miejsce_zam]],studenci[[#This Row],[Dochod_na_osobe]])</f>
        <v>BakalJastrzebie-Zdroj2293</v>
      </c>
      <c r="J102" s="7">
        <f>COUNTIF(studenci[klucz],studenci[[#This Row],[klucz]])</f>
        <v>1</v>
      </c>
    </row>
    <row r="103" spans="1:10" x14ac:dyDescent="0.25">
      <c r="A103">
        <v>330</v>
      </c>
      <c r="B103" t="s">
        <v>48</v>
      </c>
      <c r="C103" t="s">
        <v>644</v>
      </c>
      <c r="D103" t="s">
        <v>26</v>
      </c>
      <c r="E103" t="s">
        <v>302</v>
      </c>
      <c r="F103" t="s">
        <v>11</v>
      </c>
      <c r="G103">
        <v>1218</v>
      </c>
      <c r="H103">
        <f>IF(studenci[[#This Row],[Dochod_na_osobe]]&lt;=2000,1,0)</f>
        <v>1</v>
      </c>
      <c r="I103" s="7" t="str">
        <f>CONCATENATE(MID(studenci[[#This Row],[Nazwisko]],1,LEN(studenci[[#This Row],[Nazwisko]])-1),studenci[[#This Row],[Miejsce_zam]],studenci[[#This Row],[Dochod_na_osobe]])</f>
        <v>BakaRadom1218</v>
      </c>
      <c r="J103" s="7">
        <f>COUNTIF(studenci[klucz],studenci[[#This Row],[klucz]])</f>
        <v>1</v>
      </c>
    </row>
    <row r="104" spans="1:10" x14ac:dyDescent="0.25">
      <c r="A104">
        <v>930</v>
      </c>
      <c r="B104" t="s">
        <v>1339</v>
      </c>
      <c r="C104" t="s">
        <v>1340</v>
      </c>
      <c r="D104" t="s">
        <v>14</v>
      </c>
      <c r="E104" t="s">
        <v>172</v>
      </c>
      <c r="F104" t="s">
        <v>11</v>
      </c>
      <c r="G104">
        <v>1410</v>
      </c>
      <c r="H104">
        <f>IF(studenci[[#This Row],[Dochod_na_osobe]]&lt;=2000,1,0)</f>
        <v>1</v>
      </c>
      <c r="I104" s="7" t="str">
        <f>CONCATENATE(MID(studenci[[#This Row],[Nazwisko]],1,LEN(studenci[[#This Row],[Nazwisko]])-1),studenci[[#This Row],[Miejsce_zam]],studenci[[#This Row],[Dochod_na_osobe]])</f>
        <v>BakowskSlawkow1410</v>
      </c>
      <c r="J104" s="7">
        <f>COUNTIF(studenci[klucz],studenci[[#This Row],[klucz]])</f>
        <v>1</v>
      </c>
    </row>
    <row r="105" spans="1:10" x14ac:dyDescent="0.25">
      <c r="A105">
        <v>149</v>
      </c>
      <c r="B105" t="s">
        <v>157</v>
      </c>
      <c r="C105" t="s">
        <v>368</v>
      </c>
      <c r="D105" t="s">
        <v>14</v>
      </c>
      <c r="E105" t="s">
        <v>72</v>
      </c>
      <c r="F105" t="s">
        <v>11</v>
      </c>
      <c r="G105">
        <v>3313</v>
      </c>
      <c r="H105">
        <f>IF(studenci[[#This Row],[Dochod_na_osobe]]&lt;=2000,1,0)</f>
        <v>0</v>
      </c>
      <c r="I105" s="7" t="str">
        <f>CONCATENATE(MID(studenci[[#This Row],[Nazwisko]],1,LEN(studenci[[#This Row],[Nazwisko]])-1),studenci[[#This Row],[Miejsce_zam]],studenci[[#This Row],[Dochod_na_osobe]])</f>
        <v>BakuchSzczyrk3313</v>
      </c>
      <c r="J105" s="7">
        <f>COUNTIF(studenci[klucz],studenci[[#This Row],[klucz]])</f>
        <v>1</v>
      </c>
    </row>
    <row r="106" spans="1:10" x14ac:dyDescent="0.25">
      <c r="A106">
        <v>1359</v>
      </c>
      <c r="B106" t="s">
        <v>12</v>
      </c>
      <c r="C106" t="s">
        <v>1750</v>
      </c>
      <c r="D106" t="s">
        <v>9</v>
      </c>
      <c r="E106" t="s">
        <v>252</v>
      </c>
      <c r="F106" t="s">
        <v>16</v>
      </c>
      <c r="G106">
        <v>945</v>
      </c>
      <c r="H106">
        <f>IF(studenci[[#This Row],[Dochod_na_osobe]]&lt;=2000,1,0)</f>
        <v>1</v>
      </c>
      <c r="I106" s="7" t="str">
        <f>CONCATENATE(MID(studenci[[#This Row],[Nazwisko]],1,LEN(studenci[[#This Row],[Nazwisko]])-1),studenci[[#This Row],[Miejsce_zam]],studenci[[#This Row],[Dochod_na_osobe]])</f>
        <v>BakuKielce945</v>
      </c>
      <c r="J106" s="7">
        <f>COUNTIF(studenci[klucz],studenci[[#This Row],[klucz]])</f>
        <v>1</v>
      </c>
    </row>
    <row r="107" spans="1:10" x14ac:dyDescent="0.25">
      <c r="A107">
        <v>497</v>
      </c>
      <c r="B107" t="s">
        <v>868</v>
      </c>
      <c r="C107" t="s">
        <v>869</v>
      </c>
      <c r="D107" t="s">
        <v>9</v>
      </c>
      <c r="E107" t="s">
        <v>187</v>
      </c>
      <c r="F107" t="s">
        <v>16</v>
      </c>
      <c r="G107">
        <v>1840</v>
      </c>
      <c r="H107">
        <f>IF(studenci[[#This Row],[Dochod_na_osobe]]&lt;=2000,1,0)</f>
        <v>1</v>
      </c>
      <c r="I107" s="7" t="str">
        <f>CONCATENATE(MID(studenci[[#This Row],[Nazwisko]],1,LEN(studenci[[#This Row],[Nazwisko]])-1),studenci[[#This Row],[Miejsce_zam]],studenci[[#This Row],[Dochod_na_osobe]])</f>
        <v>BalcereJaslo1840</v>
      </c>
      <c r="J107" s="7">
        <f>COUNTIF(studenci[klucz],studenci[[#This Row],[klucz]])</f>
        <v>1</v>
      </c>
    </row>
    <row r="108" spans="1:10" x14ac:dyDescent="0.25">
      <c r="A108">
        <v>1466</v>
      </c>
      <c r="B108" t="s">
        <v>155</v>
      </c>
      <c r="C108" t="s">
        <v>869</v>
      </c>
      <c r="D108" t="s">
        <v>14</v>
      </c>
      <c r="E108" t="s">
        <v>604</v>
      </c>
      <c r="F108" t="s">
        <v>11</v>
      </c>
      <c r="G108">
        <v>1624</v>
      </c>
      <c r="H108">
        <f>IF(studenci[[#This Row],[Dochod_na_osobe]]&lt;=2000,1,0)</f>
        <v>1</v>
      </c>
      <c r="I108" s="7" t="str">
        <f>CONCATENATE(MID(studenci[[#This Row],[Nazwisko]],1,LEN(studenci[[#This Row],[Nazwisko]])-1),studenci[[#This Row],[Miejsce_zam]],studenci[[#This Row],[Dochod_na_osobe]])</f>
        <v>BalcereTychy1624</v>
      </c>
      <c r="J108" s="7">
        <f>COUNTIF(studenci[klucz],studenci[[#This Row],[klucz]])</f>
        <v>1</v>
      </c>
    </row>
    <row r="109" spans="1:10" x14ac:dyDescent="0.25">
      <c r="A109">
        <v>1427</v>
      </c>
      <c r="B109" t="s">
        <v>7</v>
      </c>
      <c r="C109" t="s">
        <v>1813</v>
      </c>
      <c r="D109" t="s">
        <v>9</v>
      </c>
      <c r="E109" t="s">
        <v>72</v>
      </c>
      <c r="F109" t="s">
        <v>11</v>
      </c>
      <c r="G109">
        <v>1158</v>
      </c>
      <c r="H109">
        <f>IF(studenci[[#This Row],[Dochod_na_osobe]]&lt;=2000,1,0)</f>
        <v>1</v>
      </c>
      <c r="I109" s="7" t="str">
        <f>CONCATENATE(MID(studenci[[#This Row],[Nazwisko]],1,LEN(studenci[[#This Row],[Nazwisko]])-1),studenci[[#This Row],[Miejsce_zam]],studenci[[#This Row],[Dochod_na_osobe]])</f>
        <v>BalcerowskSzczyrk1158</v>
      </c>
      <c r="J109" s="7">
        <f>COUNTIF(studenci[klucz],studenci[[#This Row],[klucz]])</f>
        <v>1</v>
      </c>
    </row>
    <row r="110" spans="1:10" x14ac:dyDescent="0.25">
      <c r="A110">
        <v>1529</v>
      </c>
      <c r="B110" t="s">
        <v>591</v>
      </c>
      <c r="C110" t="s">
        <v>1910</v>
      </c>
      <c r="D110" t="s">
        <v>26</v>
      </c>
      <c r="E110" t="s">
        <v>67</v>
      </c>
      <c r="F110" t="s">
        <v>16</v>
      </c>
      <c r="G110">
        <v>1236</v>
      </c>
      <c r="H110">
        <f>IF(studenci[[#This Row],[Dochod_na_osobe]]&lt;=2000,1,0)</f>
        <v>1</v>
      </c>
      <c r="I110" s="7" t="str">
        <f>CONCATENATE(MID(studenci[[#This Row],[Nazwisko]],1,LEN(studenci[[#This Row],[Nazwisko]])-1),studenci[[#This Row],[Miejsce_zam]],studenci[[#This Row],[Dochod_na_osobe]])</f>
        <v>BalcerowskSosnowiec1236</v>
      </c>
      <c r="J110" s="7">
        <f>COUNTIF(studenci[klucz],studenci[[#This Row],[klucz]])</f>
        <v>1</v>
      </c>
    </row>
    <row r="111" spans="1:10" x14ac:dyDescent="0.25">
      <c r="A111">
        <v>100</v>
      </c>
      <c r="B111" t="s">
        <v>273</v>
      </c>
      <c r="C111" t="s">
        <v>274</v>
      </c>
      <c r="D111" t="s">
        <v>26</v>
      </c>
      <c r="E111" t="s">
        <v>275</v>
      </c>
      <c r="F111" t="s">
        <v>11</v>
      </c>
      <c r="G111">
        <v>748</v>
      </c>
      <c r="H111">
        <f>IF(studenci[[#This Row],[Dochod_na_osobe]]&lt;=2000,1,0)</f>
        <v>1</v>
      </c>
      <c r="I111" s="7" t="str">
        <f>CONCATENATE(MID(studenci[[#This Row],[Nazwisko]],1,LEN(studenci[[#This Row],[Nazwisko]])-1),studenci[[#This Row],[Miejsce_zam]],studenci[[#This Row],[Dochod_na_osobe]])</f>
        <v>BalcerzaJaworzynka748</v>
      </c>
      <c r="J111" s="7">
        <f>COUNTIF(studenci[klucz],studenci[[#This Row],[klucz]])</f>
        <v>1</v>
      </c>
    </row>
    <row r="112" spans="1:10" x14ac:dyDescent="0.25">
      <c r="A112">
        <v>835</v>
      </c>
      <c r="B112" t="s">
        <v>946</v>
      </c>
      <c r="C112" t="s">
        <v>1246</v>
      </c>
      <c r="D112" t="s">
        <v>26</v>
      </c>
      <c r="E112" t="s">
        <v>23</v>
      </c>
      <c r="F112" t="s">
        <v>11</v>
      </c>
      <c r="G112">
        <v>1617</v>
      </c>
      <c r="H112">
        <f>IF(studenci[[#This Row],[Dochod_na_osobe]]&lt;=2000,1,0)</f>
        <v>1</v>
      </c>
      <c r="I112" s="7" t="str">
        <f>CONCATENATE(MID(studenci[[#This Row],[Nazwisko]],1,LEN(studenci[[#This Row],[Nazwisko]])-1),studenci[[#This Row],[Miejsce_zam]],studenci[[#This Row],[Dochod_na_osobe]])</f>
        <v>BalicGlucholazy1617</v>
      </c>
      <c r="J112" s="7">
        <f>COUNTIF(studenci[klucz],studenci[[#This Row],[klucz]])</f>
        <v>1</v>
      </c>
    </row>
    <row r="113" spans="1:10" x14ac:dyDescent="0.25">
      <c r="A113">
        <v>1558</v>
      </c>
      <c r="B113" t="s">
        <v>76</v>
      </c>
      <c r="C113" t="s">
        <v>1932</v>
      </c>
      <c r="D113" t="s">
        <v>26</v>
      </c>
      <c r="E113" t="s">
        <v>564</v>
      </c>
      <c r="F113" t="s">
        <v>11</v>
      </c>
      <c r="G113">
        <v>2463</v>
      </c>
      <c r="H113">
        <f>IF(studenci[[#This Row],[Dochod_na_osobe]]&lt;=2000,1,0)</f>
        <v>0</v>
      </c>
      <c r="I113" s="7" t="str">
        <f>CONCATENATE(MID(studenci[[#This Row],[Nazwisko]],1,LEN(studenci[[#This Row],[Nazwisko]])-1),studenci[[#This Row],[Miejsce_zam]],studenci[[#This Row],[Dochod_na_osobe]])</f>
        <v>BalickMikolajki2463</v>
      </c>
      <c r="J113" s="7">
        <f>COUNTIF(studenci[klucz],studenci[[#This Row],[klucz]])</f>
        <v>1</v>
      </c>
    </row>
    <row r="114" spans="1:10" x14ac:dyDescent="0.25">
      <c r="A114">
        <v>1596</v>
      </c>
      <c r="B114" t="s">
        <v>1686</v>
      </c>
      <c r="C114" t="s">
        <v>1965</v>
      </c>
      <c r="D114" t="s">
        <v>9</v>
      </c>
      <c r="E114" t="s">
        <v>252</v>
      </c>
      <c r="F114" t="s">
        <v>11</v>
      </c>
      <c r="G114">
        <v>2987</v>
      </c>
      <c r="H114">
        <f>IF(studenci[[#This Row],[Dochod_na_osobe]]&lt;=2000,1,0)</f>
        <v>0</v>
      </c>
      <c r="I114" s="7" t="str">
        <f>CONCATENATE(MID(studenci[[#This Row],[Nazwisko]],1,LEN(studenci[[#This Row],[Nazwisko]])-1),studenci[[#This Row],[Miejsce_zam]],studenci[[#This Row],[Dochod_na_osobe]])</f>
        <v>BalickiewicKielce2987</v>
      </c>
      <c r="J114" s="7">
        <f>COUNTIF(studenci[klucz],studenci[[#This Row],[klucz]])</f>
        <v>1</v>
      </c>
    </row>
    <row r="115" spans="1:10" x14ac:dyDescent="0.25">
      <c r="A115">
        <v>1237</v>
      </c>
      <c r="B115" t="s">
        <v>150</v>
      </c>
      <c r="C115" t="s">
        <v>1638</v>
      </c>
      <c r="D115" t="s">
        <v>26</v>
      </c>
      <c r="E115" t="s">
        <v>283</v>
      </c>
      <c r="F115" t="s">
        <v>16</v>
      </c>
      <c r="G115">
        <v>1068</v>
      </c>
      <c r="H115">
        <f>IF(studenci[[#This Row],[Dochod_na_osobe]]&lt;=2000,1,0)</f>
        <v>1</v>
      </c>
      <c r="I115" s="7" t="str">
        <f>CONCATENATE(MID(studenci[[#This Row],[Nazwisko]],1,LEN(studenci[[#This Row],[Nazwisko]])-1),studenci[[#This Row],[Miejsce_zam]],studenci[[#This Row],[Dochod_na_osobe]])</f>
        <v>BaliKedzierzyn-Kozle1068</v>
      </c>
      <c r="J115" s="7">
        <f>COUNTIF(studenci[klucz],studenci[[#This Row],[klucz]])</f>
        <v>1</v>
      </c>
    </row>
    <row r="116" spans="1:10" x14ac:dyDescent="0.25">
      <c r="A116">
        <v>1417</v>
      </c>
      <c r="B116" t="s">
        <v>273</v>
      </c>
      <c r="C116" t="s">
        <v>1802</v>
      </c>
      <c r="D116" t="s">
        <v>26</v>
      </c>
      <c r="E116" t="s">
        <v>737</v>
      </c>
      <c r="F116" t="s">
        <v>11</v>
      </c>
      <c r="G116">
        <v>1709</v>
      </c>
      <c r="H116">
        <f>IF(studenci[[#This Row],[Dochod_na_osobe]]&lt;=2000,1,0)</f>
        <v>1</v>
      </c>
      <c r="I116" s="7" t="str">
        <f>CONCATENATE(MID(studenci[[#This Row],[Nazwisko]],1,LEN(studenci[[#This Row],[Nazwisko]])-1),studenci[[#This Row],[Miejsce_zam]],studenci[[#This Row],[Dochod_na_osobe]])</f>
        <v>BalinskElblag1709</v>
      </c>
      <c r="J116" s="7">
        <f>COUNTIF(studenci[klucz],studenci[[#This Row],[klucz]])</f>
        <v>1</v>
      </c>
    </row>
    <row r="117" spans="1:10" x14ac:dyDescent="0.25">
      <c r="A117">
        <v>316</v>
      </c>
      <c r="B117" t="s">
        <v>237</v>
      </c>
      <c r="C117" t="s">
        <v>622</v>
      </c>
      <c r="D117" t="s">
        <v>26</v>
      </c>
      <c r="E117" t="s">
        <v>352</v>
      </c>
      <c r="F117" t="s">
        <v>100</v>
      </c>
      <c r="G117">
        <v>917</v>
      </c>
      <c r="H117">
        <f>IF(studenci[[#This Row],[Dochod_na_osobe]]&lt;=2000,1,0)</f>
        <v>1</v>
      </c>
      <c r="I117" s="7" t="str">
        <f>CONCATENATE(MID(studenci[[#This Row],[Nazwisko]],1,LEN(studenci[[#This Row],[Nazwisko]])-1),studenci[[#This Row],[Miejsce_zam]],studenci[[#This Row],[Dochod_na_osobe]])</f>
        <v>BaloZakopane917</v>
      </c>
      <c r="J117" s="7">
        <f>COUNTIF(studenci[klucz],studenci[[#This Row],[klucz]])</f>
        <v>1</v>
      </c>
    </row>
    <row r="118" spans="1:10" x14ac:dyDescent="0.25">
      <c r="A118">
        <v>1605</v>
      </c>
      <c r="B118" t="s">
        <v>447</v>
      </c>
      <c r="C118" t="s">
        <v>1975</v>
      </c>
      <c r="D118" t="s">
        <v>14</v>
      </c>
      <c r="E118" t="s">
        <v>41</v>
      </c>
      <c r="F118" t="s">
        <v>11</v>
      </c>
      <c r="G118">
        <v>629</v>
      </c>
      <c r="H118">
        <f>IF(studenci[[#This Row],[Dochod_na_osobe]]&lt;=2000,1,0)</f>
        <v>1</v>
      </c>
      <c r="I118" s="7" t="str">
        <f>CONCATENATE(MID(studenci[[#This Row],[Nazwisko]],1,LEN(studenci[[#This Row],[Nazwisko]])-1),studenci[[#This Row],[Miejsce_zam]],studenci[[#This Row],[Dochod_na_osobe]])</f>
        <v>BalonskMikolow629</v>
      </c>
      <c r="J118" s="7">
        <f>COUNTIF(studenci[klucz],studenci[[#This Row],[klucz]])</f>
        <v>1</v>
      </c>
    </row>
    <row r="119" spans="1:10" x14ac:dyDescent="0.25">
      <c r="A119">
        <v>1339</v>
      </c>
      <c r="B119" t="s">
        <v>926</v>
      </c>
      <c r="C119" t="s">
        <v>1730</v>
      </c>
      <c r="D119" t="s">
        <v>9</v>
      </c>
      <c r="E119" t="s">
        <v>130</v>
      </c>
      <c r="F119" t="s">
        <v>11</v>
      </c>
      <c r="G119">
        <v>1187</v>
      </c>
      <c r="H119">
        <f>IF(studenci[[#This Row],[Dochod_na_osobe]]&lt;=2000,1,0)</f>
        <v>1</v>
      </c>
      <c r="I119" s="7" t="str">
        <f>CONCATENATE(MID(studenci[[#This Row],[Nazwisko]],1,LEN(studenci[[#This Row],[Nazwisko]])-1),studenci[[#This Row],[Miejsce_zam]],studenci[[#This Row],[Dochod_na_osobe]])</f>
        <v>BalowskRabka1187</v>
      </c>
      <c r="J119" s="7">
        <f>COUNTIF(studenci[klucz],studenci[[#This Row],[klucz]])</f>
        <v>1</v>
      </c>
    </row>
    <row r="120" spans="1:10" x14ac:dyDescent="0.25">
      <c r="A120">
        <v>583</v>
      </c>
      <c r="B120" t="s">
        <v>48</v>
      </c>
      <c r="C120" t="s">
        <v>965</v>
      </c>
      <c r="D120" t="s">
        <v>9</v>
      </c>
      <c r="E120" t="s">
        <v>966</v>
      </c>
      <c r="F120" t="s">
        <v>35</v>
      </c>
      <c r="G120">
        <v>2746</v>
      </c>
      <c r="H120">
        <f>IF(studenci[[#This Row],[Dochod_na_osobe]]&lt;=2000,1,0)</f>
        <v>0</v>
      </c>
      <c r="I120" s="7" t="str">
        <f>CONCATENATE(MID(studenci[[#This Row],[Nazwisko]],1,LEN(studenci[[#This Row],[Nazwisko]])-1),studenci[[#This Row],[Miejsce_zam]],studenci[[#This Row],[Dochod_na_osobe]])</f>
        <v>BalwierKrzeszowice2746</v>
      </c>
      <c r="J120" s="7">
        <f>COUNTIF(studenci[klucz],studenci[[#This Row],[klucz]])</f>
        <v>1</v>
      </c>
    </row>
    <row r="121" spans="1:10" x14ac:dyDescent="0.25">
      <c r="A121">
        <v>652</v>
      </c>
      <c r="B121" t="s">
        <v>719</v>
      </c>
      <c r="C121" t="s">
        <v>1046</v>
      </c>
      <c r="D121" t="s">
        <v>26</v>
      </c>
      <c r="E121" t="s">
        <v>162</v>
      </c>
      <c r="F121" t="s">
        <v>11</v>
      </c>
      <c r="G121">
        <v>2695</v>
      </c>
      <c r="H121">
        <f>IF(studenci[[#This Row],[Dochod_na_osobe]]&lt;=2000,1,0)</f>
        <v>0</v>
      </c>
      <c r="I121" s="7" t="str">
        <f>CONCATENATE(MID(studenci[[#This Row],[Nazwisko]],1,LEN(studenci[[#This Row],[Nazwisko]])-1),studenci[[#This Row],[Miejsce_zam]],studenci[[#This Row],[Dochod_na_osobe]])</f>
        <v>BanacRogoznik2695</v>
      </c>
      <c r="J121" s="7">
        <f>COUNTIF(studenci[klucz],studenci[[#This Row],[klucz]])</f>
        <v>1</v>
      </c>
    </row>
    <row r="122" spans="1:10" x14ac:dyDescent="0.25">
      <c r="A122">
        <v>1331</v>
      </c>
      <c r="B122" t="s">
        <v>104</v>
      </c>
      <c r="C122" t="s">
        <v>1046</v>
      </c>
      <c r="D122" t="s">
        <v>9</v>
      </c>
      <c r="E122" t="s">
        <v>103</v>
      </c>
      <c r="F122" t="s">
        <v>11</v>
      </c>
      <c r="G122">
        <v>2840</v>
      </c>
      <c r="H122">
        <f>IF(studenci[[#This Row],[Dochod_na_osobe]]&lt;=2000,1,0)</f>
        <v>0</v>
      </c>
      <c r="I122" s="7" t="str">
        <f>CONCATENATE(MID(studenci[[#This Row],[Nazwisko]],1,LEN(studenci[[#This Row],[Nazwisko]])-1),studenci[[#This Row],[Miejsce_zam]],studenci[[#This Row],[Dochod_na_osobe]])</f>
        <v>BanacWojkowice2840</v>
      </c>
      <c r="J122" s="7">
        <f>COUNTIF(studenci[klucz],studenci[[#This Row],[klucz]])</f>
        <v>1</v>
      </c>
    </row>
    <row r="123" spans="1:10" x14ac:dyDescent="0.25">
      <c r="A123">
        <v>828</v>
      </c>
      <c r="B123" t="s">
        <v>1235</v>
      </c>
      <c r="C123" t="s">
        <v>1236</v>
      </c>
      <c r="D123" t="s">
        <v>22</v>
      </c>
      <c r="E123" t="s">
        <v>1237</v>
      </c>
      <c r="F123" t="s">
        <v>16</v>
      </c>
      <c r="G123">
        <v>3239</v>
      </c>
      <c r="H123">
        <f>IF(studenci[[#This Row],[Dochod_na_osobe]]&lt;=2000,1,0)</f>
        <v>0</v>
      </c>
      <c r="I123" s="7" t="str">
        <f>CONCATENATE(MID(studenci[[#This Row],[Nazwisko]],1,LEN(studenci[[#This Row],[Nazwisko]])-1),studenci[[#This Row],[Miejsce_zam]],studenci[[#This Row],[Dochod_na_osobe]])</f>
        <v>BanachowicOlszyna3239</v>
      </c>
      <c r="J123" s="7">
        <f>COUNTIF(studenci[klucz],studenci[[#This Row],[klucz]])</f>
        <v>1</v>
      </c>
    </row>
    <row r="124" spans="1:10" x14ac:dyDescent="0.25">
      <c r="A124">
        <v>929</v>
      </c>
      <c r="B124" t="s">
        <v>554</v>
      </c>
      <c r="C124" t="s">
        <v>1236</v>
      </c>
      <c r="D124" t="s">
        <v>26</v>
      </c>
      <c r="E124" t="s">
        <v>78</v>
      </c>
      <c r="F124" t="s">
        <v>11</v>
      </c>
      <c r="G124">
        <v>464</v>
      </c>
      <c r="H124">
        <f>IF(studenci[[#This Row],[Dochod_na_osobe]]&lt;=2000,1,0)</f>
        <v>1</v>
      </c>
      <c r="I124" s="7" t="str">
        <f>CONCATENATE(MID(studenci[[#This Row],[Nazwisko]],1,LEN(studenci[[#This Row],[Nazwisko]])-1),studenci[[#This Row],[Miejsce_zam]],studenci[[#This Row],[Dochod_na_osobe]])</f>
        <v>BanachowicPiotrkow Trybunalski464</v>
      </c>
      <c r="J124" s="7">
        <f>COUNTIF(studenci[klucz],studenci[[#This Row],[klucz]])</f>
        <v>1</v>
      </c>
    </row>
    <row r="125" spans="1:10" x14ac:dyDescent="0.25">
      <c r="A125">
        <v>1279</v>
      </c>
      <c r="B125" t="s">
        <v>681</v>
      </c>
      <c r="C125" t="s">
        <v>1673</v>
      </c>
      <c r="D125" t="s">
        <v>22</v>
      </c>
      <c r="E125" t="s">
        <v>50</v>
      </c>
      <c r="F125" t="s">
        <v>11</v>
      </c>
      <c r="G125">
        <v>3085</v>
      </c>
      <c r="H125">
        <f>IF(studenci[[#This Row],[Dochod_na_osobe]]&lt;=2000,1,0)</f>
        <v>0</v>
      </c>
      <c r="I125" s="7" t="str">
        <f>CONCATENATE(MID(studenci[[#This Row],[Nazwisko]],1,LEN(studenci[[#This Row],[Nazwisko]])-1),studenci[[#This Row],[Miejsce_zam]],studenci[[#This Row],[Dochod_na_osobe]])</f>
        <v>BanaczeRuda Slaska3085</v>
      </c>
      <c r="J125" s="7">
        <f>COUNTIF(studenci[klucz],studenci[[#This Row],[klucz]])</f>
        <v>1</v>
      </c>
    </row>
    <row r="126" spans="1:10" x14ac:dyDescent="0.25">
      <c r="A126">
        <v>27</v>
      </c>
      <c r="B126" t="s">
        <v>95</v>
      </c>
      <c r="C126" t="s">
        <v>96</v>
      </c>
      <c r="D126" t="s">
        <v>22</v>
      </c>
      <c r="E126" t="s">
        <v>60</v>
      </c>
      <c r="F126" t="s">
        <v>11</v>
      </c>
      <c r="G126">
        <v>1003</v>
      </c>
      <c r="H126">
        <f>IF(studenci[[#This Row],[Dochod_na_osobe]]&lt;=2000,1,0)</f>
        <v>1</v>
      </c>
      <c r="I126" s="7" t="str">
        <f>CONCATENATE(MID(studenci[[#This Row],[Nazwisko]],1,LEN(studenci[[#This Row],[Nazwisko]])-1),studenci[[#This Row],[Miejsce_zam]],studenci[[#This Row],[Dochod_na_osobe]])</f>
        <v>BanakiewicWisla1003</v>
      </c>
      <c r="J126" s="7">
        <f>COUNTIF(studenci[klucz],studenci[[#This Row],[klucz]])</f>
        <v>1</v>
      </c>
    </row>
    <row r="127" spans="1:10" x14ac:dyDescent="0.25">
      <c r="A127">
        <v>380</v>
      </c>
      <c r="B127" t="s">
        <v>97</v>
      </c>
      <c r="C127" t="s">
        <v>708</v>
      </c>
      <c r="D127" t="s">
        <v>59</v>
      </c>
      <c r="E127" t="s">
        <v>629</v>
      </c>
      <c r="F127" t="s">
        <v>11</v>
      </c>
      <c r="G127">
        <v>1025</v>
      </c>
      <c r="H127">
        <f>IF(studenci[[#This Row],[Dochod_na_osobe]]&lt;=2000,1,0)</f>
        <v>1</v>
      </c>
      <c r="I127" s="7" t="str">
        <f>CONCATENATE(MID(studenci[[#This Row],[Nazwisko]],1,LEN(studenci[[#This Row],[Nazwisko]])-1),studenci[[#This Row],[Miejsce_zam]],studenci[[#This Row],[Dochod_na_osobe]])</f>
        <v>BanaloZamosc1025</v>
      </c>
      <c r="J127" s="7">
        <f>COUNTIF(studenci[klucz],studenci[[#This Row],[klucz]])</f>
        <v>1</v>
      </c>
    </row>
    <row r="128" spans="1:10" x14ac:dyDescent="0.25">
      <c r="A128">
        <v>1351</v>
      </c>
      <c r="B128" t="s">
        <v>182</v>
      </c>
      <c r="C128" t="s">
        <v>1741</v>
      </c>
      <c r="D128" t="s">
        <v>22</v>
      </c>
      <c r="E128" t="s">
        <v>47</v>
      </c>
      <c r="F128" t="s">
        <v>11</v>
      </c>
      <c r="G128">
        <v>1463</v>
      </c>
      <c r="H128">
        <f>IF(studenci[[#This Row],[Dochod_na_osobe]]&lt;=2000,1,0)</f>
        <v>1</v>
      </c>
      <c r="I128" s="7" t="str">
        <f>CONCATENATE(MID(studenci[[#This Row],[Nazwisko]],1,LEN(studenci[[#This Row],[Nazwisko]])-1),studenci[[#This Row],[Miejsce_zam]],studenci[[#This Row],[Dochod_na_osobe]])</f>
        <v>BanaBedzin1463</v>
      </c>
      <c r="J128" s="7">
        <f>COUNTIF(studenci[klucz],studenci[[#This Row],[klucz]])</f>
        <v>1</v>
      </c>
    </row>
    <row r="129" spans="1:10" x14ac:dyDescent="0.25">
      <c r="A129">
        <v>991</v>
      </c>
      <c r="B129" t="s">
        <v>1401</v>
      </c>
      <c r="C129" t="s">
        <v>1402</v>
      </c>
      <c r="D129" t="s">
        <v>26</v>
      </c>
      <c r="E129" t="s">
        <v>227</v>
      </c>
      <c r="F129" t="s">
        <v>16</v>
      </c>
      <c r="G129">
        <v>2930</v>
      </c>
      <c r="H129">
        <f>IF(studenci[[#This Row],[Dochod_na_osobe]]&lt;=2000,1,0)</f>
        <v>0</v>
      </c>
      <c r="I129" s="7" t="str">
        <f>CONCATENATE(MID(studenci[[#This Row],[Nazwisko]],1,LEN(studenci[[#This Row],[Nazwisko]])-1),studenci[[#This Row],[Miejsce_zam]],studenci[[#This Row],[Dochod_na_osobe]])</f>
        <v>BananowskBielsko - Biala2930</v>
      </c>
      <c r="J129" s="7">
        <f>COUNTIF(studenci[klucz],studenci[[#This Row],[klucz]])</f>
        <v>1</v>
      </c>
    </row>
    <row r="130" spans="1:10" x14ac:dyDescent="0.25">
      <c r="A130">
        <v>631</v>
      </c>
      <c r="B130" t="s">
        <v>73</v>
      </c>
      <c r="C130" t="s">
        <v>1020</v>
      </c>
      <c r="D130" t="s">
        <v>26</v>
      </c>
      <c r="E130" t="s">
        <v>966</v>
      </c>
      <c r="F130" t="s">
        <v>11</v>
      </c>
      <c r="G130">
        <v>1991</v>
      </c>
      <c r="H130">
        <f>IF(studenci[[#This Row],[Dochod_na_osobe]]&lt;=2000,1,0)</f>
        <v>1</v>
      </c>
      <c r="I130" s="7" t="str">
        <f>CONCATENATE(MID(studenci[[#This Row],[Nazwisko]],1,LEN(studenci[[#This Row],[Nazwisko]])-1),studenci[[#This Row],[Miejsce_zam]],studenci[[#This Row],[Dochod_na_osobe]])</f>
        <v>BanaKrzeszowice1991</v>
      </c>
      <c r="J130" s="7">
        <f>COUNTIF(studenci[klucz],studenci[[#This Row],[klucz]])</f>
        <v>1</v>
      </c>
    </row>
    <row r="131" spans="1:10" x14ac:dyDescent="0.25">
      <c r="A131">
        <v>1392</v>
      </c>
      <c r="B131" t="s">
        <v>1681</v>
      </c>
      <c r="C131" t="s">
        <v>1020</v>
      </c>
      <c r="D131" t="s">
        <v>9</v>
      </c>
      <c r="E131" t="s">
        <v>966</v>
      </c>
      <c r="F131" t="s">
        <v>35</v>
      </c>
      <c r="G131">
        <v>2002</v>
      </c>
      <c r="H131">
        <f>IF(studenci[[#This Row],[Dochod_na_osobe]]&lt;=2000,1,0)</f>
        <v>0</v>
      </c>
      <c r="I131" s="7" t="str">
        <f>CONCATENATE(MID(studenci[[#This Row],[Nazwisko]],1,LEN(studenci[[#This Row],[Nazwisko]])-1),studenci[[#This Row],[Miejsce_zam]],studenci[[#This Row],[Dochod_na_osobe]])</f>
        <v>BanaKrzeszowice2002</v>
      </c>
      <c r="J131" s="7">
        <f>COUNTIF(studenci[klucz],studenci[[#This Row],[klucz]])</f>
        <v>1</v>
      </c>
    </row>
    <row r="132" spans="1:10" x14ac:dyDescent="0.25">
      <c r="A132">
        <v>924</v>
      </c>
      <c r="B132" t="s">
        <v>24</v>
      </c>
      <c r="C132" t="s">
        <v>1334</v>
      </c>
      <c r="D132" t="s">
        <v>26</v>
      </c>
      <c r="E132" t="s">
        <v>585</v>
      </c>
      <c r="F132" t="s">
        <v>11</v>
      </c>
      <c r="G132">
        <v>3317</v>
      </c>
      <c r="H132">
        <f>IF(studenci[[#This Row],[Dochod_na_osobe]]&lt;=2000,1,0)</f>
        <v>0</v>
      </c>
      <c r="I132" s="7" t="str">
        <f>CONCATENATE(MID(studenci[[#This Row],[Nazwisko]],1,LEN(studenci[[#This Row],[Nazwisko]])-1),studenci[[#This Row],[Miejsce_zam]],studenci[[#This Row],[Dochod_na_osobe]])</f>
        <v>BanasiaAlwernia3317</v>
      </c>
      <c r="J132" s="7">
        <f>COUNTIF(studenci[klucz],studenci[[#This Row],[klucz]])</f>
        <v>1</v>
      </c>
    </row>
    <row r="133" spans="1:10" x14ac:dyDescent="0.25">
      <c r="A133">
        <v>935</v>
      </c>
      <c r="B133" t="s">
        <v>24</v>
      </c>
      <c r="C133" t="s">
        <v>1345</v>
      </c>
      <c r="D133" t="s">
        <v>26</v>
      </c>
      <c r="E133" t="s">
        <v>340</v>
      </c>
      <c r="F133" t="s">
        <v>11</v>
      </c>
      <c r="G133">
        <v>579</v>
      </c>
      <c r="H133">
        <f>IF(studenci[[#This Row],[Dochod_na_osobe]]&lt;=2000,1,0)</f>
        <v>1</v>
      </c>
      <c r="I133" s="7" t="str">
        <f>CONCATENATE(MID(studenci[[#This Row],[Nazwisko]],1,LEN(studenci[[#This Row],[Nazwisko]])-1),studenci[[#This Row],[Miejsce_zam]],studenci[[#This Row],[Dochod_na_osobe]])</f>
        <v>BanasiewicBytom579</v>
      </c>
      <c r="J133" s="7">
        <f>COUNTIF(studenci[klucz],studenci[[#This Row],[klucz]])</f>
        <v>1</v>
      </c>
    </row>
    <row r="134" spans="1:10" x14ac:dyDescent="0.25">
      <c r="A134">
        <v>1528</v>
      </c>
      <c r="B134" t="s">
        <v>1909</v>
      </c>
      <c r="C134" t="s">
        <v>1345</v>
      </c>
      <c r="D134" t="s">
        <v>9</v>
      </c>
      <c r="E134" t="s">
        <v>196</v>
      </c>
      <c r="F134" t="s">
        <v>11</v>
      </c>
      <c r="G134">
        <v>2796</v>
      </c>
      <c r="H134">
        <f>IF(studenci[[#This Row],[Dochod_na_osobe]]&lt;=2000,1,0)</f>
        <v>0</v>
      </c>
      <c r="I134" s="7" t="str">
        <f>CONCATENATE(MID(studenci[[#This Row],[Nazwisko]],1,LEN(studenci[[#This Row],[Nazwisko]])-1),studenci[[#This Row],[Miejsce_zam]],studenci[[#This Row],[Dochod_na_osobe]])</f>
        <v>BanasiewicOgrodzieniec2796</v>
      </c>
      <c r="J134" s="7">
        <f>COUNTIF(studenci[klucz],studenci[[#This Row],[klucz]])</f>
        <v>1</v>
      </c>
    </row>
    <row r="135" spans="1:10" x14ac:dyDescent="0.25">
      <c r="A135">
        <v>591</v>
      </c>
      <c r="B135" t="s">
        <v>141</v>
      </c>
      <c r="C135" t="s">
        <v>977</v>
      </c>
      <c r="D135" t="s">
        <v>236</v>
      </c>
      <c r="E135" t="s">
        <v>94</v>
      </c>
      <c r="F135" t="s">
        <v>11</v>
      </c>
      <c r="G135">
        <v>2845</v>
      </c>
      <c r="H135">
        <f>IF(studenci[[#This Row],[Dochod_na_osobe]]&lt;=2000,1,0)</f>
        <v>0</v>
      </c>
      <c r="I135" s="7" t="str">
        <f>CONCATENATE(MID(studenci[[#This Row],[Nazwisko]],1,LEN(studenci[[#This Row],[Nazwisko]])-1),studenci[[#This Row],[Miejsce_zam]],studenci[[#This Row],[Dochod_na_osobe]])</f>
        <v>BanasiSanok2845</v>
      </c>
      <c r="J135" s="7">
        <f>COUNTIF(studenci[klucz],studenci[[#This Row],[klucz]])</f>
        <v>1</v>
      </c>
    </row>
    <row r="136" spans="1:10" x14ac:dyDescent="0.25">
      <c r="A136">
        <v>449</v>
      </c>
      <c r="B136" t="s">
        <v>804</v>
      </c>
      <c r="C136" t="s">
        <v>805</v>
      </c>
      <c r="D136" t="s">
        <v>26</v>
      </c>
      <c r="E136" t="s">
        <v>585</v>
      </c>
      <c r="F136" t="s">
        <v>11</v>
      </c>
      <c r="G136">
        <v>2568</v>
      </c>
      <c r="H136">
        <f>IF(studenci[[#This Row],[Dochod_na_osobe]]&lt;=2000,1,0)</f>
        <v>0</v>
      </c>
      <c r="I136" s="7" t="str">
        <f>CONCATENATE(MID(studenci[[#This Row],[Nazwisko]],1,LEN(studenci[[#This Row],[Nazwisko]])-1),studenci[[#This Row],[Miejsce_zam]],studenci[[#This Row],[Dochod_na_osobe]])</f>
        <v>BanasikowskAlwernia2568</v>
      </c>
      <c r="J136" s="7">
        <f>COUNTIF(studenci[klucz],studenci[[#This Row],[klucz]])</f>
        <v>1</v>
      </c>
    </row>
    <row r="137" spans="1:10" x14ac:dyDescent="0.25">
      <c r="A137">
        <v>1221</v>
      </c>
      <c r="B137" t="s">
        <v>573</v>
      </c>
      <c r="C137" t="s">
        <v>1627</v>
      </c>
      <c r="D137" t="s">
        <v>9</v>
      </c>
      <c r="E137" t="s">
        <v>1115</v>
      </c>
      <c r="F137" t="s">
        <v>11</v>
      </c>
      <c r="G137">
        <v>697</v>
      </c>
      <c r="H137">
        <f>IF(studenci[[#This Row],[Dochod_na_osobe]]&lt;=2000,1,0)</f>
        <v>1</v>
      </c>
      <c r="I137" s="7" t="str">
        <f>CONCATENATE(MID(studenci[[#This Row],[Nazwisko]],1,LEN(studenci[[#This Row],[Nazwisko]])-1),studenci[[#This Row],[Miejsce_zam]],studenci[[#This Row],[Dochod_na_osobe]])</f>
        <v>BanaszczyJulianka697</v>
      </c>
      <c r="J137" s="7">
        <f>COUNTIF(studenci[klucz],studenci[[#This Row],[klucz]])</f>
        <v>1</v>
      </c>
    </row>
    <row r="138" spans="1:10" x14ac:dyDescent="0.25">
      <c r="A138">
        <v>456</v>
      </c>
      <c r="B138" t="s">
        <v>190</v>
      </c>
      <c r="C138" t="s">
        <v>816</v>
      </c>
      <c r="D138" t="s">
        <v>26</v>
      </c>
      <c r="E138" t="s">
        <v>196</v>
      </c>
      <c r="F138" t="s">
        <v>11</v>
      </c>
      <c r="G138">
        <v>2423</v>
      </c>
      <c r="H138">
        <f>IF(studenci[[#This Row],[Dochod_na_osobe]]&lt;=2000,1,0)</f>
        <v>0</v>
      </c>
      <c r="I138" s="7" t="str">
        <f>CONCATENATE(MID(studenci[[#This Row],[Nazwisko]],1,LEN(studenci[[#This Row],[Nazwisko]])-1),studenci[[#This Row],[Miejsce_zam]],studenci[[#This Row],[Dochod_na_osobe]])</f>
        <v>BanaszczykiewicOgrodzieniec2423</v>
      </c>
      <c r="J138" s="7">
        <f>COUNTIF(studenci[klucz],studenci[[#This Row],[klucz]])</f>
        <v>1</v>
      </c>
    </row>
    <row r="139" spans="1:10" x14ac:dyDescent="0.25">
      <c r="A139">
        <v>373</v>
      </c>
      <c r="B139" t="s">
        <v>697</v>
      </c>
      <c r="C139" t="s">
        <v>698</v>
      </c>
      <c r="D139" t="s">
        <v>9</v>
      </c>
      <c r="E139" t="s">
        <v>569</v>
      </c>
      <c r="F139" t="s">
        <v>11</v>
      </c>
      <c r="G139">
        <v>2407</v>
      </c>
      <c r="H139">
        <f>IF(studenci[[#This Row],[Dochod_na_osobe]]&lt;=2000,1,0)</f>
        <v>0</v>
      </c>
      <c r="I139" s="7" t="str">
        <f>CONCATENATE(MID(studenci[[#This Row],[Nazwisko]],1,LEN(studenci[[#This Row],[Nazwisko]])-1),studenci[[#This Row],[Miejsce_zam]],studenci[[#This Row],[Dochod_na_osobe]])</f>
        <v>BanaszeSiemianowice Slaskie2407</v>
      </c>
      <c r="J139" s="7">
        <f>COUNTIF(studenci[klucz],studenci[[#This Row],[klucz]])</f>
        <v>1</v>
      </c>
    </row>
    <row r="140" spans="1:10" x14ac:dyDescent="0.25">
      <c r="A140">
        <v>1253</v>
      </c>
      <c r="B140" t="s">
        <v>253</v>
      </c>
      <c r="C140" t="s">
        <v>1650</v>
      </c>
      <c r="D140" t="s">
        <v>59</v>
      </c>
      <c r="E140" t="s">
        <v>116</v>
      </c>
      <c r="F140" t="s">
        <v>11</v>
      </c>
      <c r="G140">
        <v>1251</v>
      </c>
      <c r="H140">
        <f>IF(studenci[[#This Row],[Dochod_na_osobe]]&lt;=2000,1,0)</f>
        <v>1</v>
      </c>
      <c r="I140" s="7" t="str">
        <f>CONCATENATE(MID(studenci[[#This Row],[Nazwisko]],1,LEN(studenci[[#This Row],[Nazwisko]])-1),studenci[[#This Row],[Miejsce_zam]],studenci[[#This Row],[Dochod_na_osobe]])</f>
        <v>BanaszkiewicGieraltowice1251</v>
      </c>
      <c r="J140" s="7">
        <f>COUNTIF(studenci[klucz],studenci[[#This Row],[klucz]])</f>
        <v>1</v>
      </c>
    </row>
    <row r="141" spans="1:10" x14ac:dyDescent="0.25">
      <c r="A141">
        <v>1606</v>
      </c>
      <c r="B141" t="s">
        <v>246</v>
      </c>
      <c r="C141" t="s">
        <v>1976</v>
      </c>
      <c r="D141" t="s">
        <v>22</v>
      </c>
      <c r="E141" t="s">
        <v>219</v>
      </c>
      <c r="F141" t="s">
        <v>11</v>
      </c>
      <c r="G141">
        <v>2368</v>
      </c>
      <c r="H141">
        <f>IF(studenci[[#This Row],[Dochod_na_osobe]]&lt;=2000,1,0)</f>
        <v>0</v>
      </c>
      <c r="I141" s="7" t="str">
        <f>CONCATENATE(MID(studenci[[#This Row],[Nazwisko]],1,LEN(studenci[[#This Row],[Nazwisko]])-1),studenci[[#This Row],[Miejsce_zam]],studenci[[#This Row],[Dochod_na_osobe]])</f>
        <v>BanczaDebica2368</v>
      </c>
      <c r="J141" s="7">
        <f>COUNTIF(studenci[klucz],studenci[[#This Row],[klucz]])</f>
        <v>1</v>
      </c>
    </row>
    <row r="142" spans="1:10" x14ac:dyDescent="0.25">
      <c r="A142">
        <v>1398</v>
      </c>
      <c r="B142" t="s">
        <v>1784</v>
      </c>
      <c r="C142" t="s">
        <v>1785</v>
      </c>
      <c r="D142" t="s">
        <v>236</v>
      </c>
      <c r="E142" t="s">
        <v>252</v>
      </c>
      <c r="F142" t="s">
        <v>11</v>
      </c>
      <c r="G142">
        <v>500</v>
      </c>
      <c r="H142">
        <f>IF(studenci[[#This Row],[Dochod_na_osobe]]&lt;=2000,1,0)</f>
        <v>1</v>
      </c>
      <c r="I142" s="7" t="str">
        <f>CONCATENATE(MID(studenci[[#This Row],[Nazwisko]],1,LEN(studenci[[#This Row],[Nazwisko]])-1),studenci[[#This Row],[Miejsce_zam]],studenci[[#This Row],[Dochod_na_osobe]])</f>
        <v>BanderKielce500</v>
      </c>
      <c r="J142" s="7">
        <f>COUNTIF(studenci[klucz],studenci[[#This Row],[klucz]])</f>
        <v>1</v>
      </c>
    </row>
    <row r="143" spans="1:10" x14ac:dyDescent="0.25">
      <c r="A143">
        <v>89</v>
      </c>
      <c r="B143" t="s">
        <v>249</v>
      </c>
      <c r="C143" t="s">
        <v>250</v>
      </c>
      <c r="D143" t="s">
        <v>9</v>
      </c>
      <c r="E143" t="s">
        <v>184</v>
      </c>
      <c r="F143" t="s">
        <v>11</v>
      </c>
      <c r="G143">
        <v>2913</v>
      </c>
      <c r="H143">
        <f>IF(studenci[[#This Row],[Dochod_na_osobe]]&lt;=2000,1,0)</f>
        <v>0</v>
      </c>
      <c r="I143" s="7" t="str">
        <f>CONCATENATE(MID(studenci[[#This Row],[Nazwisko]],1,LEN(studenci[[#This Row],[Nazwisko]])-1),studenci[[#This Row],[Miejsce_zam]],studenci[[#This Row],[Dochod_na_osobe]])</f>
        <v>BankowskSwietochlowice2913</v>
      </c>
      <c r="J143" s="7">
        <f>COUNTIF(studenci[klucz],studenci[[#This Row],[klucz]])</f>
        <v>1</v>
      </c>
    </row>
    <row r="144" spans="1:10" x14ac:dyDescent="0.25">
      <c r="A144">
        <v>1044</v>
      </c>
      <c r="B144" t="s">
        <v>1456</v>
      </c>
      <c r="C144" t="s">
        <v>1457</v>
      </c>
      <c r="D144" t="s">
        <v>22</v>
      </c>
      <c r="E144" t="s">
        <v>637</v>
      </c>
      <c r="F144" t="s">
        <v>11</v>
      </c>
      <c r="G144">
        <v>1397</v>
      </c>
      <c r="H144">
        <f>IF(studenci[[#This Row],[Dochod_na_osobe]]&lt;=2000,1,0)</f>
        <v>1</v>
      </c>
      <c r="I144" s="7" t="str">
        <f>CONCATENATE(MID(studenci[[#This Row],[Nazwisko]],1,LEN(studenci[[#This Row],[Nazwisko]])-1),studenci[[#This Row],[Miejsce_zam]],studenci[[#This Row],[Dochod_na_osobe]])</f>
        <v>BanowicJastrzebie-Zdroj1397</v>
      </c>
      <c r="J144" s="7">
        <f>COUNTIF(studenci[klucz],studenci[[#This Row],[klucz]])</f>
        <v>1</v>
      </c>
    </row>
    <row r="145" spans="1:10" x14ac:dyDescent="0.25">
      <c r="A145">
        <v>605</v>
      </c>
      <c r="B145" t="s">
        <v>48</v>
      </c>
      <c r="C145" t="s">
        <v>991</v>
      </c>
      <c r="D145" t="s">
        <v>26</v>
      </c>
      <c r="E145" t="s">
        <v>67</v>
      </c>
      <c r="F145" t="s">
        <v>11</v>
      </c>
      <c r="G145">
        <v>2846</v>
      </c>
      <c r="H145">
        <f>IF(studenci[[#This Row],[Dochod_na_osobe]]&lt;=2000,1,0)</f>
        <v>0</v>
      </c>
      <c r="I145" s="7" t="str">
        <f>CONCATENATE(MID(studenci[[#This Row],[Nazwisko]],1,LEN(studenci[[#This Row],[Nazwisko]])-1),studenci[[#This Row],[Miejsce_zam]],studenci[[#This Row],[Dochod_na_osobe]])</f>
        <v>BanowskSosnowiec2846</v>
      </c>
      <c r="J145" s="7">
        <f>COUNTIF(studenci[klucz],studenci[[#This Row],[klucz]])</f>
        <v>1</v>
      </c>
    </row>
    <row r="146" spans="1:10" x14ac:dyDescent="0.25">
      <c r="A146">
        <v>1015</v>
      </c>
      <c r="B146" t="s">
        <v>88</v>
      </c>
      <c r="C146" t="s">
        <v>1432</v>
      </c>
      <c r="D146" t="s">
        <v>9</v>
      </c>
      <c r="E146" t="s">
        <v>233</v>
      </c>
      <c r="F146" t="s">
        <v>16</v>
      </c>
      <c r="G146">
        <v>2355</v>
      </c>
      <c r="H146">
        <f>IF(studenci[[#This Row],[Dochod_na_osobe]]&lt;=2000,1,0)</f>
        <v>0</v>
      </c>
      <c r="I146" s="7" t="str">
        <f>CONCATENATE(MID(studenci[[#This Row],[Nazwisko]],1,LEN(studenci[[#This Row],[Nazwisko]])-1),studenci[[#This Row],[Miejsce_zam]],studenci[[#This Row],[Dochod_na_osobe]])</f>
        <v>BansiNaleczow2355</v>
      </c>
      <c r="J146" s="7">
        <f>COUNTIF(studenci[klucz],studenci[[#This Row],[klucz]])</f>
        <v>1</v>
      </c>
    </row>
    <row r="147" spans="1:10" x14ac:dyDescent="0.25">
      <c r="A147">
        <v>1497</v>
      </c>
      <c r="B147" t="s">
        <v>880</v>
      </c>
      <c r="C147" t="s">
        <v>1879</v>
      </c>
      <c r="D147" t="s">
        <v>22</v>
      </c>
      <c r="E147" t="s">
        <v>313</v>
      </c>
      <c r="F147" t="s">
        <v>16</v>
      </c>
      <c r="G147">
        <v>1227</v>
      </c>
      <c r="H147">
        <f>IF(studenci[[#This Row],[Dochod_na_osobe]]&lt;=2000,1,0)</f>
        <v>1</v>
      </c>
      <c r="I147" s="7" t="str">
        <f>CONCATENATE(MID(studenci[[#This Row],[Nazwisko]],1,LEN(studenci[[#This Row],[Nazwisko]])-1),studenci[[#This Row],[Miejsce_zam]],studenci[[#This Row],[Dochod_na_osobe]])</f>
        <v>BarabasTarnow1227</v>
      </c>
      <c r="J147" s="7">
        <f>COUNTIF(studenci[klucz],studenci[[#This Row],[klucz]])</f>
        <v>1</v>
      </c>
    </row>
    <row r="148" spans="1:10" x14ac:dyDescent="0.25">
      <c r="A148">
        <v>1310</v>
      </c>
      <c r="B148" t="s">
        <v>76</v>
      </c>
      <c r="C148" t="s">
        <v>1706</v>
      </c>
      <c r="D148" t="s">
        <v>133</v>
      </c>
      <c r="E148" t="s">
        <v>329</v>
      </c>
      <c r="F148" t="s">
        <v>11</v>
      </c>
      <c r="G148">
        <v>1227</v>
      </c>
      <c r="H148">
        <f>IF(studenci[[#This Row],[Dochod_na_osobe]]&lt;=2000,1,0)</f>
        <v>1</v>
      </c>
      <c r="I148" s="7" t="str">
        <f>CONCATENATE(MID(studenci[[#This Row],[Nazwisko]],1,LEN(studenci[[#This Row],[Nazwisko]])-1),studenci[[#This Row],[Miejsce_zam]],studenci[[#This Row],[Dochod_na_osobe]])</f>
        <v>BarabuChorzow1227</v>
      </c>
      <c r="J148" s="7">
        <f>COUNTIF(studenci[klucz],studenci[[#This Row],[klucz]])</f>
        <v>1</v>
      </c>
    </row>
    <row r="149" spans="1:10" x14ac:dyDescent="0.25">
      <c r="A149">
        <v>559</v>
      </c>
      <c r="B149" t="s">
        <v>76</v>
      </c>
      <c r="C149" t="s">
        <v>938</v>
      </c>
      <c r="D149" t="s">
        <v>26</v>
      </c>
      <c r="E149" t="s">
        <v>821</v>
      </c>
      <c r="F149" t="s">
        <v>11</v>
      </c>
      <c r="G149">
        <v>1390</v>
      </c>
      <c r="H149">
        <f>IF(studenci[[#This Row],[Dochod_na_osobe]]&lt;=2000,1,0)</f>
        <v>1</v>
      </c>
      <c r="I149" s="7" t="str">
        <f>CONCATENATE(MID(studenci[[#This Row],[Nazwisko]],1,LEN(studenci[[#This Row],[Nazwisko]])-1),studenci[[#This Row],[Miejsce_zam]],studenci[[#This Row],[Dochod_na_osobe]])</f>
        <v>BaraWodzislaw Slaski1390</v>
      </c>
      <c r="J149" s="7">
        <f>COUNTIF(studenci[klucz],studenci[[#This Row],[klucz]])</f>
        <v>1</v>
      </c>
    </row>
    <row r="150" spans="1:10" x14ac:dyDescent="0.25">
      <c r="A150">
        <v>1313</v>
      </c>
      <c r="B150" t="s">
        <v>784</v>
      </c>
      <c r="C150" t="s">
        <v>1709</v>
      </c>
      <c r="D150" t="s">
        <v>9</v>
      </c>
      <c r="E150" t="s">
        <v>577</v>
      </c>
      <c r="F150" t="s">
        <v>11</v>
      </c>
      <c r="G150">
        <v>1047</v>
      </c>
      <c r="H150">
        <f>IF(studenci[[#This Row],[Dochod_na_osobe]]&lt;=2000,1,0)</f>
        <v>1</v>
      </c>
      <c r="I150" s="7" t="str">
        <f>CONCATENATE(MID(studenci[[#This Row],[Nazwisko]],1,LEN(studenci[[#This Row],[Nazwisko]])-1),studenci[[#This Row],[Miejsce_zam]],studenci[[#This Row],[Dochod_na_osobe]])</f>
        <v>BaraneOgrodniki1047</v>
      </c>
      <c r="J150" s="7">
        <f>COUNTIF(studenci[klucz],studenci[[#This Row],[klucz]])</f>
        <v>1</v>
      </c>
    </row>
    <row r="151" spans="1:10" x14ac:dyDescent="0.25">
      <c r="A151">
        <v>1055</v>
      </c>
      <c r="B151" t="s">
        <v>557</v>
      </c>
      <c r="C151" t="s">
        <v>1467</v>
      </c>
      <c r="D151" t="s">
        <v>22</v>
      </c>
      <c r="E151" t="s">
        <v>1367</v>
      </c>
      <c r="F151" t="s">
        <v>11</v>
      </c>
      <c r="G151">
        <v>2580</v>
      </c>
      <c r="H151">
        <f>IF(studenci[[#This Row],[Dochod_na_osobe]]&lt;=2000,1,0)</f>
        <v>0</v>
      </c>
      <c r="I151" s="7" t="str">
        <f>CONCATENATE(MID(studenci[[#This Row],[Nazwisko]],1,LEN(studenci[[#This Row],[Nazwisko]])-1),studenci[[#This Row],[Miejsce_zam]],studenci[[#This Row],[Dochod_na_osobe]])</f>
        <v>BaranicBielsk Podlaski2580</v>
      </c>
      <c r="J151" s="7">
        <f>COUNTIF(studenci[klucz],studenci[[#This Row],[klucz]])</f>
        <v>1</v>
      </c>
    </row>
    <row r="152" spans="1:10" x14ac:dyDescent="0.25">
      <c r="A152">
        <v>1017</v>
      </c>
      <c r="B152" t="s">
        <v>182</v>
      </c>
      <c r="C152" t="s">
        <v>1434</v>
      </c>
      <c r="D152" t="s">
        <v>22</v>
      </c>
      <c r="E152" t="s">
        <v>346</v>
      </c>
      <c r="F152" t="s">
        <v>11</v>
      </c>
      <c r="G152">
        <v>869</v>
      </c>
      <c r="H152">
        <f>IF(studenci[[#This Row],[Dochod_na_osobe]]&lt;=2000,1,0)</f>
        <v>1</v>
      </c>
      <c r="I152" s="7" t="str">
        <f>CONCATENATE(MID(studenci[[#This Row],[Nazwisko]],1,LEN(studenci[[#This Row],[Nazwisko]])-1),studenci[[#This Row],[Miejsce_zam]],studenci[[#This Row],[Dochod_na_osobe]])</f>
        <v>BarankiewicOlkusz869</v>
      </c>
      <c r="J152" s="7">
        <f>COUNTIF(studenci[klucz],studenci[[#This Row],[klucz]])</f>
        <v>1</v>
      </c>
    </row>
    <row r="153" spans="1:10" x14ac:dyDescent="0.25">
      <c r="A153">
        <v>1</v>
      </c>
      <c r="B153" t="s">
        <v>7</v>
      </c>
      <c r="C153" t="s">
        <v>8</v>
      </c>
      <c r="D153" t="s">
        <v>9</v>
      </c>
      <c r="E153" t="s">
        <v>10</v>
      </c>
      <c r="F153" t="s">
        <v>11</v>
      </c>
      <c r="G153">
        <v>2382</v>
      </c>
      <c r="H153">
        <f>IF(studenci[[#This Row],[Dochod_na_osobe]]&lt;=2000,1,0)</f>
        <v>0</v>
      </c>
      <c r="I153" s="7" t="str">
        <f>CONCATENATE(MID(studenci[[#This Row],[Nazwisko]],1,LEN(studenci[[#This Row],[Nazwisko]])-1),studenci[[#This Row],[Miejsce_zam]],studenci[[#This Row],[Dochod_na_osobe]])</f>
        <v>BaranowskKrosno2382</v>
      </c>
      <c r="J153" s="7">
        <f>COUNTIF(studenci[klucz],studenci[[#This Row],[klucz]])</f>
        <v>1</v>
      </c>
    </row>
    <row r="154" spans="1:10" x14ac:dyDescent="0.25">
      <c r="A154">
        <v>970</v>
      </c>
      <c r="B154" t="s">
        <v>246</v>
      </c>
      <c r="C154" t="s">
        <v>8</v>
      </c>
      <c r="D154" t="s">
        <v>9</v>
      </c>
      <c r="E154" t="s">
        <v>378</v>
      </c>
      <c r="F154" t="s">
        <v>11</v>
      </c>
      <c r="G154">
        <v>772</v>
      </c>
      <c r="H154">
        <f>IF(studenci[[#This Row],[Dochod_na_osobe]]&lt;=2000,1,0)</f>
        <v>1</v>
      </c>
      <c r="I154" s="7" t="str">
        <f>CONCATENATE(MID(studenci[[#This Row],[Nazwisko]],1,LEN(studenci[[#This Row],[Nazwisko]])-1),studenci[[#This Row],[Miejsce_zam]],studenci[[#This Row],[Dochod_na_osobe]])</f>
        <v>BaranowskPszczyna772</v>
      </c>
      <c r="J154" s="7">
        <f>COUNTIF(studenci[klucz],studenci[[#This Row],[klucz]])</f>
        <v>1</v>
      </c>
    </row>
    <row r="155" spans="1:10" x14ac:dyDescent="0.25">
      <c r="A155">
        <v>1542</v>
      </c>
      <c r="B155" t="s">
        <v>51</v>
      </c>
      <c r="C155" t="s">
        <v>1920</v>
      </c>
      <c r="D155" t="s">
        <v>26</v>
      </c>
      <c r="E155" t="s">
        <v>1316</v>
      </c>
      <c r="F155" t="s">
        <v>11</v>
      </c>
      <c r="G155">
        <v>2743</v>
      </c>
      <c r="H155">
        <f>IF(studenci[[#This Row],[Dochod_na_osobe]]&lt;=2000,1,0)</f>
        <v>0</v>
      </c>
      <c r="I155" s="7" t="str">
        <f>CONCATENATE(MID(studenci[[#This Row],[Nazwisko]],1,LEN(studenci[[#This Row],[Nazwisko]])-1),studenci[[#This Row],[Miejsce_zam]],studenci[[#This Row],[Dochod_na_osobe]])</f>
        <v>BaranowskGieblo2743</v>
      </c>
      <c r="J155" s="7">
        <f>COUNTIF(studenci[klucz],studenci[[#This Row],[klucz]])</f>
        <v>1</v>
      </c>
    </row>
    <row r="156" spans="1:10" x14ac:dyDescent="0.25">
      <c r="A156">
        <v>1373</v>
      </c>
      <c r="B156" t="s">
        <v>97</v>
      </c>
      <c r="C156" t="s">
        <v>1762</v>
      </c>
      <c r="D156" t="s">
        <v>26</v>
      </c>
      <c r="E156" t="s">
        <v>10</v>
      </c>
      <c r="F156" t="s">
        <v>11</v>
      </c>
      <c r="G156">
        <v>2861</v>
      </c>
      <c r="H156">
        <f>IF(studenci[[#This Row],[Dochod_na_osobe]]&lt;=2000,1,0)</f>
        <v>0</v>
      </c>
      <c r="I156" s="7" t="str">
        <f>CONCATENATE(MID(studenci[[#This Row],[Nazwisko]],1,LEN(studenci[[#This Row],[Nazwisko]])-1),studenci[[#This Row],[Miejsce_zam]],studenci[[#This Row],[Dochod_na_osobe]])</f>
        <v>BaranskKrosno2861</v>
      </c>
      <c r="J156" s="7">
        <f>COUNTIF(studenci[klucz],studenci[[#This Row],[klucz]])</f>
        <v>1</v>
      </c>
    </row>
    <row r="157" spans="1:10" x14ac:dyDescent="0.25">
      <c r="A157">
        <v>687</v>
      </c>
      <c r="B157" t="s">
        <v>111</v>
      </c>
      <c r="C157" t="s">
        <v>1083</v>
      </c>
      <c r="D157" t="s">
        <v>9</v>
      </c>
      <c r="E157" t="s">
        <v>50</v>
      </c>
      <c r="F157" t="s">
        <v>11</v>
      </c>
      <c r="G157">
        <v>3276</v>
      </c>
      <c r="H157">
        <f>IF(studenci[[#This Row],[Dochod_na_osobe]]&lt;=2000,1,0)</f>
        <v>0</v>
      </c>
      <c r="I157" s="7" t="str">
        <f>CONCATENATE(MID(studenci[[#This Row],[Nazwisko]],1,LEN(studenci[[#This Row],[Nazwisko]])-1),studenci[[#This Row],[Miejsce_zam]],studenci[[#This Row],[Dochod_na_osobe]])</f>
        <v>BarbuchRuda Slaska3276</v>
      </c>
      <c r="J157" s="7">
        <f>COUNTIF(studenci[klucz],studenci[[#This Row],[klucz]])</f>
        <v>1</v>
      </c>
    </row>
    <row r="158" spans="1:10" x14ac:dyDescent="0.25">
      <c r="A158">
        <v>1022</v>
      </c>
      <c r="B158" t="s">
        <v>362</v>
      </c>
      <c r="C158" t="s">
        <v>1439</v>
      </c>
      <c r="D158" t="s">
        <v>9</v>
      </c>
      <c r="E158" t="s">
        <v>352</v>
      </c>
      <c r="F158" t="s">
        <v>11</v>
      </c>
      <c r="G158">
        <v>821</v>
      </c>
      <c r="H158">
        <f>IF(studenci[[#This Row],[Dochod_na_osobe]]&lt;=2000,1,0)</f>
        <v>1</v>
      </c>
      <c r="I158" s="7" t="str">
        <f>CONCATENATE(MID(studenci[[#This Row],[Nazwisko]],1,LEN(studenci[[#This Row],[Nazwisko]])-1),studenci[[#This Row],[Miejsce_zam]],studenci[[#This Row],[Dochod_na_osobe]])</f>
        <v>BarciZakopane821</v>
      </c>
      <c r="J158" s="7">
        <f>COUNTIF(studenci[klucz],studenci[[#This Row],[klucz]])</f>
        <v>1</v>
      </c>
    </row>
    <row r="159" spans="1:10" x14ac:dyDescent="0.25">
      <c r="A159">
        <v>67</v>
      </c>
      <c r="B159" t="s">
        <v>155</v>
      </c>
      <c r="C159" t="s">
        <v>200</v>
      </c>
      <c r="D159" t="s">
        <v>26</v>
      </c>
      <c r="E159" t="s">
        <v>201</v>
      </c>
      <c r="F159" t="s">
        <v>11</v>
      </c>
      <c r="G159">
        <v>3099</v>
      </c>
      <c r="H159">
        <f>IF(studenci[[#This Row],[Dochod_na_osobe]]&lt;=2000,1,0)</f>
        <v>0</v>
      </c>
      <c r="I159" s="7" t="str">
        <f>CONCATENATE(MID(studenci[[#This Row],[Nazwisko]],1,LEN(studenci[[#This Row],[Nazwisko]])-1),studenci[[#This Row],[Miejsce_zam]],studenci[[#This Row],[Dochod_na_osobe]])</f>
        <v>BarcikowskLubaczow3099</v>
      </c>
      <c r="J159" s="7">
        <f>COUNTIF(studenci[klucz],studenci[[#This Row],[klucz]])</f>
        <v>1</v>
      </c>
    </row>
    <row r="160" spans="1:10" x14ac:dyDescent="0.25">
      <c r="A160">
        <v>1485</v>
      </c>
      <c r="B160" t="s">
        <v>929</v>
      </c>
      <c r="C160" t="s">
        <v>1866</v>
      </c>
      <c r="D160" t="s">
        <v>26</v>
      </c>
      <c r="E160" t="s">
        <v>248</v>
      </c>
      <c r="F160" t="s">
        <v>11</v>
      </c>
      <c r="G160">
        <v>2031</v>
      </c>
      <c r="H160">
        <f>IF(studenci[[#This Row],[Dochod_na_osobe]]&lt;=2000,1,0)</f>
        <v>0</v>
      </c>
      <c r="I160" s="7" t="str">
        <f>CONCATENATE(MID(studenci[[#This Row],[Nazwisko]],1,LEN(studenci[[#This Row],[Nazwisko]])-1),studenci[[#This Row],[Miejsce_zam]],studenci[[#This Row],[Dochod_na_osobe]])</f>
        <v>BarcikowskDabrowa Gornicza2031</v>
      </c>
      <c r="J160" s="7">
        <f>COUNTIF(studenci[klucz],studenci[[#This Row],[klucz]])</f>
        <v>1</v>
      </c>
    </row>
    <row r="161" spans="1:10" x14ac:dyDescent="0.25">
      <c r="A161">
        <v>1079</v>
      </c>
      <c r="B161" t="s">
        <v>411</v>
      </c>
      <c r="C161" t="s">
        <v>1491</v>
      </c>
      <c r="D161" t="s">
        <v>9</v>
      </c>
      <c r="E161" t="s">
        <v>771</v>
      </c>
      <c r="F161" t="s">
        <v>16</v>
      </c>
      <c r="G161">
        <v>1115</v>
      </c>
      <c r="H161">
        <f>IF(studenci[[#This Row],[Dochod_na_osobe]]&lt;=2000,1,0)</f>
        <v>1</v>
      </c>
      <c r="I161" s="7" t="str">
        <f>CONCATENATE(MID(studenci[[#This Row],[Nazwisko]],1,LEN(studenci[[#This Row],[Nazwisko]])-1),studenci[[#This Row],[Miejsce_zam]],studenci[[#This Row],[Dochod_na_osobe]])</f>
        <v>BarcinskKonin1115</v>
      </c>
      <c r="J161" s="7">
        <f>COUNTIF(studenci[klucz],studenci[[#This Row],[klucz]])</f>
        <v>1</v>
      </c>
    </row>
    <row r="162" spans="1:10" x14ac:dyDescent="0.25">
      <c r="A162">
        <v>469</v>
      </c>
      <c r="B162" t="s">
        <v>61</v>
      </c>
      <c r="C162" t="s">
        <v>831</v>
      </c>
      <c r="D162" t="s">
        <v>22</v>
      </c>
      <c r="E162" t="s">
        <v>63</v>
      </c>
      <c r="F162" t="s">
        <v>16</v>
      </c>
      <c r="G162">
        <v>1278</v>
      </c>
      <c r="H162">
        <f>IF(studenci[[#This Row],[Dochod_na_osobe]]&lt;=2000,1,0)</f>
        <v>1</v>
      </c>
      <c r="I162" s="7" t="str">
        <f>CONCATENATE(MID(studenci[[#This Row],[Nazwisko]],1,LEN(studenci[[#This Row],[Nazwisko]])-1),studenci[[#This Row],[Miejsce_zam]],studenci[[#This Row],[Dochod_na_osobe]])</f>
        <v>BarcisOswiecim1278</v>
      </c>
      <c r="J162" s="7">
        <f>COUNTIF(studenci[klucz],studenci[[#This Row],[klucz]])</f>
        <v>1</v>
      </c>
    </row>
    <row r="163" spans="1:10" x14ac:dyDescent="0.25">
      <c r="A163">
        <v>680</v>
      </c>
      <c r="B163" t="s">
        <v>155</v>
      </c>
      <c r="C163" t="s">
        <v>1075</v>
      </c>
      <c r="D163" t="s">
        <v>236</v>
      </c>
      <c r="E163" t="s">
        <v>162</v>
      </c>
      <c r="F163" t="s">
        <v>11</v>
      </c>
      <c r="G163">
        <v>709</v>
      </c>
      <c r="H163">
        <f>IF(studenci[[#This Row],[Dochod_na_osobe]]&lt;=2000,1,0)</f>
        <v>1</v>
      </c>
      <c r="I163" s="7" t="str">
        <f>CONCATENATE(MID(studenci[[#This Row],[Nazwisko]],1,LEN(studenci[[#This Row],[Nazwisko]])-1),studenci[[#This Row],[Miejsce_zam]],studenci[[#This Row],[Dochod_na_osobe]])</f>
        <v>BarciszewskRogoznik709</v>
      </c>
      <c r="J163" s="7">
        <f>COUNTIF(studenci[klucz],studenci[[#This Row],[klucz]])</f>
        <v>1</v>
      </c>
    </row>
    <row r="164" spans="1:10" x14ac:dyDescent="0.25">
      <c r="A164">
        <v>780</v>
      </c>
      <c r="B164" t="s">
        <v>182</v>
      </c>
      <c r="C164" t="s">
        <v>1183</v>
      </c>
      <c r="D164" t="s">
        <v>22</v>
      </c>
      <c r="E164" t="s">
        <v>1184</v>
      </c>
      <c r="F164" t="s">
        <v>11</v>
      </c>
      <c r="G164">
        <v>3282</v>
      </c>
      <c r="H164">
        <f>IF(studenci[[#This Row],[Dochod_na_osobe]]&lt;=2000,1,0)</f>
        <v>0</v>
      </c>
      <c r="I164" s="7" t="str">
        <f>CONCATENATE(MID(studenci[[#This Row],[Nazwisko]],1,LEN(studenci[[#This Row],[Nazwisko]])-1),studenci[[#This Row],[Miejsce_zam]],studenci[[#This Row],[Dochod_na_osobe]])</f>
        <v>BarczyMedyka3282</v>
      </c>
      <c r="J164" s="7">
        <f>COUNTIF(studenci[klucz],studenci[[#This Row],[klucz]])</f>
        <v>1</v>
      </c>
    </row>
    <row r="165" spans="1:10" x14ac:dyDescent="0.25">
      <c r="A165">
        <v>669</v>
      </c>
      <c r="B165" t="s">
        <v>249</v>
      </c>
      <c r="C165" t="s">
        <v>1065</v>
      </c>
      <c r="D165" t="s">
        <v>9</v>
      </c>
      <c r="E165" t="s">
        <v>166</v>
      </c>
      <c r="F165" t="s">
        <v>11</v>
      </c>
      <c r="G165">
        <v>2679</v>
      </c>
      <c r="H165">
        <f>IF(studenci[[#This Row],[Dochod_na_osobe]]&lt;=2000,1,0)</f>
        <v>0</v>
      </c>
      <c r="I165" s="7" t="str">
        <f>CONCATENATE(MID(studenci[[#This Row],[Nazwisko]],1,LEN(studenci[[#This Row],[Nazwisko]])-1),studenci[[#This Row],[Miejsce_zam]],studenci[[#This Row],[Dochod_na_osobe]])</f>
        <v>BarczynskBezledy2679</v>
      </c>
      <c r="J165" s="7">
        <f>COUNTIF(studenci[klucz],studenci[[#This Row],[klucz]])</f>
        <v>1</v>
      </c>
    </row>
    <row r="166" spans="1:10" x14ac:dyDescent="0.25">
      <c r="A166">
        <v>827</v>
      </c>
      <c r="B166" t="s">
        <v>334</v>
      </c>
      <c r="C166" t="s">
        <v>1234</v>
      </c>
      <c r="D166" t="s">
        <v>9</v>
      </c>
      <c r="E166" t="s">
        <v>56</v>
      </c>
      <c r="F166" t="s">
        <v>11</v>
      </c>
      <c r="G166">
        <v>3124</v>
      </c>
      <c r="H166">
        <f>IF(studenci[[#This Row],[Dochod_na_osobe]]&lt;=2000,1,0)</f>
        <v>0</v>
      </c>
      <c r="I166" s="7" t="str">
        <f>CONCATENATE(MID(studenci[[#This Row],[Nazwisko]],1,LEN(studenci[[#This Row],[Nazwisko]])-1),studenci[[#This Row],[Miejsce_zam]],studenci[[#This Row],[Dochod_na_osobe]])</f>
        <v>BardziJaworzno3124</v>
      </c>
      <c r="J166" s="7">
        <f>COUNTIF(studenci[klucz],studenci[[#This Row],[klucz]])</f>
        <v>1</v>
      </c>
    </row>
    <row r="167" spans="1:10" x14ac:dyDescent="0.25">
      <c r="A167">
        <v>1457</v>
      </c>
      <c r="B167" t="s">
        <v>1840</v>
      </c>
      <c r="C167" t="s">
        <v>1841</v>
      </c>
      <c r="D167" t="s">
        <v>14</v>
      </c>
      <c r="E167" t="s">
        <v>84</v>
      </c>
      <c r="F167" t="s">
        <v>11</v>
      </c>
      <c r="G167">
        <v>2922</v>
      </c>
      <c r="H167">
        <f>IF(studenci[[#This Row],[Dochod_na_osobe]]&lt;=2000,1,0)</f>
        <v>0</v>
      </c>
      <c r="I167" s="7" t="str">
        <f>CONCATENATE(MID(studenci[[#This Row],[Nazwisko]],1,LEN(studenci[[#This Row],[Nazwisko]])-1),studenci[[#This Row],[Miejsce_zam]],studenci[[#This Row],[Dochod_na_osobe]])</f>
        <v>BareczeNowy Targ2922</v>
      </c>
      <c r="J167" s="7">
        <f>COUNTIF(studenci[klucz],studenci[[#This Row],[klucz]])</f>
        <v>1</v>
      </c>
    </row>
    <row r="168" spans="1:10" x14ac:dyDescent="0.25">
      <c r="A168">
        <v>602</v>
      </c>
      <c r="B168" t="s">
        <v>557</v>
      </c>
      <c r="C168" t="s">
        <v>988</v>
      </c>
      <c r="D168" t="s">
        <v>59</v>
      </c>
      <c r="E168" t="s">
        <v>585</v>
      </c>
      <c r="F168" t="s">
        <v>11</v>
      </c>
      <c r="G168">
        <v>2880</v>
      </c>
      <c r="H168">
        <f>IF(studenci[[#This Row],[Dochod_na_osobe]]&lt;=2000,1,0)</f>
        <v>0</v>
      </c>
      <c r="I168" s="7" t="str">
        <f>CONCATENATE(MID(studenci[[#This Row],[Nazwisko]],1,LEN(studenci[[#This Row],[Nazwisko]])-1),studenci[[#This Row],[Miejsce_zam]],studenci[[#This Row],[Dochod_na_osobe]])</f>
        <v>BareAlwernia2880</v>
      </c>
      <c r="J168" s="7">
        <f>COUNTIF(studenci[klucz],studenci[[#This Row],[klucz]])</f>
        <v>1</v>
      </c>
    </row>
    <row r="169" spans="1:10" x14ac:dyDescent="0.25">
      <c r="A169">
        <v>231</v>
      </c>
      <c r="B169" t="s">
        <v>182</v>
      </c>
      <c r="C169" t="s">
        <v>501</v>
      </c>
      <c r="D169" t="s">
        <v>26</v>
      </c>
      <c r="E169" t="s">
        <v>87</v>
      </c>
      <c r="F169" t="s">
        <v>11</v>
      </c>
      <c r="G169">
        <v>898</v>
      </c>
      <c r="H169">
        <f>IF(studenci[[#This Row],[Dochod_na_osobe]]&lt;=2000,1,0)</f>
        <v>1</v>
      </c>
      <c r="I169" s="7" t="str">
        <f>CONCATENATE(MID(studenci[[#This Row],[Nazwisko]],1,LEN(studenci[[#This Row],[Nazwisko]])-1),studenci[[#This Row],[Miejsce_zam]],studenci[[#This Row],[Dochod_na_osobe]])</f>
        <v>BargieRajcza898</v>
      </c>
      <c r="J169" s="7">
        <f>COUNTIF(studenci[klucz],studenci[[#This Row],[klucz]])</f>
        <v>1</v>
      </c>
    </row>
    <row r="170" spans="1:10" x14ac:dyDescent="0.25">
      <c r="A170">
        <v>61</v>
      </c>
      <c r="B170" t="s">
        <v>185</v>
      </c>
      <c r="C170" t="s">
        <v>186</v>
      </c>
      <c r="D170" t="s">
        <v>22</v>
      </c>
      <c r="E170" t="s">
        <v>187</v>
      </c>
      <c r="F170" t="s">
        <v>11</v>
      </c>
      <c r="G170">
        <v>2509</v>
      </c>
      <c r="H170">
        <f>IF(studenci[[#This Row],[Dochod_na_osobe]]&lt;=2000,1,0)</f>
        <v>0</v>
      </c>
      <c r="I170" s="7" t="str">
        <f>CONCATENATE(MID(studenci[[#This Row],[Nazwisko]],1,LEN(studenci[[#This Row],[Nazwisko]])-1),studenci[[#This Row],[Miejsce_zam]],studenci[[#This Row],[Dochod_na_osobe]])</f>
        <v>BaroJaslo2509</v>
      </c>
      <c r="J170" s="7">
        <f>COUNTIF(studenci[klucz],studenci[[#This Row],[klucz]])</f>
        <v>1</v>
      </c>
    </row>
    <row r="171" spans="1:10" x14ac:dyDescent="0.25">
      <c r="A171">
        <v>877</v>
      </c>
      <c r="B171" t="s">
        <v>214</v>
      </c>
      <c r="C171" t="s">
        <v>186</v>
      </c>
      <c r="D171" t="s">
        <v>9</v>
      </c>
      <c r="E171" t="s">
        <v>47</v>
      </c>
      <c r="F171" t="s">
        <v>11</v>
      </c>
      <c r="G171">
        <v>1112</v>
      </c>
      <c r="H171">
        <f>IF(studenci[[#This Row],[Dochod_na_osobe]]&lt;=2000,1,0)</f>
        <v>1</v>
      </c>
      <c r="I171" s="7" t="str">
        <f>CONCATENATE(MID(studenci[[#This Row],[Nazwisko]],1,LEN(studenci[[#This Row],[Nazwisko]])-1),studenci[[#This Row],[Miejsce_zam]],studenci[[#This Row],[Dochod_na_osobe]])</f>
        <v>BaroBedzin1112</v>
      </c>
      <c r="J171" s="7">
        <f>COUNTIF(studenci[klucz],studenci[[#This Row],[klucz]])</f>
        <v>1</v>
      </c>
    </row>
    <row r="172" spans="1:10" x14ac:dyDescent="0.25">
      <c r="A172">
        <v>159</v>
      </c>
      <c r="B172" t="s">
        <v>386</v>
      </c>
      <c r="C172" t="s">
        <v>387</v>
      </c>
      <c r="D172" t="s">
        <v>26</v>
      </c>
      <c r="E172" t="s">
        <v>172</v>
      </c>
      <c r="F172" t="s">
        <v>11</v>
      </c>
      <c r="G172">
        <v>2848</v>
      </c>
      <c r="H172">
        <f>IF(studenci[[#This Row],[Dochod_na_osobe]]&lt;=2000,1,0)</f>
        <v>0</v>
      </c>
      <c r="I172" s="7" t="str">
        <f>CONCATENATE(MID(studenci[[#This Row],[Nazwisko]],1,LEN(studenci[[#This Row],[Nazwisko]])-1),studenci[[#This Row],[Miejsce_zam]],studenci[[#This Row],[Dochod_na_osobe]])</f>
        <v>BarskacSlawkow2848</v>
      </c>
      <c r="J172" s="7">
        <f>COUNTIF(studenci[klucz],studenci[[#This Row],[klucz]])</f>
        <v>1</v>
      </c>
    </row>
    <row r="173" spans="1:10" x14ac:dyDescent="0.25">
      <c r="A173">
        <v>308</v>
      </c>
      <c r="B173" t="s">
        <v>70</v>
      </c>
      <c r="C173" t="s">
        <v>611</v>
      </c>
      <c r="D173" t="s">
        <v>9</v>
      </c>
      <c r="E173" t="s">
        <v>94</v>
      </c>
      <c r="F173" t="s">
        <v>11</v>
      </c>
      <c r="G173">
        <v>2273</v>
      </c>
      <c r="H173">
        <f>IF(studenci[[#This Row],[Dochod_na_osobe]]&lt;=2000,1,0)</f>
        <v>0</v>
      </c>
      <c r="I173" s="7" t="str">
        <f>CONCATENATE(MID(studenci[[#This Row],[Nazwisko]],1,LEN(studenci[[#This Row],[Nazwisko]])-1),studenci[[#This Row],[Miejsce_zam]],studenci[[#This Row],[Dochod_na_osobe]])</f>
        <v>BarszcSanok2273</v>
      </c>
      <c r="J173" s="7">
        <f>COUNTIF(studenci[klucz],studenci[[#This Row],[klucz]])</f>
        <v>1</v>
      </c>
    </row>
    <row r="174" spans="1:10" x14ac:dyDescent="0.25">
      <c r="A174">
        <v>808</v>
      </c>
      <c r="B174" t="s">
        <v>12</v>
      </c>
      <c r="C174" t="s">
        <v>1213</v>
      </c>
      <c r="D174" t="s">
        <v>22</v>
      </c>
      <c r="E174" t="s">
        <v>184</v>
      </c>
      <c r="F174" t="s">
        <v>16</v>
      </c>
      <c r="G174">
        <v>957</v>
      </c>
      <c r="H174">
        <f>IF(studenci[[#This Row],[Dochod_na_osobe]]&lt;=2000,1,0)</f>
        <v>1</v>
      </c>
      <c r="I174" s="7" t="str">
        <f>CONCATENATE(MID(studenci[[#This Row],[Nazwisko]],1,LEN(studenci[[#This Row],[Nazwisko]])-1),studenci[[#This Row],[Miejsce_zam]],studenci[[#This Row],[Dochod_na_osobe]])</f>
        <v>BarszczewskSwietochlowice957</v>
      </c>
      <c r="J174" s="7">
        <f>COUNTIF(studenci[klucz],studenci[[#This Row],[klucz]])</f>
        <v>1</v>
      </c>
    </row>
    <row r="175" spans="1:10" x14ac:dyDescent="0.25">
      <c r="A175">
        <v>77</v>
      </c>
      <c r="B175" t="s">
        <v>223</v>
      </c>
      <c r="C175" t="s">
        <v>224</v>
      </c>
      <c r="D175" t="s">
        <v>106</v>
      </c>
      <c r="E175" t="s">
        <v>63</v>
      </c>
      <c r="F175" t="s">
        <v>11</v>
      </c>
      <c r="G175">
        <v>2664</v>
      </c>
      <c r="H175">
        <f>IF(studenci[[#This Row],[Dochod_na_osobe]]&lt;=2000,1,0)</f>
        <v>0</v>
      </c>
      <c r="I175" s="7" t="str">
        <f>CONCATENATE(MID(studenci[[#This Row],[Nazwisko]],1,LEN(studenci[[#This Row],[Nazwisko]])-1),studenci[[#This Row],[Miejsce_zam]],studenci[[#This Row],[Dochod_na_osobe]])</f>
        <v>BarszczoOswiecim2664</v>
      </c>
      <c r="J175" s="7">
        <f>COUNTIF(studenci[klucz],studenci[[#This Row],[klucz]])</f>
        <v>1</v>
      </c>
    </row>
    <row r="176" spans="1:10" x14ac:dyDescent="0.25">
      <c r="A176">
        <v>1264</v>
      </c>
      <c r="B176" t="s">
        <v>497</v>
      </c>
      <c r="C176" t="s">
        <v>1661</v>
      </c>
      <c r="D176" t="s">
        <v>26</v>
      </c>
      <c r="E176" t="s">
        <v>199</v>
      </c>
      <c r="F176" t="s">
        <v>11</v>
      </c>
      <c r="G176">
        <v>2407</v>
      </c>
      <c r="H176">
        <f>IF(studenci[[#This Row],[Dochod_na_osobe]]&lt;=2000,1,0)</f>
        <v>0</v>
      </c>
      <c r="I176" s="7" t="str">
        <f>CONCATENATE(MID(studenci[[#This Row],[Nazwisko]],1,LEN(studenci[[#This Row],[Nazwisko]])-1),studenci[[#This Row],[Miejsce_zam]],studenci[[#This Row],[Dochod_na_osobe]])</f>
        <v>BarszczySucha Beskidzka2407</v>
      </c>
      <c r="J176" s="7">
        <f>COUNTIF(studenci[klucz],studenci[[#This Row],[klucz]])</f>
        <v>1</v>
      </c>
    </row>
    <row r="177" spans="1:10" x14ac:dyDescent="0.25">
      <c r="A177">
        <v>672</v>
      </c>
      <c r="B177" t="s">
        <v>48</v>
      </c>
      <c r="C177" t="s">
        <v>1067</v>
      </c>
      <c r="D177" t="s">
        <v>22</v>
      </c>
      <c r="E177" t="s">
        <v>871</v>
      </c>
      <c r="F177" t="s">
        <v>11</v>
      </c>
      <c r="G177">
        <v>2827</v>
      </c>
      <c r="H177">
        <f>IF(studenci[[#This Row],[Dochod_na_osobe]]&lt;=2000,1,0)</f>
        <v>0</v>
      </c>
      <c r="I177" s="7" t="str">
        <f>CONCATENATE(MID(studenci[[#This Row],[Nazwisko]],1,LEN(studenci[[#This Row],[Nazwisko]])-1),studenci[[#This Row],[Miejsce_zam]],studenci[[#This Row],[Dochod_na_osobe]])</f>
        <v>BarszczykiewicSwieradow-Zdroj2827</v>
      </c>
      <c r="J177" s="7">
        <f>COUNTIF(studenci[klucz],studenci[[#This Row],[klucz]])</f>
        <v>1</v>
      </c>
    </row>
    <row r="178" spans="1:10" x14ac:dyDescent="0.25">
      <c r="A178">
        <v>1002</v>
      </c>
      <c r="B178" t="s">
        <v>12</v>
      </c>
      <c r="C178" t="s">
        <v>1416</v>
      </c>
      <c r="D178" t="s">
        <v>26</v>
      </c>
      <c r="E178" t="s">
        <v>321</v>
      </c>
      <c r="F178" t="s">
        <v>16</v>
      </c>
      <c r="G178">
        <v>1551</v>
      </c>
      <c r="H178">
        <f>IF(studenci[[#This Row],[Dochod_na_osobe]]&lt;=2000,1,0)</f>
        <v>1</v>
      </c>
      <c r="I178" s="7" t="str">
        <f>CONCATENATE(MID(studenci[[#This Row],[Nazwisko]],1,LEN(studenci[[#This Row],[Nazwisko]])-1),studenci[[#This Row],[Miejsce_zam]],studenci[[#This Row],[Dochod_na_osobe]])</f>
        <v>BartczaZabrze1551</v>
      </c>
      <c r="J178" s="7">
        <f>COUNTIF(studenci[klucz],studenci[[#This Row],[klucz]])</f>
        <v>1</v>
      </c>
    </row>
    <row r="179" spans="1:10" x14ac:dyDescent="0.25">
      <c r="A179">
        <v>531</v>
      </c>
      <c r="B179" t="s">
        <v>17</v>
      </c>
      <c r="C179" t="s">
        <v>909</v>
      </c>
      <c r="D179" t="s">
        <v>22</v>
      </c>
      <c r="E179" t="s">
        <v>329</v>
      </c>
      <c r="F179" t="s">
        <v>11</v>
      </c>
      <c r="G179">
        <v>350</v>
      </c>
      <c r="H179">
        <f>IF(studenci[[#This Row],[Dochod_na_osobe]]&lt;=2000,1,0)</f>
        <v>1</v>
      </c>
      <c r="I179" s="7" t="str">
        <f>CONCATENATE(MID(studenci[[#This Row],[Nazwisko]],1,LEN(studenci[[#This Row],[Nazwisko]])-1),studenci[[#This Row],[Miejsce_zam]],studenci[[#This Row],[Dochod_na_osobe]])</f>
        <v>BarteckChorzow350</v>
      </c>
      <c r="J179" s="7">
        <f>COUNTIF(studenci[klucz],studenci[[#This Row],[klucz]])</f>
        <v>1</v>
      </c>
    </row>
    <row r="180" spans="1:10" x14ac:dyDescent="0.25">
      <c r="A180">
        <v>434</v>
      </c>
      <c r="B180" t="s">
        <v>246</v>
      </c>
      <c r="C180" t="s">
        <v>783</v>
      </c>
      <c r="D180" t="s">
        <v>26</v>
      </c>
      <c r="E180" t="s">
        <v>169</v>
      </c>
      <c r="F180" t="s">
        <v>11</v>
      </c>
      <c r="G180">
        <v>3034</v>
      </c>
      <c r="H180">
        <f>IF(studenci[[#This Row],[Dochod_na_osobe]]&lt;=2000,1,0)</f>
        <v>0</v>
      </c>
      <c r="I180" s="7" t="str">
        <f>CONCATENATE(MID(studenci[[#This Row],[Nazwisko]],1,LEN(studenci[[#This Row],[Nazwisko]])-1),studenci[[#This Row],[Miejsce_zam]],studenci[[#This Row],[Dochod_na_osobe]])</f>
        <v>BartkowiaZawiercie3034</v>
      </c>
      <c r="J180" s="7">
        <f>COUNTIF(studenci[klucz],studenci[[#This Row],[klucz]])</f>
        <v>1</v>
      </c>
    </row>
    <row r="181" spans="1:10" x14ac:dyDescent="0.25">
      <c r="A181">
        <v>952</v>
      </c>
      <c r="B181" t="s">
        <v>51</v>
      </c>
      <c r="C181" t="s">
        <v>1364</v>
      </c>
      <c r="D181" t="s">
        <v>26</v>
      </c>
      <c r="E181" t="s">
        <v>737</v>
      </c>
      <c r="F181" t="s">
        <v>11</v>
      </c>
      <c r="G181">
        <v>1718</v>
      </c>
      <c r="H181">
        <f>IF(studenci[[#This Row],[Dochod_na_osobe]]&lt;=2000,1,0)</f>
        <v>1</v>
      </c>
      <c r="I181" s="7" t="str">
        <f>CONCATENATE(MID(studenci[[#This Row],[Nazwisko]],1,LEN(studenci[[#This Row],[Nazwisko]])-1),studenci[[#This Row],[Miejsce_zam]],studenci[[#This Row],[Dochod_na_osobe]])</f>
        <v>BartniElblag1718</v>
      </c>
      <c r="J181" s="7">
        <f>COUNTIF(studenci[klucz],studenci[[#This Row],[klucz]])</f>
        <v>1</v>
      </c>
    </row>
    <row r="182" spans="1:10" x14ac:dyDescent="0.25">
      <c r="A182">
        <v>17</v>
      </c>
      <c r="B182" t="s">
        <v>64</v>
      </c>
      <c r="C182" t="s">
        <v>65</v>
      </c>
      <c r="D182" t="s">
        <v>66</v>
      </c>
      <c r="E182" t="s">
        <v>67</v>
      </c>
      <c r="F182" t="s">
        <v>11</v>
      </c>
      <c r="G182">
        <v>409</v>
      </c>
      <c r="H182">
        <f>IF(studenci[[#This Row],[Dochod_na_osobe]]&lt;=2000,1,0)</f>
        <v>1</v>
      </c>
      <c r="I182" s="7" t="str">
        <f>CONCATENATE(MID(studenci[[#This Row],[Nazwisko]],1,LEN(studenci[[#This Row],[Nazwisko]])-1),studenci[[#This Row],[Miejsce_zam]],studenci[[#This Row],[Dochod_na_osobe]])</f>
        <v>BartoSosnowiec409</v>
      </c>
      <c r="J182" s="7">
        <f>COUNTIF(studenci[klucz],studenci[[#This Row],[klucz]])</f>
        <v>1</v>
      </c>
    </row>
    <row r="183" spans="1:10" x14ac:dyDescent="0.25">
      <c r="A183">
        <v>684</v>
      </c>
      <c r="B183" t="s">
        <v>305</v>
      </c>
      <c r="C183" t="s">
        <v>1080</v>
      </c>
      <c r="D183" t="s">
        <v>9</v>
      </c>
      <c r="E183" t="s">
        <v>169</v>
      </c>
      <c r="F183" t="s">
        <v>11</v>
      </c>
      <c r="G183">
        <v>607</v>
      </c>
      <c r="H183">
        <f>IF(studenci[[#This Row],[Dochod_na_osobe]]&lt;=2000,1,0)</f>
        <v>1</v>
      </c>
      <c r="I183" s="7" t="str">
        <f>CONCATENATE(MID(studenci[[#This Row],[Nazwisko]],1,LEN(studenci[[#This Row],[Nazwisko]])-1),studenci[[#This Row],[Miejsce_zam]],studenci[[#This Row],[Dochod_na_osobe]])</f>
        <v>BartosiZawiercie607</v>
      </c>
      <c r="J183" s="7">
        <f>COUNTIF(studenci[klucz],studenci[[#This Row],[klucz]])</f>
        <v>1</v>
      </c>
    </row>
    <row r="184" spans="1:10" x14ac:dyDescent="0.25">
      <c r="A184">
        <v>1578</v>
      </c>
      <c r="B184" t="s">
        <v>557</v>
      </c>
      <c r="C184" t="s">
        <v>122</v>
      </c>
      <c r="D184" t="s">
        <v>14</v>
      </c>
      <c r="E184" t="s">
        <v>34</v>
      </c>
      <c r="F184" t="s">
        <v>11</v>
      </c>
      <c r="G184">
        <v>2717</v>
      </c>
      <c r="H184">
        <f>IF(studenci[[#This Row],[Dochod_na_osobe]]&lt;=2000,1,0)</f>
        <v>0</v>
      </c>
      <c r="I184" s="7" t="str">
        <f>CONCATENATE(MID(studenci[[#This Row],[Nazwisko]],1,LEN(studenci[[#This Row],[Nazwisko]])-1),studenci[[#This Row],[Miejsce_zam]],studenci[[#This Row],[Dochod_na_osobe]])</f>
        <v>BartosRaciborz2717</v>
      </c>
      <c r="J184" s="7">
        <f>COUNTIF(studenci[klucz],studenci[[#This Row],[klucz]])</f>
        <v>1</v>
      </c>
    </row>
    <row r="185" spans="1:10" x14ac:dyDescent="0.25">
      <c r="A185">
        <v>1105</v>
      </c>
      <c r="B185" t="s">
        <v>414</v>
      </c>
      <c r="C185" t="s">
        <v>1515</v>
      </c>
      <c r="D185" t="s">
        <v>22</v>
      </c>
      <c r="E185" t="s">
        <v>75</v>
      </c>
      <c r="F185" t="s">
        <v>11</v>
      </c>
      <c r="G185">
        <v>1232</v>
      </c>
      <c r="H185">
        <f>IF(studenci[[#This Row],[Dochod_na_osobe]]&lt;=2000,1,0)</f>
        <v>1</v>
      </c>
      <c r="I185" s="7" t="str">
        <f>CONCATENATE(MID(studenci[[#This Row],[Nazwisko]],1,LEN(studenci[[#This Row],[Nazwisko]])-1),studenci[[#This Row],[Miejsce_zam]],studenci[[#This Row],[Dochod_na_osobe]])</f>
        <v>BartoszeRzeszow1232</v>
      </c>
      <c r="J185" s="7">
        <f>COUNTIF(studenci[klucz],studenci[[#This Row],[klucz]])</f>
        <v>1</v>
      </c>
    </row>
    <row r="186" spans="1:10" x14ac:dyDescent="0.25">
      <c r="A186">
        <v>55</v>
      </c>
      <c r="B186" t="s">
        <v>170</v>
      </c>
      <c r="C186" t="s">
        <v>171</v>
      </c>
      <c r="D186" t="s">
        <v>59</v>
      </c>
      <c r="E186" t="s">
        <v>172</v>
      </c>
      <c r="F186" t="s">
        <v>11</v>
      </c>
      <c r="G186">
        <v>2177</v>
      </c>
      <c r="H186">
        <f>IF(studenci[[#This Row],[Dochod_na_osobe]]&lt;=2000,1,0)</f>
        <v>0</v>
      </c>
      <c r="I186" s="7" t="str">
        <f>CONCATENATE(MID(studenci[[#This Row],[Nazwisko]],1,LEN(studenci[[#This Row],[Nazwisko]])-1),studenci[[#This Row],[Miejsce_zam]],studenci[[#This Row],[Dochod_na_osobe]])</f>
        <v>BartoszewicSlawkow2177</v>
      </c>
      <c r="J186" s="7">
        <f>COUNTIF(studenci[klucz],studenci[[#This Row],[klucz]])</f>
        <v>1</v>
      </c>
    </row>
    <row r="187" spans="1:10" x14ac:dyDescent="0.25">
      <c r="A187">
        <v>328</v>
      </c>
      <c r="B187" t="s">
        <v>338</v>
      </c>
      <c r="C187" t="s">
        <v>642</v>
      </c>
      <c r="D187" t="s">
        <v>26</v>
      </c>
      <c r="E187" t="s">
        <v>41</v>
      </c>
      <c r="F187" t="s">
        <v>11</v>
      </c>
      <c r="G187">
        <v>2149</v>
      </c>
      <c r="H187">
        <f>IF(studenci[[#This Row],[Dochod_na_osobe]]&lt;=2000,1,0)</f>
        <v>0</v>
      </c>
      <c r="I187" s="7" t="str">
        <f>CONCATENATE(MID(studenci[[#This Row],[Nazwisko]],1,LEN(studenci[[#This Row],[Nazwisko]])-1),studenci[[#This Row],[Miejsce_zam]],studenci[[#This Row],[Dochod_na_osobe]])</f>
        <v>BartoszewskMikolow2149</v>
      </c>
      <c r="J187" s="7">
        <f>COUNTIF(studenci[klucz],studenci[[#This Row],[klucz]])</f>
        <v>1</v>
      </c>
    </row>
    <row r="188" spans="1:10" x14ac:dyDescent="0.25">
      <c r="A188">
        <v>1181</v>
      </c>
      <c r="B188" t="s">
        <v>36</v>
      </c>
      <c r="C188" t="s">
        <v>1587</v>
      </c>
      <c r="D188" t="s">
        <v>26</v>
      </c>
      <c r="E188" t="s">
        <v>75</v>
      </c>
      <c r="F188" t="s">
        <v>11</v>
      </c>
      <c r="G188">
        <v>1185</v>
      </c>
      <c r="H188">
        <f>IF(studenci[[#This Row],[Dochod_na_osobe]]&lt;=2000,1,0)</f>
        <v>1</v>
      </c>
      <c r="I188" s="7" t="str">
        <f>CONCATENATE(MID(studenci[[#This Row],[Nazwisko]],1,LEN(studenci[[#This Row],[Nazwisko]])-1),studenci[[#This Row],[Miejsce_zam]],studenci[[#This Row],[Dochod_na_osobe]])</f>
        <v>BartuRzeszow1185</v>
      </c>
      <c r="J188" s="7">
        <f>COUNTIF(studenci[klucz],studenci[[#This Row],[klucz]])</f>
        <v>1</v>
      </c>
    </row>
    <row r="189" spans="1:10" x14ac:dyDescent="0.25">
      <c r="A189">
        <v>795</v>
      </c>
      <c r="B189" t="s">
        <v>424</v>
      </c>
      <c r="C189" t="s">
        <v>1200</v>
      </c>
      <c r="D189" t="s">
        <v>236</v>
      </c>
      <c r="E189" t="s">
        <v>222</v>
      </c>
      <c r="F189" t="s">
        <v>100</v>
      </c>
      <c r="G189">
        <v>365</v>
      </c>
      <c r="H189">
        <f>IF(studenci[[#This Row],[Dochod_na_osobe]]&lt;=2000,1,0)</f>
        <v>1</v>
      </c>
      <c r="I189" s="7" t="str">
        <f>CONCATENATE(MID(studenci[[#This Row],[Nazwisko]],1,LEN(studenci[[#This Row],[Nazwisko]])-1),studenci[[#This Row],[Miejsce_zam]],studenci[[#This Row],[Dochod_na_osobe]])</f>
        <v>BartusiaTarnobrzeg365</v>
      </c>
      <c r="J189" s="7">
        <f>COUNTIF(studenci[klucz],studenci[[#This Row],[klucz]])</f>
        <v>1</v>
      </c>
    </row>
    <row r="190" spans="1:10" x14ac:dyDescent="0.25">
      <c r="A190">
        <v>530</v>
      </c>
      <c r="B190" t="s">
        <v>557</v>
      </c>
      <c r="C190" t="s">
        <v>908</v>
      </c>
      <c r="D190" t="s">
        <v>9</v>
      </c>
      <c r="E190" t="s">
        <v>266</v>
      </c>
      <c r="F190" t="s">
        <v>11</v>
      </c>
      <c r="G190">
        <v>600</v>
      </c>
      <c r="H190">
        <f>IF(studenci[[#This Row],[Dochod_na_osobe]]&lt;=2000,1,0)</f>
        <v>1</v>
      </c>
      <c r="I190" s="7" t="str">
        <f>CONCATENATE(MID(studenci[[#This Row],[Nazwisko]],1,LEN(studenci[[#This Row],[Nazwisko]])-1),studenci[[#This Row],[Miejsce_zam]],studenci[[#This Row],[Dochod_na_osobe]])</f>
        <v>BarwickNowy Sacz600</v>
      </c>
      <c r="J190" s="7">
        <f>COUNTIF(studenci[klucz],studenci[[#This Row],[klucz]])</f>
        <v>1</v>
      </c>
    </row>
    <row r="191" spans="1:10" x14ac:dyDescent="0.25">
      <c r="A191">
        <v>170</v>
      </c>
      <c r="B191" t="s">
        <v>73</v>
      </c>
      <c r="C191" t="s">
        <v>402</v>
      </c>
      <c r="D191" t="s">
        <v>22</v>
      </c>
      <c r="E191" t="s">
        <v>403</v>
      </c>
      <c r="F191" t="s">
        <v>11</v>
      </c>
      <c r="G191">
        <v>1347</v>
      </c>
      <c r="H191">
        <f>IF(studenci[[#This Row],[Dochod_na_osobe]]&lt;=2000,1,0)</f>
        <v>1</v>
      </c>
      <c r="I191" s="7" t="str">
        <f>CONCATENATE(MID(studenci[[#This Row],[Nazwisko]],1,LEN(studenci[[#This Row],[Nazwisko]])-1),studenci[[#This Row],[Miejsce_zam]],studenci[[#This Row],[Dochod_na_osobe]])</f>
        <v>BarylCiechocinek1347</v>
      </c>
      <c r="J191" s="7">
        <f>COUNTIF(studenci[klucz],studenci[[#This Row],[klucz]])</f>
        <v>1</v>
      </c>
    </row>
    <row r="192" spans="1:10" x14ac:dyDescent="0.25">
      <c r="A192">
        <v>1539</v>
      </c>
      <c r="B192" t="s">
        <v>128</v>
      </c>
      <c r="C192" t="s">
        <v>1918</v>
      </c>
      <c r="D192" t="s">
        <v>26</v>
      </c>
      <c r="E192" t="s">
        <v>87</v>
      </c>
      <c r="F192" t="s">
        <v>11</v>
      </c>
      <c r="G192">
        <v>2909</v>
      </c>
      <c r="H192">
        <f>IF(studenci[[#This Row],[Dochod_na_osobe]]&lt;=2000,1,0)</f>
        <v>0</v>
      </c>
      <c r="I192" s="7" t="str">
        <f>CONCATENATE(MID(studenci[[#This Row],[Nazwisko]],1,LEN(studenci[[#This Row],[Nazwisko]])-1),studenci[[#This Row],[Miejsce_zam]],studenci[[#This Row],[Dochod_na_osobe]])</f>
        <v>BarylkRajcza2909</v>
      </c>
      <c r="J192" s="7">
        <f>COUNTIF(studenci[klucz],studenci[[#This Row],[klucz]])</f>
        <v>1</v>
      </c>
    </row>
    <row r="193" spans="1:10" x14ac:dyDescent="0.25">
      <c r="A193">
        <v>104</v>
      </c>
      <c r="B193" t="s">
        <v>217</v>
      </c>
      <c r="C193" t="s">
        <v>281</v>
      </c>
      <c r="D193" t="s">
        <v>133</v>
      </c>
      <c r="E193" t="s">
        <v>34</v>
      </c>
      <c r="F193" t="s">
        <v>16</v>
      </c>
      <c r="G193">
        <v>632</v>
      </c>
      <c r="H193">
        <f>IF(studenci[[#This Row],[Dochod_na_osobe]]&lt;=2000,1,0)</f>
        <v>1</v>
      </c>
      <c r="I193" s="7" t="str">
        <f>CONCATENATE(MID(studenci[[#This Row],[Nazwisko]],1,LEN(studenci[[#This Row],[Nazwisko]])-1),studenci[[#This Row],[Miejsce_zam]],studenci[[#This Row],[Dochod_na_osobe]])</f>
        <v>BarylkiewicRaciborz632</v>
      </c>
      <c r="J193" s="7">
        <f>COUNTIF(studenci[klucz],studenci[[#This Row],[klucz]])</f>
        <v>1</v>
      </c>
    </row>
    <row r="194" spans="1:10" x14ac:dyDescent="0.25">
      <c r="A194">
        <v>563</v>
      </c>
      <c r="B194" t="s">
        <v>462</v>
      </c>
      <c r="C194" t="s">
        <v>943</v>
      </c>
      <c r="D194" t="s">
        <v>22</v>
      </c>
      <c r="E194" t="s">
        <v>50</v>
      </c>
      <c r="F194" t="s">
        <v>16</v>
      </c>
      <c r="G194">
        <v>920</v>
      </c>
      <c r="H194">
        <f>IF(studenci[[#This Row],[Dochod_na_osobe]]&lt;=2000,1,0)</f>
        <v>1</v>
      </c>
      <c r="I194" s="7" t="str">
        <f>CONCATENATE(MID(studenci[[#This Row],[Nazwisko]],1,LEN(studenci[[#This Row],[Nazwisko]])-1),studenci[[#This Row],[Miejsce_zam]],studenci[[#This Row],[Dochod_na_osobe]])</f>
        <v>BasajskRuda Slaska920</v>
      </c>
      <c r="J194" s="7">
        <f>COUNTIF(studenci[klucz],studenci[[#This Row],[klucz]])</f>
        <v>1</v>
      </c>
    </row>
    <row r="195" spans="1:10" x14ac:dyDescent="0.25">
      <c r="A195">
        <v>1234</v>
      </c>
      <c r="B195" t="s">
        <v>434</v>
      </c>
      <c r="C195" t="s">
        <v>1635</v>
      </c>
      <c r="D195" t="s">
        <v>22</v>
      </c>
      <c r="E195" t="s">
        <v>311</v>
      </c>
      <c r="F195" t="s">
        <v>11</v>
      </c>
      <c r="G195">
        <v>1994</v>
      </c>
      <c r="H195">
        <f>IF(studenci[[#This Row],[Dochod_na_osobe]]&lt;=2000,1,0)</f>
        <v>1</v>
      </c>
      <c r="I195" s="7" t="str">
        <f>CONCATENATE(MID(studenci[[#This Row],[Nazwisko]],1,LEN(studenci[[#This Row],[Nazwisko]])-1),studenci[[#This Row],[Miejsce_zam]],studenci[[#This Row],[Dochod_na_osobe]])</f>
        <v>BasiaSiewierz1994</v>
      </c>
      <c r="J195" s="7">
        <f>COUNTIF(studenci[klucz],studenci[[#This Row],[klucz]])</f>
        <v>1</v>
      </c>
    </row>
    <row r="196" spans="1:10" x14ac:dyDescent="0.25">
      <c r="A196">
        <v>75</v>
      </c>
      <c r="B196" t="s">
        <v>217</v>
      </c>
      <c r="C196" t="s">
        <v>218</v>
      </c>
      <c r="D196" t="s">
        <v>26</v>
      </c>
      <c r="E196" t="s">
        <v>219</v>
      </c>
      <c r="F196" t="s">
        <v>16</v>
      </c>
      <c r="G196">
        <v>2428</v>
      </c>
      <c r="H196">
        <f>IF(studenci[[#This Row],[Dochod_na_osobe]]&lt;=2000,1,0)</f>
        <v>0</v>
      </c>
      <c r="I196" s="7" t="str">
        <f>CONCATENATE(MID(studenci[[#This Row],[Nazwisko]],1,LEN(studenci[[#This Row],[Nazwisko]])-1),studenci[[#This Row],[Miejsce_zam]],studenci[[#This Row],[Dochod_na_osobe]])</f>
        <v>BasiDebica2428</v>
      </c>
      <c r="J196" s="7">
        <f>COUNTIF(studenci[klucz],studenci[[#This Row],[klucz]])</f>
        <v>1</v>
      </c>
    </row>
    <row r="197" spans="1:10" x14ac:dyDescent="0.25">
      <c r="A197">
        <v>614</v>
      </c>
      <c r="B197" t="s">
        <v>88</v>
      </c>
      <c r="C197" t="s">
        <v>1001</v>
      </c>
      <c r="D197" t="s">
        <v>26</v>
      </c>
      <c r="E197" t="s">
        <v>113</v>
      </c>
      <c r="F197" t="s">
        <v>16</v>
      </c>
      <c r="G197">
        <v>1032</v>
      </c>
      <c r="H197">
        <f>IF(studenci[[#This Row],[Dochod_na_osobe]]&lt;=2000,1,0)</f>
        <v>1</v>
      </c>
      <c r="I197" s="7" t="str">
        <f>CONCATENATE(MID(studenci[[#This Row],[Nazwisko]],1,LEN(studenci[[#This Row],[Nazwisko]])-1),studenci[[#This Row],[Miejsce_zam]],studenci[[#This Row],[Dochod_na_osobe]])</f>
        <v>BasinskKatowice1032</v>
      </c>
      <c r="J197" s="7">
        <f>COUNTIF(studenci[klucz],studenci[[#This Row],[klucz]])</f>
        <v>1</v>
      </c>
    </row>
    <row r="198" spans="1:10" x14ac:dyDescent="0.25">
      <c r="A198">
        <v>1114</v>
      </c>
      <c r="B198" t="s">
        <v>520</v>
      </c>
      <c r="C198" t="s">
        <v>1524</v>
      </c>
      <c r="D198" t="s">
        <v>9</v>
      </c>
      <c r="E198" t="s">
        <v>78</v>
      </c>
      <c r="F198" t="s">
        <v>11</v>
      </c>
      <c r="G198">
        <v>2579</v>
      </c>
      <c r="H198">
        <f>IF(studenci[[#This Row],[Dochod_na_osobe]]&lt;=2000,1,0)</f>
        <v>0</v>
      </c>
      <c r="I198" s="7" t="str">
        <f>CONCATENATE(MID(studenci[[#This Row],[Nazwisko]],1,LEN(studenci[[#This Row],[Nazwisko]])-1),studenci[[#This Row],[Miejsce_zam]],studenci[[#This Row],[Dochod_na_osobe]])</f>
        <v>BasistPiotrkow Trybunalski2579</v>
      </c>
      <c r="J198" s="7">
        <f>COUNTIF(studenci[klucz],studenci[[#This Row],[klucz]])</f>
        <v>1</v>
      </c>
    </row>
    <row r="199" spans="1:10" x14ac:dyDescent="0.25">
      <c r="A199">
        <v>300</v>
      </c>
      <c r="B199" t="s">
        <v>111</v>
      </c>
      <c r="C199" t="s">
        <v>601</v>
      </c>
      <c r="D199" t="s">
        <v>22</v>
      </c>
      <c r="E199" t="s">
        <v>113</v>
      </c>
      <c r="F199" t="s">
        <v>11</v>
      </c>
      <c r="G199">
        <v>2738</v>
      </c>
      <c r="H199">
        <f>IF(studenci[[#This Row],[Dochod_na_osobe]]&lt;=2000,1,0)</f>
        <v>0</v>
      </c>
      <c r="I199" s="7" t="str">
        <f>CONCATENATE(MID(studenci[[#This Row],[Nazwisko]],1,LEN(studenci[[#This Row],[Nazwisko]])-1),studenci[[#This Row],[Miejsce_zam]],studenci[[#This Row],[Dochod_na_osobe]])</f>
        <v>BatoKatowice2738</v>
      </c>
      <c r="J199" s="7">
        <f>COUNTIF(studenci[klucz],studenci[[#This Row],[klucz]])</f>
        <v>1</v>
      </c>
    </row>
    <row r="200" spans="1:10" x14ac:dyDescent="0.25">
      <c r="A200">
        <v>193</v>
      </c>
      <c r="B200" t="s">
        <v>444</v>
      </c>
      <c r="C200" t="s">
        <v>445</v>
      </c>
      <c r="D200" t="s">
        <v>236</v>
      </c>
      <c r="E200" t="s">
        <v>378</v>
      </c>
      <c r="F200" t="s">
        <v>11</v>
      </c>
      <c r="G200">
        <v>1309</v>
      </c>
      <c r="H200">
        <f>IF(studenci[[#This Row],[Dochod_na_osobe]]&lt;=2000,1,0)</f>
        <v>1</v>
      </c>
      <c r="I200" s="7" t="str">
        <f>CONCATENATE(MID(studenci[[#This Row],[Nazwisko]],1,LEN(studenci[[#This Row],[Nazwisko]])-1),studenci[[#This Row],[Miejsce_zam]],studenci[[#This Row],[Dochod_na_osobe]])</f>
        <v>BatorePszczyna1309</v>
      </c>
      <c r="J200" s="7">
        <f>COUNTIF(studenci[klucz],studenci[[#This Row],[klucz]])</f>
        <v>1</v>
      </c>
    </row>
    <row r="201" spans="1:10" x14ac:dyDescent="0.25">
      <c r="A201">
        <v>1334</v>
      </c>
      <c r="B201" t="s">
        <v>20</v>
      </c>
      <c r="C201" t="s">
        <v>1726</v>
      </c>
      <c r="D201" t="s">
        <v>22</v>
      </c>
      <c r="E201" t="s">
        <v>184</v>
      </c>
      <c r="F201" t="s">
        <v>11</v>
      </c>
      <c r="G201">
        <v>1287</v>
      </c>
      <c r="H201">
        <f>IF(studenci[[#This Row],[Dochod_na_osobe]]&lt;=2000,1,0)</f>
        <v>1</v>
      </c>
      <c r="I201" s="7" t="str">
        <f>CONCATENATE(MID(studenci[[#This Row],[Nazwisko]],1,LEN(studenci[[#This Row],[Nazwisko]])-1),studenci[[#This Row],[Miejsce_zam]],studenci[[#This Row],[Dochod_na_osobe]])</f>
        <v>BatorowicSwietochlowice1287</v>
      </c>
      <c r="J201" s="7">
        <f>COUNTIF(studenci[klucz],studenci[[#This Row],[klucz]])</f>
        <v>1</v>
      </c>
    </row>
    <row r="202" spans="1:10" x14ac:dyDescent="0.25">
      <c r="A202">
        <v>908</v>
      </c>
      <c r="B202" t="s">
        <v>36</v>
      </c>
      <c r="C202" t="s">
        <v>1319</v>
      </c>
      <c r="D202" t="s">
        <v>14</v>
      </c>
      <c r="E202" t="s">
        <v>598</v>
      </c>
      <c r="F202" t="s">
        <v>16</v>
      </c>
      <c r="G202">
        <v>1442</v>
      </c>
      <c r="H202">
        <f>IF(studenci[[#This Row],[Dochod_na_osobe]]&lt;=2000,1,0)</f>
        <v>1</v>
      </c>
      <c r="I202" s="7" t="str">
        <f>CONCATENATE(MID(studenci[[#This Row],[Nazwisko]],1,LEN(studenci[[#This Row],[Nazwisko]])-1),studenci[[#This Row],[Miejsce_zam]],studenci[[#This Row],[Dochod_na_osobe]])</f>
        <v>BatorBochnia1442</v>
      </c>
      <c r="J202" s="7">
        <f>COUNTIF(studenci[klucz],studenci[[#This Row],[klucz]])</f>
        <v>1</v>
      </c>
    </row>
    <row r="203" spans="1:10" x14ac:dyDescent="0.25">
      <c r="A203">
        <v>784</v>
      </c>
      <c r="B203" t="s">
        <v>366</v>
      </c>
      <c r="C203" t="s">
        <v>1188</v>
      </c>
      <c r="D203" t="s">
        <v>26</v>
      </c>
      <c r="E203" t="s">
        <v>329</v>
      </c>
      <c r="F203" t="s">
        <v>11</v>
      </c>
      <c r="G203">
        <v>819</v>
      </c>
      <c r="H203">
        <f>IF(studenci[[#This Row],[Dochod_na_osobe]]&lt;=2000,1,0)</f>
        <v>1</v>
      </c>
      <c r="I203" s="7" t="str">
        <f>CONCATENATE(MID(studenci[[#This Row],[Nazwisko]],1,LEN(studenci[[#This Row],[Nazwisko]])-1),studenci[[#This Row],[Miejsce_zam]],studenci[[#This Row],[Dochod_na_osobe]])</f>
        <v>BatyckChorzow819</v>
      </c>
      <c r="J203" s="7">
        <f>COUNTIF(studenci[klucz],studenci[[#This Row],[klucz]])</f>
        <v>1</v>
      </c>
    </row>
    <row r="204" spans="1:10" x14ac:dyDescent="0.25">
      <c r="A204">
        <v>1484</v>
      </c>
      <c r="B204" t="s">
        <v>76</v>
      </c>
      <c r="C204" t="s">
        <v>1865</v>
      </c>
      <c r="D204" t="s">
        <v>9</v>
      </c>
      <c r="E204" t="s">
        <v>189</v>
      </c>
      <c r="F204" t="s">
        <v>11</v>
      </c>
      <c r="G204">
        <v>1189</v>
      </c>
      <c r="H204">
        <f>IF(studenci[[#This Row],[Dochod_na_osobe]]&lt;=2000,1,0)</f>
        <v>1</v>
      </c>
      <c r="I204" s="7" t="str">
        <f>CONCATENATE(MID(studenci[[#This Row],[Nazwisko]],1,LEN(studenci[[#This Row],[Nazwisko]])-1),studenci[[#This Row],[Miejsce_zam]],studenci[[#This Row],[Dochod_na_osobe]])</f>
        <v>BawaTworog1189</v>
      </c>
      <c r="J204" s="7">
        <f>COUNTIF(studenci[klucz],studenci[[#This Row],[klucz]])</f>
        <v>1</v>
      </c>
    </row>
    <row r="205" spans="1:10" x14ac:dyDescent="0.25">
      <c r="A205">
        <v>560</v>
      </c>
      <c r="B205" t="s">
        <v>939</v>
      </c>
      <c r="C205" t="s">
        <v>940</v>
      </c>
      <c r="D205" t="s">
        <v>9</v>
      </c>
      <c r="E205" t="s">
        <v>113</v>
      </c>
      <c r="F205" t="s">
        <v>11</v>
      </c>
      <c r="G205">
        <v>433</v>
      </c>
      <c r="H205">
        <f>IF(studenci[[#This Row],[Dochod_na_osobe]]&lt;=2000,1,0)</f>
        <v>1</v>
      </c>
      <c r="I205" s="7" t="str">
        <f>CONCATENATE(MID(studenci[[#This Row],[Nazwisko]],1,LEN(studenci[[#This Row],[Nazwisko]])-1),studenci[[#This Row],[Miejsce_zam]],studenci[[#This Row],[Dochod_na_osobe]])</f>
        <v>BawarskKatowice433</v>
      </c>
      <c r="J205" s="7">
        <f>COUNTIF(studenci[klucz],studenci[[#This Row],[klucz]])</f>
        <v>1</v>
      </c>
    </row>
    <row r="206" spans="1:10" x14ac:dyDescent="0.25">
      <c r="A206">
        <v>114</v>
      </c>
      <c r="B206" t="s">
        <v>297</v>
      </c>
      <c r="C206" t="s">
        <v>298</v>
      </c>
      <c r="D206" t="s">
        <v>22</v>
      </c>
      <c r="E206" t="s">
        <v>299</v>
      </c>
      <c r="F206" t="s">
        <v>11</v>
      </c>
      <c r="G206">
        <v>1161</v>
      </c>
      <c r="H206">
        <f>IF(studenci[[#This Row],[Dochod_na_osobe]]&lt;=2000,1,0)</f>
        <v>1</v>
      </c>
      <c r="I206" s="7" t="str">
        <f>CONCATENATE(MID(studenci[[#This Row],[Nazwisko]],1,LEN(studenci[[#This Row],[Nazwisko]])-1),studenci[[#This Row],[Miejsce_zam]],studenci[[#This Row],[Dochod_na_osobe]])</f>
        <v>BawicKety1161</v>
      </c>
      <c r="J206" s="7">
        <f>COUNTIF(studenci[klucz],studenci[[#This Row],[klucz]])</f>
        <v>1</v>
      </c>
    </row>
    <row r="207" spans="1:10" x14ac:dyDescent="0.25">
      <c r="A207">
        <v>857</v>
      </c>
      <c r="B207" t="s">
        <v>262</v>
      </c>
      <c r="C207" t="s">
        <v>1270</v>
      </c>
      <c r="D207" t="s">
        <v>22</v>
      </c>
      <c r="E207" t="s">
        <v>754</v>
      </c>
      <c r="F207" t="s">
        <v>11</v>
      </c>
      <c r="G207">
        <v>3327</v>
      </c>
      <c r="H207">
        <f>IF(studenci[[#This Row],[Dochod_na_osobe]]&lt;=2000,1,0)</f>
        <v>0</v>
      </c>
      <c r="I207" s="7" t="str">
        <f>CONCATENATE(MID(studenci[[#This Row],[Nazwisko]],1,LEN(studenci[[#This Row],[Nazwisko]])-1),studenci[[#This Row],[Miejsce_zam]],studenci[[#This Row],[Dochod_na_osobe]])</f>
        <v>BawinePyrzyce3327</v>
      </c>
      <c r="J207" s="7">
        <f>COUNTIF(studenci[klucz],studenci[[#This Row],[klucz]])</f>
        <v>1</v>
      </c>
    </row>
    <row r="208" spans="1:10" x14ac:dyDescent="0.25">
      <c r="A208">
        <v>550</v>
      </c>
      <c r="B208" t="s">
        <v>926</v>
      </c>
      <c r="C208" t="s">
        <v>927</v>
      </c>
      <c r="D208" t="s">
        <v>9</v>
      </c>
      <c r="E208" t="s">
        <v>227</v>
      </c>
      <c r="F208" t="s">
        <v>11</v>
      </c>
      <c r="G208">
        <v>1580</v>
      </c>
      <c r="H208">
        <f>IF(studenci[[#This Row],[Dochod_na_osobe]]&lt;=2000,1,0)</f>
        <v>1</v>
      </c>
      <c r="I208" s="7" t="str">
        <f>CONCATENATE(MID(studenci[[#This Row],[Nazwisko]],1,LEN(studenci[[#This Row],[Nazwisko]])-1),studenci[[#This Row],[Miejsce_zam]],studenci[[#This Row],[Dochod_na_osobe]])</f>
        <v>BebaneBielsko - Biala1580</v>
      </c>
      <c r="J208" s="7">
        <f>COUNTIF(studenci[klucz],studenci[[#This Row],[klucz]])</f>
        <v>1</v>
      </c>
    </row>
    <row r="209" spans="1:10" x14ac:dyDescent="0.25">
      <c r="A209">
        <v>352</v>
      </c>
      <c r="B209" t="s">
        <v>7</v>
      </c>
      <c r="C209" t="s">
        <v>671</v>
      </c>
      <c r="D209" t="s">
        <v>26</v>
      </c>
      <c r="E209" t="s">
        <v>556</v>
      </c>
      <c r="F209" t="s">
        <v>35</v>
      </c>
      <c r="G209">
        <v>2998</v>
      </c>
      <c r="H209">
        <f>IF(studenci[[#This Row],[Dochod_na_osobe]]&lt;=2000,1,0)</f>
        <v>0</v>
      </c>
      <c r="I209" s="7" t="str">
        <f>CONCATENATE(MID(studenci[[#This Row],[Nazwisko]],1,LEN(studenci[[#This Row],[Nazwisko]])-1),studenci[[#This Row],[Miejsce_zam]],studenci[[#This Row],[Dochod_na_osobe]])</f>
        <v>BebeKuznia Raciborska2998</v>
      </c>
      <c r="J209" s="7">
        <f>COUNTIF(studenci[klucz],studenci[[#This Row],[klucz]])</f>
        <v>1</v>
      </c>
    </row>
    <row r="210" spans="1:10" x14ac:dyDescent="0.25">
      <c r="A210">
        <v>1119</v>
      </c>
      <c r="B210" t="s">
        <v>73</v>
      </c>
      <c r="C210" t="s">
        <v>671</v>
      </c>
      <c r="D210" t="s">
        <v>26</v>
      </c>
      <c r="E210" t="s">
        <v>1529</v>
      </c>
      <c r="F210" t="s">
        <v>11</v>
      </c>
      <c r="G210">
        <v>2162</v>
      </c>
      <c r="H210">
        <f>IF(studenci[[#This Row],[Dochod_na_osobe]]&lt;=2000,1,0)</f>
        <v>0</v>
      </c>
      <c r="I210" s="7" t="str">
        <f>CONCATENATE(MID(studenci[[#This Row],[Nazwisko]],1,LEN(studenci[[#This Row],[Nazwisko]])-1),studenci[[#This Row],[Miejsce_zam]],studenci[[#This Row],[Dochod_na_osobe]])</f>
        <v>BebeKobylin2162</v>
      </c>
      <c r="J210" s="7">
        <f>COUNTIF(studenci[klucz],studenci[[#This Row],[klucz]])</f>
        <v>1</v>
      </c>
    </row>
    <row r="211" spans="1:10" x14ac:dyDescent="0.25">
      <c r="A211">
        <v>240</v>
      </c>
      <c r="B211" t="s">
        <v>414</v>
      </c>
      <c r="C211" t="s">
        <v>513</v>
      </c>
      <c r="D211" t="s">
        <v>9</v>
      </c>
      <c r="E211" t="s">
        <v>189</v>
      </c>
      <c r="F211" t="s">
        <v>11</v>
      </c>
      <c r="G211">
        <v>2572</v>
      </c>
      <c r="H211">
        <f>IF(studenci[[#This Row],[Dochod_na_osobe]]&lt;=2000,1,0)</f>
        <v>0</v>
      </c>
      <c r="I211" s="7" t="str">
        <f>CONCATENATE(MID(studenci[[#This Row],[Nazwisko]],1,LEN(studenci[[#This Row],[Nazwisko]])-1),studenci[[#This Row],[Miejsce_zam]],studenci[[#This Row],[Dochod_na_osobe]])</f>
        <v>BebeneTworog2572</v>
      </c>
      <c r="J211" s="7">
        <f>COUNTIF(studenci[klucz],studenci[[#This Row],[klucz]])</f>
        <v>1</v>
      </c>
    </row>
    <row r="212" spans="1:10" x14ac:dyDescent="0.25">
      <c r="A212">
        <v>1404</v>
      </c>
      <c r="B212" t="s">
        <v>273</v>
      </c>
      <c r="C212" t="s">
        <v>1790</v>
      </c>
      <c r="D212" t="s">
        <v>26</v>
      </c>
      <c r="E212" t="s">
        <v>177</v>
      </c>
      <c r="F212" t="s">
        <v>16</v>
      </c>
      <c r="G212">
        <v>2494</v>
      </c>
      <c r="H212">
        <f>IF(studenci[[#This Row],[Dochod_na_osobe]]&lt;=2000,1,0)</f>
        <v>0</v>
      </c>
      <c r="I212" s="7" t="str">
        <f>CONCATENATE(MID(studenci[[#This Row],[Nazwisko]],1,LEN(studenci[[#This Row],[Nazwisko]])-1),studenci[[#This Row],[Miejsce_zam]],studenci[[#This Row],[Dochod_na_osobe]])</f>
        <v>BedkUstron2494</v>
      </c>
      <c r="J212" s="7">
        <f>COUNTIF(studenci[klucz],studenci[[#This Row],[klucz]])</f>
        <v>1</v>
      </c>
    </row>
    <row r="213" spans="1:10" x14ac:dyDescent="0.25">
      <c r="A213">
        <v>63</v>
      </c>
      <c r="B213" t="s">
        <v>190</v>
      </c>
      <c r="C213" t="s">
        <v>191</v>
      </c>
      <c r="D213" t="s">
        <v>22</v>
      </c>
      <c r="E213" t="s">
        <v>192</v>
      </c>
      <c r="F213" t="s">
        <v>11</v>
      </c>
      <c r="G213">
        <v>1933</v>
      </c>
      <c r="H213">
        <f>IF(studenci[[#This Row],[Dochod_na_osobe]]&lt;=2000,1,0)</f>
        <v>1</v>
      </c>
      <c r="I213" s="7" t="str">
        <f>CONCATENATE(MID(studenci[[#This Row],[Nazwisko]],1,LEN(studenci[[#This Row],[Nazwisko]])-1),studenci[[#This Row],[Miejsce_zam]],studenci[[#This Row],[Dochod_na_osobe]])</f>
        <v>BednaZywiec1933</v>
      </c>
      <c r="J213" s="7">
        <f>COUNTIF(studenci[klucz],studenci[[#This Row],[klucz]])</f>
        <v>1</v>
      </c>
    </row>
    <row r="214" spans="1:10" x14ac:dyDescent="0.25">
      <c r="A214">
        <v>467</v>
      </c>
      <c r="B214" t="s">
        <v>73</v>
      </c>
      <c r="C214" t="s">
        <v>829</v>
      </c>
      <c r="D214" t="s">
        <v>26</v>
      </c>
      <c r="E214" t="s">
        <v>53</v>
      </c>
      <c r="F214" t="s">
        <v>11</v>
      </c>
      <c r="G214">
        <v>1303</v>
      </c>
      <c r="H214">
        <f>IF(studenci[[#This Row],[Dochod_na_osobe]]&lt;=2000,1,0)</f>
        <v>1</v>
      </c>
      <c r="I214" s="7" t="str">
        <f>CONCATENATE(MID(studenci[[#This Row],[Nazwisko]],1,LEN(studenci[[#This Row],[Nazwisko]])-1),studenci[[#This Row],[Miejsce_zam]],studenci[[#This Row],[Dochod_na_osobe]])</f>
        <v>BednarczyKrapkowice1303</v>
      </c>
      <c r="J214" s="7">
        <f>COUNTIF(studenci[klucz],studenci[[#This Row],[klucz]])</f>
        <v>1</v>
      </c>
    </row>
    <row r="215" spans="1:10" x14ac:dyDescent="0.25">
      <c r="A215">
        <v>453</v>
      </c>
      <c r="B215" t="s">
        <v>338</v>
      </c>
      <c r="C215" t="s">
        <v>811</v>
      </c>
      <c r="D215" t="s">
        <v>26</v>
      </c>
      <c r="E215" t="s">
        <v>812</v>
      </c>
      <c r="F215" t="s">
        <v>11</v>
      </c>
      <c r="G215">
        <v>507</v>
      </c>
      <c r="H215">
        <f>IF(studenci[[#This Row],[Dochod_na_osobe]]&lt;=2000,1,0)</f>
        <v>1</v>
      </c>
      <c r="I215" s="7" t="str">
        <f>CONCATENATE(MID(studenci[[#This Row],[Nazwisko]],1,LEN(studenci[[#This Row],[Nazwisko]])-1),studenci[[#This Row],[Miejsce_zam]],studenci[[#This Row],[Dochod_na_osobe]])</f>
        <v>BednareLegionowo507</v>
      </c>
      <c r="J215" s="7">
        <f>COUNTIF(studenci[klucz],studenci[[#This Row],[klucz]])</f>
        <v>1</v>
      </c>
    </row>
    <row r="216" spans="1:10" x14ac:dyDescent="0.25">
      <c r="A216">
        <v>1448</v>
      </c>
      <c r="B216" t="s">
        <v>114</v>
      </c>
      <c r="C216" t="s">
        <v>1833</v>
      </c>
      <c r="D216" t="s">
        <v>22</v>
      </c>
      <c r="E216" t="s">
        <v>629</v>
      </c>
      <c r="F216" t="s">
        <v>11</v>
      </c>
      <c r="G216">
        <v>1264</v>
      </c>
      <c r="H216">
        <f>IF(studenci[[#This Row],[Dochod_na_osobe]]&lt;=2000,1,0)</f>
        <v>1</v>
      </c>
      <c r="I216" s="7" t="str">
        <f>CONCATENATE(MID(studenci[[#This Row],[Nazwisko]],1,LEN(studenci[[#This Row],[Nazwisko]])-1),studenci[[#This Row],[Miejsce_zam]],studenci[[#This Row],[Dochod_na_osobe]])</f>
        <v>BednarskZamosc1264</v>
      </c>
      <c r="J216" s="7">
        <f>COUNTIF(studenci[klucz],studenci[[#This Row],[klucz]])</f>
        <v>1</v>
      </c>
    </row>
    <row r="217" spans="1:10" x14ac:dyDescent="0.25">
      <c r="A217">
        <v>459</v>
      </c>
      <c r="B217" t="s">
        <v>61</v>
      </c>
      <c r="C217" t="s">
        <v>819</v>
      </c>
      <c r="D217" t="s">
        <v>9</v>
      </c>
      <c r="E217" t="s">
        <v>27</v>
      </c>
      <c r="F217" t="s">
        <v>16</v>
      </c>
      <c r="G217">
        <v>593</v>
      </c>
      <c r="H217">
        <f>IF(studenci[[#This Row],[Dochod_na_osobe]]&lt;=2000,1,0)</f>
        <v>1</v>
      </c>
      <c r="I217" s="7" t="str">
        <f>CONCATENATE(MID(studenci[[#This Row],[Nazwisko]],1,LEN(studenci[[#This Row],[Nazwisko]])-1),studenci[[#This Row],[Miejsce_zam]],studenci[[#This Row],[Dochod_na_osobe]])</f>
        <v>BedynskKoniakow593</v>
      </c>
      <c r="J217" s="7">
        <f>COUNTIF(studenci[klucz],studenci[[#This Row],[klucz]])</f>
        <v>1</v>
      </c>
    </row>
    <row r="218" spans="1:10" x14ac:dyDescent="0.25">
      <c r="A218">
        <v>1353</v>
      </c>
      <c r="B218" t="s">
        <v>122</v>
      </c>
      <c r="C218" t="s">
        <v>1743</v>
      </c>
      <c r="D218" t="s">
        <v>9</v>
      </c>
      <c r="E218" t="s">
        <v>313</v>
      </c>
      <c r="F218" t="s">
        <v>11</v>
      </c>
      <c r="G218">
        <v>669</v>
      </c>
      <c r="H218">
        <f>IF(studenci[[#This Row],[Dochod_na_osobe]]&lt;=2000,1,0)</f>
        <v>1</v>
      </c>
      <c r="I218" s="7" t="str">
        <f>CONCATENATE(MID(studenci[[#This Row],[Nazwisko]],1,LEN(studenci[[#This Row],[Nazwisko]])-1),studenci[[#This Row],[Miejsce_zam]],studenci[[#This Row],[Dochod_na_osobe]])</f>
        <v>BeTarnow669</v>
      </c>
      <c r="J218" s="7">
        <f>COUNTIF(studenci[klucz],studenci[[#This Row],[klucz]])</f>
        <v>1</v>
      </c>
    </row>
    <row r="219" spans="1:10" x14ac:dyDescent="0.25">
      <c r="A219">
        <v>1125</v>
      </c>
      <c r="B219" t="s">
        <v>114</v>
      </c>
      <c r="C219" t="s">
        <v>1536</v>
      </c>
      <c r="D219" t="s">
        <v>236</v>
      </c>
      <c r="E219" t="s">
        <v>187</v>
      </c>
      <c r="F219" t="s">
        <v>11</v>
      </c>
      <c r="G219">
        <v>1526</v>
      </c>
      <c r="H219">
        <f>IF(studenci[[#This Row],[Dochod_na_osobe]]&lt;=2000,1,0)</f>
        <v>1</v>
      </c>
      <c r="I219" s="7" t="str">
        <f>CONCATENATE(MID(studenci[[#This Row],[Nazwisko]],1,LEN(studenci[[#This Row],[Nazwisko]])-1),studenci[[#This Row],[Miejsce_zam]],studenci[[#This Row],[Dochod_na_osobe]])</f>
        <v>BekasiewicJaslo1526</v>
      </c>
      <c r="J219" s="7">
        <f>COUNTIF(studenci[klucz],studenci[[#This Row],[klucz]])</f>
        <v>1</v>
      </c>
    </row>
    <row r="220" spans="1:10" x14ac:dyDescent="0.25">
      <c r="A220">
        <v>302</v>
      </c>
      <c r="B220" t="s">
        <v>76</v>
      </c>
      <c r="C220" t="s">
        <v>603</v>
      </c>
      <c r="D220" t="s">
        <v>22</v>
      </c>
      <c r="E220" t="s">
        <v>604</v>
      </c>
      <c r="F220" t="s">
        <v>11</v>
      </c>
      <c r="G220">
        <v>465</v>
      </c>
      <c r="H220">
        <f>IF(studenci[[#This Row],[Dochod_na_osobe]]&lt;=2000,1,0)</f>
        <v>1</v>
      </c>
      <c r="I220" s="7" t="str">
        <f>CONCATENATE(MID(studenci[[#This Row],[Nazwisko]],1,LEN(studenci[[#This Row],[Nazwisko]])-1),studenci[[#This Row],[Miejsce_zam]],studenci[[#This Row],[Dochod_na_osobe]])</f>
        <v>BekTychy465</v>
      </c>
      <c r="J220" s="7">
        <f>COUNTIF(studenci[klucz],studenci[[#This Row],[klucz]])</f>
        <v>1</v>
      </c>
    </row>
    <row r="221" spans="1:10" x14ac:dyDescent="0.25">
      <c r="A221">
        <v>842</v>
      </c>
      <c r="B221" t="s">
        <v>1254</v>
      </c>
      <c r="C221" t="s">
        <v>1255</v>
      </c>
      <c r="D221" t="s">
        <v>14</v>
      </c>
      <c r="E221" t="s">
        <v>856</v>
      </c>
      <c r="F221" t="s">
        <v>11</v>
      </c>
      <c r="G221">
        <v>2228</v>
      </c>
      <c r="H221">
        <f>IF(studenci[[#This Row],[Dochod_na_osobe]]&lt;=2000,1,0)</f>
        <v>0</v>
      </c>
      <c r="I221" s="7" t="str">
        <f>CONCATENATE(MID(studenci[[#This Row],[Nazwisko]],1,LEN(studenci[[#This Row],[Nazwisko]])-1),studenci[[#This Row],[Miejsce_zam]],studenci[[#This Row],[Dochod_na_osobe]])</f>
        <v>BenedykSwinoujscie2228</v>
      </c>
      <c r="J221" s="7">
        <f>COUNTIF(studenci[klucz],studenci[[#This Row],[klucz]])</f>
        <v>1</v>
      </c>
    </row>
    <row r="222" spans="1:10" x14ac:dyDescent="0.25">
      <c r="A222">
        <v>1113</v>
      </c>
      <c r="B222" t="s">
        <v>892</v>
      </c>
      <c r="C222" t="s">
        <v>1523</v>
      </c>
      <c r="D222" t="s">
        <v>22</v>
      </c>
      <c r="E222" t="s">
        <v>541</v>
      </c>
      <c r="F222" t="s">
        <v>11</v>
      </c>
      <c r="G222">
        <v>3322</v>
      </c>
      <c r="H222">
        <f>IF(studenci[[#This Row],[Dochod_na_osobe]]&lt;=2000,1,0)</f>
        <v>0</v>
      </c>
      <c r="I222" s="7" t="str">
        <f>CONCATENATE(MID(studenci[[#This Row],[Nazwisko]],1,LEN(studenci[[#This Row],[Nazwisko]])-1),studenci[[#This Row],[Miejsce_zam]],studenci[[#This Row],[Dochod_na_osobe]])</f>
        <v>BeniowskGdansk3322</v>
      </c>
      <c r="J222" s="7">
        <f>COUNTIF(studenci[klucz],studenci[[#This Row],[klucz]])</f>
        <v>1</v>
      </c>
    </row>
    <row r="223" spans="1:10" x14ac:dyDescent="0.25">
      <c r="A223">
        <v>1354</v>
      </c>
      <c r="B223" t="s">
        <v>97</v>
      </c>
      <c r="C223" t="s">
        <v>1744</v>
      </c>
      <c r="D223" t="s">
        <v>9</v>
      </c>
      <c r="E223" t="s">
        <v>311</v>
      </c>
      <c r="F223" t="s">
        <v>11</v>
      </c>
      <c r="G223">
        <v>2587</v>
      </c>
      <c r="H223">
        <f>IF(studenci[[#This Row],[Dochod_na_osobe]]&lt;=2000,1,0)</f>
        <v>0</v>
      </c>
      <c r="I223" s="7" t="str">
        <f>CONCATENATE(MID(studenci[[#This Row],[Nazwisko]],1,LEN(studenci[[#This Row],[Nazwisko]])-1),studenci[[#This Row],[Miejsce_zam]],studenci[[#This Row],[Dochod_na_osobe]])</f>
        <v>BentkowskSiewierz2587</v>
      </c>
      <c r="J223" s="7">
        <f>COUNTIF(studenci[klucz],studenci[[#This Row],[klucz]])</f>
        <v>1</v>
      </c>
    </row>
    <row r="224" spans="1:10" x14ac:dyDescent="0.25">
      <c r="A224">
        <v>273</v>
      </c>
      <c r="B224" t="s">
        <v>557</v>
      </c>
      <c r="C224" t="s">
        <v>558</v>
      </c>
      <c r="D224" t="s">
        <v>9</v>
      </c>
      <c r="E224" t="s">
        <v>316</v>
      </c>
      <c r="F224" t="s">
        <v>11</v>
      </c>
      <c r="G224">
        <v>2110</v>
      </c>
      <c r="H224">
        <f>IF(studenci[[#This Row],[Dochod_na_osobe]]&lt;=2000,1,0)</f>
        <v>0</v>
      </c>
      <c r="I224" s="7" t="str">
        <f>CONCATENATE(MID(studenci[[#This Row],[Nazwisko]],1,LEN(studenci[[#This Row],[Nazwisko]])-1),studenci[[#This Row],[Miejsce_zam]],studenci[[#This Row],[Dochod_na_osobe]])</f>
        <v>BeraGorki Male2110</v>
      </c>
      <c r="J224" s="7">
        <f>COUNTIF(studenci[klucz],studenci[[#This Row],[klucz]])</f>
        <v>1</v>
      </c>
    </row>
    <row r="225" spans="1:10" x14ac:dyDescent="0.25">
      <c r="A225">
        <v>13</v>
      </c>
      <c r="B225" t="s">
        <v>51</v>
      </c>
      <c r="C225" t="s">
        <v>52</v>
      </c>
      <c r="D225" t="s">
        <v>26</v>
      </c>
      <c r="E225" t="s">
        <v>53</v>
      </c>
      <c r="F225" t="s">
        <v>11</v>
      </c>
      <c r="G225">
        <v>1765</v>
      </c>
      <c r="H225">
        <f>IF(studenci[[#This Row],[Dochod_na_osobe]]&lt;=2000,1,0)</f>
        <v>1</v>
      </c>
      <c r="I225" s="7" t="str">
        <f>CONCATENATE(MID(studenci[[#This Row],[Nazwisko]],1,LEN(studenci[[#This Row],[Nazwisko]])-1),studenci[[#This Row],[Miejsce_zam]],studenci[[#This Row],[Dochod_na_osobe]])</f>
        <v>BerakacKrapkowice1765</v>
      </c>
      <c r="J225" s="7">
        <f>COUNTIF(studenci[klucz],studenci[[#This Row],[klucz]])</f>
        <v>1</v>
      </c>
    </row>
    <row r="226" spans="1:10" x14ac:dyDescent="0.25">
      <c r="A226">
        <v>1150</v>
      </c>
      <c r="B226" t="s">
        <v>786</v>
      </c>
      <c r="C226" t="s">
        <v>1559</v>
      </c>
      <c r="D226" t="s">
        <v>133</v>
      </c>
      <c r="E226" t="s">
        <v>400</v>
      </c>
      <c r="F226" t="s">
        <v>11</v>
      </c>
      <c r="G226">
        <v>1850</v>
      </c>
      <c r="H226">
        <f>IF(studenci[[#This Row],[Dochod_na_osobe]]&lt;=2000,1,0)</f>
        <v>1</v>
      </c>
      <c r="I226" s="7" t="str">
        <f>CONCATENATE(MID(studenci[[#This Row],[Nazwisko]],1,LEN(studenci[[#This Row],[Nazwisko]])-1),studenci[[#This Row],[Miejsce_zam]],studenci[[#This Row],[Dochod_na_osobe]])</f>
        <v>BerakowskSzczekociny1850</v>
      </c>
      <c r="J226" s="7">
        <f>COUNTIF(studenci[klucz],studenci[[#This Row],[klucz]])</f>
        <v>1</v>
      </c>
    </row>
    <row r="227" spans="1:10" x14ac:dyDescent="0.25">
      <c r="A227">
        <v>998</v>
      </c>
      <c r="B227" t="s">
        <v>276</v>
      </c>
      <c r="C227" t="s">
        <v>1410</v>
      </c>
      <c r="D227" t="s">
        <v>93</v>
      </c>
      <c r="E227" t="s">
        <v>245</v>
      </c>
      <c r="F227" t="s">
        <v>11</v>
      </c>
      <c r="G227">
        <v>1127</v>
      </c>
      <c r="H227">
        <f>IF(studenci[[#This Row],[Dochod_na_osobe]]&lt;=2000,1,0)</f>
        <v>1</v>
      </c>
      <c r="I227" s="7" t="str">
        <f>CONCATENATE(MID(studenci[[#This Row],[Nazwisko]],1,LEN(studenci[[#This Row],[Nazwisko]])-1),studenci[[#This Row],[Miejsce_zam]],studenci[[#This Row],[Dochod_na_osobe]])</f>
        <v>BerkowskOtmuchow1127</v>
      </c>
      <c r="J227" s="7">
        <f>COUNTIF(studenci[klucz],studenci[[#This Row],[klucz]])</f>
        <v>1</v>
      </c>
    </row>
    <row r="228" spans="1:10" x14ac:dyDescent="0.25">
      <c r="A228">
        <v>295</v>
      </c>
      <c r="B228" t="s">
        <v>262</v>
      </c>
      <c r="C228" t="s">
        <v>595</v>
      </c>
      <c r="D228" t="s">
        <v>133</v>
      </c>
      <c r="E228" t="s">
        <v>113</v>
      </c>
      <c r="F228" t="s">
        <v>11</v>
      </c>
      <c r="G228">
        <v>2356</v>
      </c>
      <c r="H228">
        <f>IF(studenci[[#This Row],[Dochod_na_osobe]]&lt;=2000,1,0)</f>
        <v>0</v>
      </c>
      <c r="I228" s="7" t="str">
        <f>CONCATENATE(MID(studenci[[#This Row],[Nazwisko]],1,LEN(studenci[[#This Row],[Nazwisko]])-1),studenci[[#This Row],[Miejsce_zam]],studenci[[#This Row],[Dochod_na_osobe]])</f>
        <v>BernaciKatowice2356</v>
      </c>
      <c r="J228" s="7">
        <f>COUNTIF(studenci[klucz],studenci[[#This Row],[klucz]])</f>
        <v>1</v>
      </c>
    </row>
    <row r="229" spans="1:10" x14ac:dyDescent="0.25">
      <c r="A229">
        <v>339</v>
      </c>
      <c r="B229" t="s">
        <v>338</v>
      </c>
      <c r="C229" t="s">
        <v>655</v>
      </c>
      <c r="D229" t="s">
        <v>9</v>
      </c>
      <c r="E229" t="s">
        <v>174</v>
      </c>
      <c r="F229" t="s">
        <v>100</v>
      </c>
      <c r="G229">
        <v>846</v>
      </c>
      <c r="H229">
        <f>IF(studenci[[#This Row],[Dochod_na_osobe]]&lt;=2000,1,0)</f>
        <v>1</v>
      </c>
      <c r="I229" s="7" t="str">
        <f>CONCATENATE(MID(studenci[[#This Row],[Nazwisko]],1,LEN(studenci[[#This Row],[Nazwisko]])-1),studenci[[#This Row],[Miejsce_zam]],studenci[[#This Row],[Dochod_na_osobe]])</f>
        <v>BernackWroclaw846</v>
      </c>
      <c r="J229" s="7">
        <f>COUNTIF(studenci[klucz],studenci[[#This Row],[klucz]])</f>
        <v>1</v>
      </c>
    </row>
    <row r="230" spans="1:10" x14ac:dyDescent="0.25">
      <c r="A230">
        <v>153</v>
      </c>
      <c r="B230" t="s">
        <v>374</v>
      </c>
      <c r="C230" t="s">
        <v>375</v>
      </c>
      <c r="D230" t="s">
        <v>26</v>
      </c>
      <c r="E230" t="s">
        <v>275</v>
      </c>
      <c r="F230" t="s">
        <v>11</v>
      </c>
      <c r="G230">
        <v>2791</v>
      </c>
      <c r="H230">
        <f>IF(studenci[[#This Row],[Dochod_na_osobe]]&lt;=2000,1,0)</f>
        <v>0</v>
      </c>
      <c r="I230" s="7" t="str">
        <f>CONCATENATE(MID(studenci[[#This Row],[Nazwisko]],1,LEN(studenci[[#This Row],[Nazwisko]])-1),studenci[[#This Row],[Miejsce_zam]],studenci[[#This Row],[Dochod_na_osobe]])</f>
        <v>BeruJaworzynka2791</v>
      </c>
      <c r="J230" s="7">
        <f>COUNTIF(studenci[klucz],studenci[[#This Row],[klucz]])</f>
        <v>1</v>
      </c>
    </row>
    <row r="231" spans="1:10" x14ac:dyDescent="0.25">
      <c r="A231">
        <v>725</v>
      </c>
      <c r="B231" t="s">
        <v>24</v>
      </c>
      <c r="C231" t="s">
        <v>1125</v>
      </c>
      <c r="D231" t="s">
        <v>26</v>
      </c>
      <c r="E231" t="s">
        <v>307</v>
      </c>
      <c r="F231" t="s">
        <v>11</v>
      </c>
      <c r="G231">
        <v>2101</v>
      </c>
      <c r="H231">
        <f>IF(studenci[[#This Row],[Dochod_na_osobe]]&lt;=2000,1,0)</f>
        <v>0</v>
      </c>
      <c r="I231" s="7" t="str">
        <f>CONCATENATE(MID(studenci[[#This Row],[Nazwisko]],1,LEN(studenci[[#This Row],[Nazwisko]])-1),studenci[[#This Row],[Miejsce_zam]],studenci[[#This Row],[Dochod_na_osobe]])</f>
        <v>BeryJedrzejow2101</v>
      </c>
      <c r="J231" s="7">
        <f>COUNTIF(studenci[klucz],studenci[[#This Row],[klucz]])</f>
        <v>1</v>
      </c>
    </row>
    <row r="232" spans="1:10" x14ac:dyDescent="0.25">
      <c r="A232">
        <v>566</v>
      </c>
      <c r="B232" t="s">
        <v>73</v>
      </c>
      <c r="C232" t="s">
        <v>945</v>
      </c>
      <c r="D232" t="s">
        <v>26</v>
      </c>
      <c r="E232" t="s">
        <v>400</v>
      </c>
      <c r="F232" t="s">
        <v>11</v>
      </c>
      <c r="G232">
        <v>1676</v>
      </c>
      <c r="H232">
        <f>IF(studenci[[#This Row],[Dochod_na_osobe]]&lt;=2000,1,0)</f>
        <v>1</v>
      </c>
      <c r="I232" s="7" t="str">
        <f>CONCATENATE(MID(studenci[[#This Row],[Nazwisko]],1,LEN(studenci[[#This Row],[Nazwisko]])-1),studenci[[#This Row],[Miejsce_zam]],studenci[[#This Row],[Dochod_na_osobe]])</f>
        <v>BialczaSzczekociny1676</v>
      </c>
      <c r="J232" s="7">
        <f>COUNTIF(studenci[klucz],studenci[[#This Row],[klucz]])</f>
        <v>1</v>
      </c>
    </row>
    <row r="233" spans="1:10" x14ac:dyDescent="0.25">
      <c r="A233">
        <v>1062</v>
      </c>
      <c r="B233" t="s">
        <v>190</v>
      </c>
      <c r="C233" t="s">
        <v>1474</v>
      </c>
      <c r="D233" t="s">
        <v>26</v>
      </c>
      <c r="E233" t="s">
        <v>99</v>
      </c>
      <c r="F233" t="s">
        <v>11</v>
      </c>
      <c r="G233">
        <v>685</v>
      </c>
      <c r="H233">
        <f>IF(studenci[[#This Row],[Dochod_na_osobe]]&lt;=2000,1,0)</f>
        <v>1</v>
      </c>
      <c r="I233" s="7" t="str">
        <f>CONCATENATE(MID(studenci[[#This Row],[Nazwisko]],1,LEN(studenci[[#This Row],[Nazwisko]])-1),studenci[[#This Row],[Miejsce_zam]],studenci[[#This Row],[Dochod_na_osobe]])</f>
        <v>BialeckLimanowa685</v>
      </c>
      <c r="J233" s="7">
        <f>COUNTIF(studenci[klucz],studenci[[#This Row],[klucz]])</f>
        <v>1</v>
      </c>
    </row>
    <row r="234" spans="1:10" x14ac:dyDescent="0.25">
      <c r="A234">
        <v>1128</v>
      </c>
      <c r="B234" t="s">
        <v>111</v>
      </c>
      <c r="C234" t="s">
        <v>1538</v>
      </c>
      <c r="D234" t="s">
        <v>26</v>
      </c>
      <c r="E234" t="s">
        <v>657</v>
      </c>
      <c r="F234" t="s">
        <v>11</v>
      </c>
      <c r="G234">
        <v>1686</v>
      </c>
      <c r="H234">
        <f>IF(studenci[[#This Row],[Dochod_na_osobe]]&lt;=2000,1,0)</f>
        <v>1</v>
      </c>
      <c r="I234" s="7" t="str">
        <f>CONCATENATE(MID(studenci[[#This Row],[Nazwisko]],1,LEN(studenci[[#This Row],[Nazwisko]])-1),studenci[[#This Row],[Miejsce_zam]],studenci[[#This Row],[Dochod_na_osobe]])</f>
        <v>BialeMiechow1686</v>
      </c>
      <c r="J234" s="7">
        <f>COUNTIF(studenci[klucz],studenci[[#This Row],[klucz]])</f>
        <v>1</v>
      </c>
    </row>
    <row r="235" spans="1:10" x14ac:dyDescent="0.25">
      <c r="A235">
        <v>589</v>
      </c>
      <c r="B235" t="s">
        <v>813</v>
      </c>
      <c r="C235" t="s">
        <v>975</v>
      </c>
      <c r="D235" t="s">
        <v>22</v>
      </c>
      <c r="E235" t="s">
        <v>172</v>
      </c>
      <c r="F235" t="s">
        <v>16</v>
      </c>
      <c r="G235">
        <v>3244</v>
      </c>
      <c r="H235">
        <f>IF(studenci[[#This Row],[Dochod_na_osobe]]&lt;=2000,1,0)</f>
        <v>0</v>
      </c>
      <c r="I235" s="7" t="str">
        <f>CONCATENATE(MID(studenci[[#This Row],[Nazwisko]],1,LEN(studenci[[#This Row],[Nazwisko]])-1),studenci[[#This Row],[Miejsce_zam]],studenci[[#This Row],[Dochod_na_osobe]])</f>
        <v>BialkowskSlawkow3244</v>
      </c>
      <c r="J235" s="7">
        <f>COUNTIF(studenci[klucz],studenci[[#This Row],[klucz]])</f>
        <v>1</v>
      </c>
    </row>
    <row r="236" spans="1:10" x14ac:dyDescent="0.25">
      <c r="A236">
        <v>172</v>
      </c>
      <c r="B236" t="s">
        <v>155</v>
      </c>
      <c r="C236" t="s">
        <v>407</v>
      </c>
      <c r="D236" t="s">
        <v>106</v>
      </c>
      <c r="E236" t="s">
        <v>400</v>
      </c>
      <c r="F236" t="s">
        <v>11</v>
      </c>
      <c r="G236">
        <v>1544</v>
      </c>
      <c r="H236">
        <f>IF(studenci[[#This Row],[Dochod_na_osobe]]&lt;=2000,1,0)</f>
        <v>1</v>
      </c>
      <c r="I236" s="7" t="str">
        <f>CONCATENATE(MID(studenci[[#This Row],[Nazwisko]],1,LEN(studenci[[#This Row],[Nazwisko]])-1),studenci[[#This Row],[Miejsce_zam]],studenci[[#This Row],[Dochod_na_osobe]])</f>
        <v>BialowaSzczekociny1544</v>
      </c>
      <c r="J236" s="7">
        <f>COUNTIF(studenci[klucz],studenci[[#This Row],[klucz]])</f>
        <v>1</v>
      </c>
    </row>
    <row r="237" spans="1:10" x14ac:dyDescent="0.25">
      <c r="A237">
        <v>946</v>
      </c>
      <c r="B237" t="s">
        <v>209</v>
      </c>
      <c r="C237" t="s">
        <v>1357</v>
      </c>
      <c r="D237" t="s">
        <v>26</v>
      </c>
      <c r="E237" t="s">
        <v>280</v>
      </c>
      <c r="F237" t="s">
        <v>11</v>
      </c>
      <c r="G237">
        <v>2057</v>
      </c>
      <c r="H237">
        <f>IF(studenci[[#This Row],[Dochod_na_osobe]]&lt;=2000,1,0)</f>
        <v>0</v>
      </c>
      <c r="I237" s="7" t="str">
        <f>CONCATENATE(MID(studenci[[#This Row],[Nazwisko]],1,LEN(studenci[[#This Row],[Nazwisko]])-1),studenci[[#This Row],[Miejsce_zam]],studenci[[#This Row],[Dochod_na_osobe]])</f>
        <v>BialowasicPrzemysl2057</v>
      </c>
      <c r="J237" s="7">
        <f>COUNTIF(studenci[klucz],studenci[[#This Row],[klucz]])</f>
        <v>1</v>
      </c>
    </row>
    <row r="238" spans="1:10" x14ac:dyDescent="0.25">
      <c r="A238">
        <v>1502</v>
      </c>
      <c r="B238" t="s">
        <v>170</v>
      </c>
      <c r="C238" t="s">
        <v>1884</v>
      </c>
      <c r="D238" t="s">
        <v>9</v>
      </c>
      <c r="E238" t="s">
        <v>302</v>
      </c>
      <c r="F238" t="s">
        <v>11</v>
      </c>
      <c r="G238">
        <v>577</v>
      </c>
      <c r="H238">
        <f>IF(studenci[[#This Row],[Dochod_na_osobe]]&lt;=2000,1,0)</f>
        <v>1</v>
      </c>
      <c r="I238" s="7" t="str">
        <f>CONCATENATE(MID(studenci[[#This Row],[Nazwisko]],1,LEN(studenci[[#This Row],[Nazwisko]])-1),studenci[[#This Row],[Miejsce_zam]],studenci[[#This Row],[Dochod_na_osobe]])</f>
        <v>BiankowskRadom577</v>
      </c>
      <c r="J238" s="7">
        <f>COUNTIF(studenci[klucz],studenci[[#This Row],[klucz]])</f>
        <v>1</v>
      </c>
    </row>
    <row r="239" spans="1:10" x14ac:dyDescent="0.25">
      <c r="A239">
        <v>318</v>
      </c>
      <c r="B239" t="s">
        <v>350</v>
      </c>
      <c r="C239" t="s">
        <v>626</v>
      </c>
      <c r="D239" t="s">
        <v>26</v>
      </c>
      <c r="E239" t="s">
        <v>119</v>
      </c>
      <c r="F239" t="s">
        <v>100</v>
      </c>
      <c r="G239">
        <v>3254</v>
      </c>
      <c r="H239">
        <f>IF(studenci[[#This Row],[Dochod_na_osobe]]&lt;=2000,1,0)</f>
        <v>0</v>
      </c>
      <c r="I239" s="7" t="str">
        <f>CONCATENATE(MID(studenci[[#This Row],[Nazwisko]],1,LEN(studenci[[#This Row],[Nazwisko]])-1),studenci[[#This Row],[Miejsce_zam]],studenci[[#This Row],[Dochod_na_osobe]])</f>
        <v>BiborskCzestochowa3254</v>
      </c>
      <c r="J239" s="7">
        <f>COUNTIF(studenci[klucz],studenci[[#This Row],[klucz]])</f>
        <v>1</v>
      </c>
    </row>
    <row r="240" spans="1:10" x14ac:dyDescent="0.25">
      <c r="A240">
        <v>1142</v>
      </c>
      <c r="B240" t="s">
        <v>185</v>
      </c>
      <c r="C240" t="s">
        <v>1552</v>
      </c>
      <c r="D240" t="s">
        <v>26</v>
      </c>
      <c r="E240" t="s">
        <v>103</v>
      </c>
      <c r="F240" t="s">
        <v>11</v>
      </c>
      <c r="G240">
        <v>2551</v>
      </c>
      <c r="H240">
        <f>IF(studenci[[#This Row],[Dochod_na_osobe]]&lt;=2000,1,0)</f>
        <v>0</v>
      </c>
      <c r="I240" s="7" t="str">
        <f>CONCATENATE(MID(studenci[[#This Row],[Nazwisko]],1,LEN(studenci[[#This Row],[Nazwisko]])-1),studenci[[#This Row],[Miejsce_zam]],studenci[[#This Row],[Dochod_na_osobe]])</f>
        <v>BidowskWojkowice2551</v>
      </c>
      <c r="J240" s="7">
        <f>COUNTIF(studenci[klucz],studenci[[#This Row],[klucz]])</f>
        <v>1</v>
      </c>
    </row>
    <row r="241" spans="1:10" x14ac:dyDescent="0.25">
      <c r="A241">
        <v>753</v>
      </c>
      <c r="B241" t="s">
        <v>17</v>
      </c>
      <c r="C241" t="s">
        <v>1156</v>
      </c>
      <c r="D241" t="s">
        <v>22</v>
      </c>
      <c r="E241" t="s">
        <v>227</v>
      </c>
      <c r="F241" t="s">
        <v>11</v>
      </c>
      <c r="G241">
        <v>2705</v>
      </c>
      <c r="H241">
        <f>IF(studenci[[#This Row],[Dochod_na_osobe]]&lt;=2000,1,0)</f>
        <v>0</v>
      </c>
      <c r="I241" s="7" t="str">
        <f>CONCATENATE(MID(studenci[[#This Row],[Nazwisko]],1,LEN(studenci[[#This Row],[Nazwisko]])-1),studenci[[#This Row],[Miejsce_zam]],studenci[[#This Row],[Dochod_na_osobe]])</f>
        <v>BiedkBielsko - Biala2705</v>
      </c>
      <c r="J241" s="7">
        <f>COUNTIF(studenci[klucz],studenci[[#This Row],[klucz]])</f>
        <v>1</v>
      </c>
    </row>
    <row r="242" spans="1:10" x14ac:dyDescent="0.25">
      <c r="A242">
        <v>487</v>
      </c>
      <c r="B242" t="s">
        <v>778</v>
      </c>
      <c r="C242" t="s">
        <v>855</v>
      </c>
      <c r="D242" t="s">
        <v>22</v>
      </c>
      <c r="E242" t="s">
        <v>856</v>
      </c>
      <c r="F242" t="s">
        <v>11</v>
      </c>
      <c r="G242">
        <v>1770</v>
      </c>
      <c r="H242">
        <f>IF(studenci[[#This Row],[Dochod_na_osobe]]&lt;=2000,1,0)</f>
        <v>1</v>
      </c>
      <c r="I242" s="7" t="str">
        <f>CONCATENATE(MID(studenci[[#This Row],[Nazwisko]],1,LEN(studenci[[#This Row],[Nazwisko]])-1),studenci[[#This Row],[Miejsce_zam]],studenci[[#This Row],[Dochod_na_osobe]])</f>
        <v>BiegaSwinoujscie1770</v>
      </c>
      <c r="J242" s="7">
        <f>COUNTIF(studenci[klucz],studenci[[#This Row],[klucz]])</f>
        <v>1</v>
      </c>
    </row>
    <row r="243" spans="1:10" x14ac:dyDescent="0.25">
      <c r="A243">
        <v>1071</v>
      </c>
      <c r="B243" t="s">
        <v>466</v>
      </c>
      <c r="C243" t="s">
        <v>1483</v>
      </c>
      <c r="D243" t="s">
        <v>26</v>
      </c>
      <c r="E243" t="s">
        <v>23</v>
      </c>
      <c r="F243" t="s">
        <v>11</v>
      </c>
      <c r="G243">
        <v>2054</v>
      </c>
      <c r="H243">
        <f>IF(studenci[[#This Row],[Dochod_na_osobe]]&lt;=2000,1,0)</f>
        <v>0</v>
      </c>
      <c r="I243" s="7" t="str">
        <f>CONCATENATE(MID(studenci[[#This Row],[Nazwisko]],1,LEN(studenci[[#This Row],[Nazwisko]])-1),studenci[[#This Row],[Miejsce_zam]],studenci[[#This Row],[Dochod_na_osobe]])</f>
        <v>BiegajczyGlucholazy2054</v>
      </c>
      <c r="J243" s="7">
        <f>COUNTIF(studenci[klucz],studenci[[#This Row],[klucz]])</f>
        <v>1</v>
      </c>
    </row>
    <row r="244" spans="1:10" x14ac:dyDescent="0.25">
      <c r="A244">
        <v>102</v>
      </c>
      <c r="B244" t="s">
        <v>163</v>
      </c>
      <c r="C244" t="s">
        <v>278</v>
      </c>
      <c r="D244" t="s">
        <v>26</v>
      </c>
      <c r="E244" t="s">
        <v>227</v>
      </c>
      <c r="F244" t="s">
        <v>16</v>
      </c>
      <c r="G244">
        <v>1837</v>
      </c>
      <c r="H244">
        <f>IF(studenci[[#This Row],[Dochod_na_osobe]]&lt;=2000,1,0)</f>
        <v>1</v>
      </c>
      <c r="I244" s="7" t="str">
        <f>CONCATENATE(MID(studenci[[#This Row],[Nazwisko]],1,LEN(studenci[[#This Row],[Nazwisko]])-1),studenci[[#This Row],[Miejsce_zam]],studenci[[#This Row],[Dochod_na_osobe]])</f>
        <v>BiegajskBielsko - Biala1837</v>
      </c>
      <c r="J244" s="7">
        <f>COUNTIF(studenci[klucz],studenci[[#This Row],[klucz]])</f>
        <v>1</v>
      </c>
    </row>
    <row r="245" spans="1:10" x14ac:dyDescent="0.25">
      <c r="A245">
        <v>724</v>
      </c>
      <c r="B245" t="s">
        <v>1123</v>
      </c>
      <c r="C245" t="s">
        <v>1124</v>
      </c>
      <c r="D245" t="s">
        <v>22</v>
      </c>
      <c r="E245" t="s">
        <v>248</v>
      </c>
      <c r="F245" t="s">
        <v>11</v>
      </c>
      <c r="G245">
        <v>2878</v>
      </c>
      <c r="H245">
        <f>IF(studenci[[#This Row],[Dochod_na_osobe]]&lt;=2000,1,0)</f>
        <v>0</v>
      </c>
      <c r="I245" s="7" t="str">
        <f>CONCATENATE(MID(studenci[[#This Row],[Nazwisko]],1,LEN(studenci[[#This Row],[Nazwisko]])-1),studenci[[#This Row],[Miejsce_zam]],studenci[[#This Row],[Dochod_na_osobe]])</f>
        <v>BiegaDabrowa Gornicza2878</v>
      </c>
      <c r="J245" s="7">
        <f>COUNTIF(studenci[klucz],studenci[[#This Row],[klucz]])</f>
        <v>1</v>
      </c>
    </row>
    <row r="246" spans="1:10" x14ac:dyDescent="0.25">
      <c r="A246">
        <v>1236</v>
      </c>
      <c r="B246" t="s">
        <v>557</v>
      </c>
      <c r="C246" t="s">
        <v>1637</v>
      </c>
      <c r="D246" t="s">
        <v>22</v>
      </c>
      <c r="E246" t="s">
        <v>146</v>
      </c>
      <c r="F246" t="s">
        <v>11</v>
      </c>
      <c r="G246">
        <v>2416</v>
      </c>
      <c r="H246">
        <f>IF(studenci[[#This Row],[Dochod_na_osobe]]&lt;=2000,1,0)</f>
        <v>0</v>
      </c>
      <c r="I246" s="7" t="str">
        <f>CONCATENATE(MID(studenci[[#This Row],[Nazwisko]],1,LEN(studenci[[#This Row],[Nazwisko]])-1),studenci[[#This Row],[Miejsce_zam]],studenci[[#This Row],[Dochod_na_osobe]])</f>
        <v>BieLedziny2416</v>
      </c>
      <c r="J246" s="7">
        <f>COUNTIF(studenci[klucz],studenci[[#This Row],[klucz]])</f>
        <v>1</v>
      </c>
    </row>
    <row r="247" spans="1:10" x14ac:dyDescent="0.25">
      <c r="A247">
        <v>598</v>
      </c>
      <c r="B247" t="s">
        <v>29</v>
      </c>
      <c r="C247" t="s">
        <v>984</v>
      </c>
      <c r="D247" t="s">
        <v>9</v>
      </c>
      <c r="E247" t="s">
        <v>569</v>
      </c>
      <c r="F247" t="s">
        <v>11</v>
      </c>
      <c r="G247">
        <v>1164</v>
      </c>
      <c r="H247">
        <f>IF(studenci[[#This Row],[Dochod_na_osobe]]&lt;=2000,1,0)</f>
        <v>1</v>
      </c>
      <c r="I247" s="7" t="str">
        <f>CONCATENATE(MID(studenci[[#This Row],[Nazwisko]],1,LEN(studenci[[#This Row],[Nazwisko]])-1),studenci[[#This Row],[Miejsce_zam]],studenci[[#This Row],[Dochod_na_osobe]])</f>
        <v>BielaSiemianowice Slaskie1164</v>
      </c>
      <c r="J247" s="7">
        <f>COUNTIF(studenci[klucz],studenci[[#This Row],[klucz]])</f>
        <v>1</v>
      </c>
    </row>
    <row r="248" spans="1:10" x14ac:dyDescent="0.25">
      <c r="A248">
        <v>176</v>
      </c>
      <c r="B248" t="s">
        <v>414</v>
      </c>
      <c r="C248" t="s">
        <v>415</v>
      </c>
      <c r="D248" t="s">
        <v>22</v>
      </c>
      <c r="E248" t="s">
        <v>196</v>
      </c>
      <c r="F248" t="s">
        <v>28</v>
      </c>
      <c r="G248">
        <v>3125</v>
      </c>
      <c r="H248">
        <f>IF(studenci[[#This Row],[Dochod_na_osobe]]&lt;=2000,1,0)</f>
        <v>0</v>
      </c>
      <c r="I248" s="7" t="str">
        <f>CONCATENATE(MID(studenci[[#This Row],[Nazwisko]],1,LEN(studenci[[#This Row],[Nazwisko]])-1),studenci[[#This Row],[Miejsce_zam]],studenci[[#This Row],[Dochod_na_osobe]])</f>
        <v>BielanskOgrodzieniec3125</v>
      </c>
      <c r="J248" s="7">
        <f>COUNTIF(studenci[klucz],studenci[[#This Row],[klucz]])</f>
        <v>1</v>
      </c>
    </row>
    <row r="249" spans="1:10" x14ac:dyDescent="0.25">
      <c r="A249">
        <v>1594</v>
      </c>
      <c r="B249" t="s">
        <v>97</v>
      </c>
      <c r="C249" t="s">
        <v>1964</v>
      </c>
      <c r="D249" t="s">
        <v>22</v>
      </c>
      <c r="E249" t="s">
        <v>759</v>
      </c>
      <c r="F249" t="s">
        <v>11</v>
      </c>
      <c r="G249">
        <v>3047</v>
      </c>
      <c r="H249">
        <f>IF(studenci[[#This Row],[Dochod_na_osobe]]&lt;=2000,1,0)</f>
        <v>0</v>
      </c>
      <c r="I249" s="7" t="str">
        <f>CONCATENATE(MID(studenci[[#This Row],[Nazwisko]],1,LEN(studenci[[#This Row],[Nazwisko]])-1),studenci[[#This Row],[Miejsce_zam]],studenci[[#This Row],[Dochod_na_osobe]])</f>
        <v>BielawPrzasnysz3047</v>
      </c>
      <c r="J249" s="7">
        <f>COUNTIF(studenci[klucz],studenci[[#This Row],[klucz]])</f>
        <v>1</v>
      </c>
    </row>
    <row r="250" spans="1:10" x14ac:dyDescent="0.25">
      <c r="A250">
        <v>774</v>
      </c>
      <c r="B250" t="s">
        <v>857</v>
      </c>
      <c r="C250" t="s">
        <v>1177</v>
      </c>
      <c r="D250" t="s">
        <v>22</v>
      </c>
      <c r="E250" t="s">
        <v>665</v>
      </c>
      <c r="F250" t="s">
        <v>11</v>
      </c>
      <c r="G250">
        <v>2645</v>
      </c>
      <c r="H250">
        <f>IF(studenci[[#This Row],[Dochod_na_osobe]]&lt;=2000,1,0)</f>
        <v>0</v>
      </c>
      <c r="I250" s="7" t="str">
        <f>CONCATENATE(MID(studenci[[#This Row],[Nazwisko]],1,LEN(studenci[[#This Row],[Nazwisko]])-1),studenci[[#This Row],[Miejsce_zam]],studenci[[#This Row],[Dochod_na_osobe]])</f>
        <v>BielawskSzamotuly2645</v>
      </c>
      <c r="J250" s="7">
        <f>COUNTIF(studenci[klucz],studenci[[#This Row],[klucz]])</f>
        <v>1</v>
      </c>
    </row>
    <row r="251" spans="1:10" x14ac:dyDescent="0.25">
      <c r="A251">
        <v>147</v>
      </c>
      <c r="B251" t="s">
        <v>111</v>
      </c>
      <c r="C251" t="s">
        <v>365</v>
      </c>
      <c r="D251" t="s">
        <v>9</v>
      </c>
      <c r="E251" t="s">
        <v>162</v>
      </c>
      <c r="F251" t="s">
        <v>11</v>
      </c>
      <c r="G251">
        <v>805</v>
      </c>
      <c r="H251">
        <f>IF(studenci[[#This Row],[Dochod_na_osobe]]&lt;=2000,1,0)</f>
        <v>1</v>
      </c>
      <c r="I251" s="7" t="str">
        <f>CONCATENATE(MID(studenci[[#This Row],[Nazwisko]],1,LEN(studenci[[#This Row],[Nazwisko]])-1),studenci[[#This Row],[Miejsce_zam]],studenci[[#This Row],[Dochod_na_osobe]])</f>
        <v>BienieRogoznik805</v>
      </c>
      <c r="J251" s="7">
        <f>COUNTIF(studenci[klucz],studenci[[#This Row],[klucz]])</f>
        <v>1</v>
      </c>
    </row>
    <row r="252" spans="1:10" x14ac:dyDescent="0.25">
      <c r="A252">
        <v>657</v>
      </c>
      <c r="B252" t="s">
        <v>29</v>
      </c>
      <c r="C252" t="s">
        <v>1050</v>
      </c>
      <c r="D252" t="s">
        <v>26</v>
      </c>
      <c r="E252" t="s">
        <v>47</v>
      </c>
      <c r="F252" t="s">
        <v>11</v>
      </c>
      <c r="G252">
        <v>3025</v>
      </c>
      <c r="H252">
        <f>IF(studenci[[#This Row],[Dochod_na_osobe]]&lt;=2000,1,0)</f>
        <v>0</v>
      </c>
      <c r="I252" s="7" t="str">
        <f>CONCATENATE(MID(studenci[[#This Row],[Nazwisko]],1,LEN(studenci[[#This Row],[Nazwisko]])-1),studenci[[#This Row],[Miejsce_zam]],studenci[[#This Row],[Dochod_na_osobe]])</f>
        <v>BienkowskBedzin3025</v>
      </c>
      <c r="J252" s="7">
        <f>COUNTIF(studenci[klucz],studenci[[#This Row],[klucz]])</f>
        <v>1</v>
      </c>
    </row>
    <row r="253" spans="1:10" x14ac:dyDescent="0.25">
      <c r="A253">
        <v>342</v>
      </c>
      <c r="B253" t="s">
        <v>658</v>
      </c>
      <c r="C253" t="s">
        <v>659</v>
      </c>
      <c r="D253" t="s">
        <v>22</v>
      </c>
      <c r="E253" t="s">
        <v>44</v>
      </c>
      <c r="F253" t="s">
        <v>28</v>
      </c>
      <c r="G253">
        <v>378</v>
      </c>
      <c r="H253">
        <f>IF(studenci[[#This Row],[Dochod_na_osobe]]&lt;=2000,1,0)</f>
        <v>1</v>
      </c>
      <c r="I253" s="7" t="str">
        <f>CONCATENATE(MID(studenci[[#This Row],[Nazwisko]],1,LEN(studenci[[#This Row],[Nazwisko]])-1),studenci[[#This Row],[Miejsce_zam]],studenci[[#This Row],[Dochod_na_osobe]])</f>
        <v>BiernaczyRybnik378</v>
      </c>
      <c r="J253" s="7">
        <f>COUNTIF(studenci[klucz],studenci[[#This Row],[klucz]])</f>
        <v>1</v>
      </c>
    </row>
    <row r="254" spans="1:10" x14ac:dyDescent="0.25">
      <c r="A254">
        <v>6</v>
      </c>
      <c r="B254" t="s">
        <v>29</v>
      </c>
      <c r="C254" t="s">
        <v>30</v>
      </c>
      <c r="D254" t="s">
        <v>22</v>
      </c>
      <c r="E254" t="s">
        <v>31</v>
      </c>
      <c r="F254" t="s">
        <v>11</v>
      </c>
      <c r="G254">
        <v>931</v>
      </c>
      <c r="H254">
        <f>IF(studenci[[#This Row],[Dochod_na_osobe]]&lt;=2000,1,0)</f>
        <v>1</v>
      </c>
      <c r="I254" s="7" t="str">
        <f>CONCATENATE(MID(studenci[[#This Row],[Nazwisko]],1,LEN(studenci[[#This Row],[Nazwisko]])-1),studenci[[#This Row],[Miejsce_zam]],studenci[[#This Row],[Dochod_na_osobe]])</f>
        <v>BiernaKogutek931</v>
      </c>
      <c r="J254" s="7">
        <f>COUNTIF(studenci[klucz],studenci[[#This Row],[klucz]])</f>
        <v>1</v>
      </c>
    </row>
    <row r="255" spans="1:10" x14ac:dyDescent="0.25">
      <c r="A255">
        <v>1612</v>
      </c>
      <c r="B255" t="s">
        <v>1296</v>
      </c>
      <c r="C255" t="s">
        <v>1981</v>
      </c>
      <c r="D255" t="s">
        <v>26</v>
      </c>
      <c r="E255" t="s">
        <v>333</v>
      </c>
      <c r="F255" t="s">
        <v>35</v>
      </c>
      <c r="G255">
        <v>1271</v>
      </c>
      <c r="H255">
        <f>IF(studenci[[#This Row],[Dochod_na_osobe]]&lt;=2000,1,0)</f>
        <v>1</v>
      </c>
      <c r="I255" s="7" t="str">
        <f>CONCATENATE(MID(studenci[[#This Row],[Nazwisko]],1,LEN(studenci[[#This Row],[Nazwisko]])-1),studenci[[#This Row],[Miejsce_zam]],studenci[[#This Row],[Dochod_na_osobe]])</f>
        <v>BijaWadowice1271</v>
      </c>
      <c r="J255" s="7">
        <f>COUNTIF(studenci[klucz],studenci[[#This Row],[klucz]])</f>
        <v>1</v>
      </c>
    </row>
    <row r="256" spans="1:10" x14ac:dyDescent="0.25">
      <c r="A256">
        <v>7</v>
      </c>
      <c r="B256" t="s">
        <v>32</v>
      </c>
      <c r="C256" t="s">
        <v>33</v>
      </c>
      <c r="D256" t="s">
        <v>26</v>
      </c>
      <c r="E256" t="s">
        <v>34</v>
      </c>
      <c r="F256" t="s">
        <v>35</v>
      </c>
      <c r="G256">
        <v>1482</v>
      </c>
      <c r="H256">
        <f>IF(studenci[[#This Row],[Dochod_na_osobe]]&lt;=2000,1,0)</f>
        <v>1</v>
      </c>
      <c r="I256" s="7" t="str">
        <f>CONCATENATE(MID(studenci[[#This Row],[Nazwisko]],1,LEN(studenci[[#This Row],[Nazwisko]])-1),studenci[[#This Row],[Miejsce_zam]],studenci[[#This Row],[Dochod_na_osobe]])</f>
        <v>BijakowskRaciborz1482</v>
      </c>
      <c r="J256" s="7">
        <f>COUNTIF(studenci[klucz],studenci[[#This Row],[klucz]])</f>
        <v>1</v>
      </c>
    </row>
    <row r="257" spans="1:10" x14ac:dyDescent="0.25">
      <c r="A257">
        <v>849</v>
      </c>
      <c r="B257" t="s">
        <v>76</v>
      </c>
      <c r="C257" t="s">
        <v>1262</v>
      </c>
      <c r="D257" t="s">
        <v>66</v>
      </c>
      <c r="E257" t="s">
        <v>1223</v>
      </c>
      <c r="F257" t="s">
        <v>11</v>
      </c>
      <c r="G257">
        <v>1048</v>
      </c>
      <c r="H257">
        <f>IF(studenci[[#This Row],[Dochod_na_osobe]]&lt;=2000,1,0)</f>
        <v>1</v>
      </c>
      <c r="I257" s="7" t="str">
        <f>CONCATENATE(MID(studenci[[#This Row],[Nazwisko]],1,LEN(studenci[[#This Row],[Nazwisko]])-1),studenci[[#This Row],[Miejsce_zam]],studenci[[#This Row],[Dochod_na_osobe]])</f>
        <v>BilinskDobre Miasto1048</v>
      </c>
      <c r="J257" s="7">
        <f>COUNTIF(studenci[klucz],studenci[[#This Row],[klucz]])</f>
        <v>1</v>
      </c>
    </row>
    <row r="258" spans="1:10" x14ac:dyDescent="0.25">
      <c r="A258">
        <v>1444</v>
      </c>
      <c r="B258" t="s">
        <v>276</v>
      </c>
      <c r="C258" t="s">
        <v>1829</v>
      </c>
      <c r="D258" t="s">
        <v>133</v>
      </c>
      <c r="E258" t="s">
        <v>113</v>
      </c>
      <c r="F258" t="s">
        <v>28</v>
      </c>
      <c r="G258">
        <v>2354</v>
      </c>
      <c r="H258">
        <f>IF(studenci[[#This Row],[Dochod_na_osobe]]&lt;=2000,1,0)</f>
        <v>0</v>
      </c>
      <c r="I258" s="7" t="str">
        <f>CONCATENATE(MID(studenci[[#This Row],[Nazwisko]],1,LEN(studenci[[#This Row],[Nazwisko]])-1),studenci[[#This Row],[Miejsce_zam]],studenci[[#This Row],[Dochod_na_osobe]])</f>
        <v>BillKatowice2354</v>
      </c>
      <c r="J258" s="7">
        <f>COUNTIF(studenci[klucz],studenci[[#This Row],[klucz]])</f>
        <v>1</v>
      </c>
    </row>
    <row r="259" spans="1:10" x14ac:dyDescent="0.25">
      <c r="A259">
        <v>3</v>
      </c>
      <c r="B259" t="s">
        <v>17</v>
      </c>
      <c r="C259" t="s">
        <v>18</v>
      </c>
      <c r="D259" t="s">
        <v>9</v>
      </c>
      <c r="E259" t="s">
        <v>19</v>
      </c>
      <c r="F259" t="s">
        <v>11</v>
      </c>
      <c r="G259">
        <v>3037</v>
      </c>
      <c r="H259">
        <f>IF(studenci[[#This Row],[Dochod_na_osobe]]&lt;=2000,1,0)</f>
        <v>0</v>
      </c>
      <c r="I259" s="7" t="str">
        <f>CONCATENATE(MID(studenci[[#This Row],[Nazwisko]],1,LEN(studenci[[#This Row],[Nazwisko]])-1),studenci[[#This Row],[Miejsce_zam]],studenci[[#This Row],[Dochod_na_osobe]])</f>
        <v>BilskLubliniec3037</v>
      </c>
      <c r="J259" s="7">
        <f>COUNTIF(studenci[klucz],studenci[[#This Row],[klucz]])</f>
        <v>1</v>
      </c>
    </row>
    <row r="260" spans="1:10" x14ac:dyDescent="0.25">
      <c r="A260">
        <v>809</v>
      </c>
      <c r="B260" t="s">
        <v>170</v>
      </c>
      <c r="C260" t="s">
        <v>1214</v>
      </c>
      <c r="D260" t="s">
        <v>26</v>
      </c>
      <c r="E260" t="s">
        <v>390</v>
      </c>
      <c r="F260" t="s">
        <v>11</v>
      </c>
      <c r="G260">
        <v>1149</v>
      </c>
      <c r="H260">
        <f>IF(studenci[[#This Row],[Dochod_na_osobe]]&lt;=2000,1,0)</f>
        <v>1</v>
      </c>
      <c r="I260" s="7" t="str">
        <f>CONCATENATE(MID(studenci[[#This Row],[Nazwisko]],1,LEN(studenci[[#This Row],[Nazwisko]])-1),studenci[[#This Row],[Miejsce_zam]],studenci[[#This Row],[Dochod_na_osobe]])</f>
        <v>BinkowskDebowiec1149</v>
      </c>
      <c r="J260" s="7">
        <f>COUNTIF(studenci[klucz],studenci[[#This Row],[klucz]])</f>
        <v>1</v>
      </c>
    </row>
    <row r="261" spans="1:10" x14ac:dyDescent="0.25">
      <c r="A261">
        <v>129</v>
      </c>
      <c r="B261" t="s">
        <v>104</v>
      </c>
      <c r="C261" t="s">
        <v>332</v>
      </c>
      <c r="D261" t="s">
        <v>22</v>
      </c>
      <c r="E261" t="s">
        <v>333</v>
      </c>
      <c r="F261" t="s">
        <v>11</v>
      </c>
      <c r="G261">
        <v>2497</v>
      </c>
      <c r="H261">
        <f>IF(studenci[[#This Row],[Dochod_na_osobe]]&lt;=2000,1,0)</f>
        <v>0</v>
      </c>
      <c r="I261" s="7" t="str">
        <f>CONCATENATE(MID(studenci[[#This Row],[Nazwisko]],1,LEN(studenci[[#This Row],[Nazwisko]])-1),studenci[[#This Row],[Miejsce_zam]],studenci[[#This Row],[Dochod_na_osobe]])</f>
        <v>BinskWadowice2497</v>
      </c>
      <c r="J261" s="7">
        <f>COUNTIF(studenci[klucz],studenci[[#This Row],[klucz]])</f>
        <v>1</v>
      </c>
    </row>
    <row r="262" spans="1:10" x14ac:dyDescent="0.25">
      <c r="A262">
        <v>1581</v>
      </c>
      <c r="B262" t="s">
        <v>1132</v>
      </c>
      <c r="C262" t="s">
        <v>1953</v>
      </c>
      <c r="D262" t="s">
        <v>14</v>
      </c>
      <c r="E262" t="s">
        <v>103</v>
      </c>
      <c r="F262" t="s">
        <v>11</v>
      </c>
      <c r="G262">
        <v>1641</v>
      </c>
      <c r="H262">
        <f>IF(studenci[[#This Row],[Dochod_na_osobe]]&lt;=2000,1,0)</f>
        <v>1</v>
      </c>
      <c r="I262" s="7" t="str">
        <f>CONCATENATE(MID(studenci[[#This Row],[Nazwisko]],1,LEN(studenci[[#This Row],[Nazwisko]])-1),studenci[[#This Row],[Miejsce_zam]],studenci[[#This Row],[Dochod_na_osobe]])</f>
        <v>BitwWojkowice1641</v>
      </c>
      <c r="J262" s="7">
        <f>COUNTIF(studenci[klucz],studenci[[#This Row],[klucz]])</f>
        <v>1</v>
      </c>
    </row>
    <row r="263" spans="1:10" x14ac:dyDescent="0.25">
      <c r="A263">
        <v>458</v>
      </c>
      <c r="B263" t="s">
        <v>175</v>
      </c>
      <c r="C263" t="s">
        <v>818</v>
      </c>
      <c r="D263" t="s">
        <v>26</v>
      </c>
      <c r="E263" t="s">
        <v>154</v>
      </c>
      <c r="F263" t="s">
        <v>28</v>
      </c>
      <c r="G263">
        <v>1961</v>
      </c>
      <c r="H263">
        <f>IF(studenci[[#This Row],[Dochod_na_osobe]]&lt;=2000,1,0)</f>
        <v>1</v>
      </c>
      <c r="I263" s="7" t="str">
        <f>CONCATENATE(MID(studenci[[#This Row],[Nazwisko]],1,LEN(studenci[[#This Row],[Nazwisko]])-1),studenci[[#This Row],[Miejsce_zam]],studenci[[#This Row],[Dochod_na_osobe]])</f>
        <v>BladTerespol1961</v>
      </c>
      <c r="J263" s="7">
        <f>COUNTIF(studenci[klucz],studenci[[#This Row],[klucz]])</f>
        <v>1</v>
      </c>
    </row>
    <row r="264" spans="1:10" x14ac:dyDescent="0.25">
      <c r="A264">
        <v>696</v>
      </c>
      <c r="B264" t="s">
        <v>131</v>
      </c>
      <c r="C264" t="s">
        <v>1091</v>
      </c>
      <c r="D264" t="s">
        <v>26</v>
      </c>
      <c r="E264" t="s">
        <v>456</v>
      </c>
      <c r="F264" t="s">
        <v>11</v>
      </c>
      <c r="G264">
        <v>2004</v>
      </c>
      <c r="H264">
        <f>IF(studenci[[#This Row],[Dochod_na_osobe]]&lt;=2000,1,0)</f>
        <v>0</v>
      </c>
      <c r="I264" s="7" t="str">
        <f>CONCATENATE(MID(studenci[[#This Row],[Nazwisko]],1,LEN(studenci[[#This Row],[Nazwisko]])-1),studenci[[#This Row],[Miejsce_zam]],studenci[[#This Row],[Dochod_na_osobe]])</f>
        <v>BladowicMyszkow2004</v>
      </c>
      <c r="J264" s="7">
        <f>COUNTIF(studenci[klucz],studenci[[#This Row],[klucz]])</f>
        <v>1</v>
      </c>
    </row>
    <row r="265" spans="1:10" x14ac:dyDescent="0.25">
      <c r="A265">
        <v>1085</v>
      </c>
      <c r="B265" t="s">
        <v>76</v>
      </c>
      <c r="C265" t="s">
        <v>1497</v>
      </c>
      <c r="D265" t="s">
        <v>26</v>
      </c>
      <c r="E265" t="s">
        <v>657</v>
      </c>
      <c r="F265" t="s">
        <v>11</v>
      </c>
      <c r="G265">
        <v>2289</v>
      </c>
      <c r="H265">
        <f>IF(studenci[[#This Row],[Dochod_na_osobe]]&lt;=2000,1,0)</f>
        <v>0</v>
      </c>
      <c r="I265" s="7" t="str">
        <f>CONCATENATE(MID(studenci[[#This Row],[Nazwisko]],1,LEN(studenci[[#This Row],[Nazwisko]])-1),studenci[[#This Row],[Miejsce_zam]],studenci[[#This Row],[Dochod_na_osobe]])</f>
        <v>BlasiMiechow2289</v>
      </c>
      <c r="J265" s="7">
        <f>COUNTIF(studenci[klucz],studenci[[#This Row],[klucz]])</f>
        <v>1</v>
      </c>
    </row>
    <row r="266" spans="1:10" x14ac:dyDescent="0.25">
      <c r="A266">
        <v>798</v>
      </c>
      <c r="B266" t="s">
        <v>397</v>
      </c>
      <c r="C266" t="s">
        <v>1202</v>
      </c>
      <c r="D266" t="s">
        <v>22</v>
      </c>
      <c r="E266" t="s">
        <v>629</v>
      </c>
      <c r="F266" t="s">
        <v>11</v>
      </c>
      <c r="G266">
        <v>1145</v>
      </c>
      <c r="H266">
        <f>IF(studenci[[#This Row],[Dochod_na_osobe]]&lt;=2000,1,0)</f>
        <v>1</v>
      </c>
      <c r="I266" s="7" t="str">
        <f>CONCATENATE(MID(studenci[[#This Row],[Nazwisko]],1,LEN(studenci[[#This Row],[Nazwisko]])-1),studenci[[#This Row],[Miejsce_zam]],studenci[[#This Row],[Dochod_na_osobe]])</f>
        <v>BlaszczyZamosc1145</v>
      </c>
      <c r="J266" s="7">
        <f>COUNTIF(studenci[klucz],studenci[[#This Row],[klucz]])</f>
        <v>1</v>
      </c>
    </row>
    <row r="267" spans="1:10" x14ac:dyDescent="0.25">
      <c r="A267">
        <v>1167</v>
      </c>
      <c r="B267" t="s">
        <v>163</v>
      </c>
      <c r="C267" t="s">
        <v>1575</v>
      </c>
      <c r="D267" t="s">
        <v>9</v>
      </c>
      <c r="E267" t="s">
        <v>275</v>
      </c>
      <c r="F267" t="s">
        <v>16</v>
      </c>
      <c r="G267">
        <v>1799</v>
      </c>
      <c r="H267">
        <f>IF(studenci[[#This Row],[Dochod_na_osobe]]&lt;=2000,1,0)</f>
        <v>1</v>
      </c>
      <c r="I267" s="7" t="str">
        <f>CONCATENATE(MID(studenci[[#This Row],[Nazwisko]],1,LEN(studenci[[#This Row],[Nazwisko]])-1),studenci[[#This Row],[Miejsce_zam]],studenci[[#This Row],[Dochod_na_osobe]])</f>
        <v>BlazejczyJaworzynka1799</v>
      </c>
      <c r="J267" s="7">
        <f>COUNTIF(studenci[klucz],studenci[[#This Row],[klucz]])</f>
        <v>1</v>
      </c>
    </row>
    <row r="268" spans="1:10" x14ac:dyDescent="0.25">
      <c r="A268">
        <v>143</v>
      </c>
      <c r="B268" t="s">
        <v>358</v>
      </c>
      <c r="C268" t="s">
        <v>359</v>
      </c>
      <c r="D268" t="s">
        <v>26</v>
      </c>
      <c r="E268" t="s">
        <v>360</v>
      </c>
      <c r="F268" t="s">
        <v>28</v>
      </c>
      <c r="G268">
        <v>3144</v>
      </c>
      <c r="H268">
        <f>IF(studenci[[#This Row],[Dochod_na_osobe]]&lt;=2000,1,0)</f>
        <v>0</v>
      </c>
      <c r="I268" s="7" t="str">
        <f>CONCATENATE(MID(studenci[[#This Row],[Nazwisko]],1,LEN(studenci[[#This Row],[Nazwisko]])-1),studenci[[#This Row],[Miejsce_zam]],studenci[[#This Row],[Dochod_na_osobe]])</f>
        <v>BlazowskBransk3144</v>
      </c>
      <c r="J268" s="7">
        <f>COUNTIF(studenci[klucz],studenci[[#This Row],[klucz]])</f>
        <v>1</v>
      </c>
    </row>
    <row r="269" spans="1:10" x14ac:dyDescent="0.25">
      <c r="A269">
        <v>718</v>
      </c>
      <c r="B269" t="s">
        <v>73</v>
      </c>
      <c r="C269" t="s">
        <v>1116</v>
      </c>
      <c r="D269" t="s">
        <v>26</v>
      </c>
      <c r="E269" t="s">
        <v>333</v>
      </c>
      <c r="F269" t="s">
        <v>11</v>
      </c>
      <c r="G269">
        <v>1956</v>
      </c>
      <c r="H269">
        <f>IF(studenci[[#This Row],[Dochod_na_osobe]]&lt;=2000,1,0)</f>
        <v>1</v>
      </c>
      <c r="I269" s="7" t="str">
        <f>CONCATENATE(MID(studenci[[#This Row],[Nazwisko]],1,LEN(studenci[[#This Row],[Nazwisko]])-1),studenci[[#This Row],[Miejsce_zam]],studenci[[#This Row],[Dochod_na_osobe]])</f>
        <v>BledowskWadowice1956</v>
      </c>
      <c r="J269" s="7">
        <f>COUNTIF(studenci[klucz],studenci[[#This Row],[klucz]])</f>
        <v>1</v>
      </c>
    </row>
    <row r="270" spans="1:10" x14ac:dyDescent="0.25">
      <c r="A270">
        <v>1232</v>
      </c>
      <c r="B270" t="s">
        <v>322</v>
      </c>
      <c r="C270" t="s">
        <v>1633</v>
      </c>
      <c r="D270" t="s">
        <v>26</v>
      </c>
      <c r="E270" t="s">
        <v>657</v>
      </c>
      <c r="F270" t="s">
        <v>11</v>
      </c>
      <c r="G270">
        <v>2104</v>
      </c>
      <c r="H270">
        <f>IF(studenci[[#This Row],[Dochod_na_osobe]]&lt;=2000,1,0)</f>
        <v>0</v>
      </c>
      <c r="I270" s="7" t="str">
        <f>CONCATENATE(MID(studenci[[#This Row],[Nazwisko]],1,LEN(studenci[[#This Row],[Nazwisko]])-1),studenci[[#This Row],[Miejsce_zam]],studenci[[#This Row],[Dochod_na_osobe]])</f>
        <v>BliszczyMiechow2104</v>
      </c>
      <c r="J270" s="7">
        <f>COUNTIF(studenci[klucz],studenci[[#This Row],[klucz]])</f>
        <v>1</v>
      </c>
    </row>
    <row r="271" spans="1:10" x14ac:dyDescent="0.25">
      <c r="A271">
        <v>1395</v>
      </c>
      <c r="B271" t="s">
        <v>1780</v>
      </c>
      <c r="C271" t="s">
        <v>1781</v>
      </c>
      <c r="D271" t="s">
        <v>106</v>
      </c>
      <c r="E271" t="s">
        <v>184</v>
      </c>
      <c r="F271" t="s">
        <v>16</v>
      </c>
      <c r="G271">
        <v>3006</v>
      </c>
      <c r="H271">
        <f>IF(studenci[[#This Row],[Dochod_na_osobe]]&lt;=2000,1,0)</f>
        <v>0</v>
      </c>
      <c r="I271" s="7" t="str">
        <f>CONCATENATE(MID(studenci[[#This Row],[Nazwisko]],1,LEN(studenci[[#This Row],[Nazwisko]])-1),studenci[[#This Row],[Miejsce_zam]],studenci[[#This Row],[Dochod_na_osobe]])</f>
        <v>BliznSwietochlowice3006</v>
      </c>
      <c r="J271" s="7">
        <f>COUNTIF(studenci[klucz],studenci[[#This Row],[klucz]])</f>
        <v>1</v>
      </c>
    </row>
    <row r="272" spans="1:10" x14ac:dyDescent="0.25">
      <c r="A272">
        <v>1352</v>
      </c>
      <c r="B272" t="s">
        <v>1378</v>
      </c>
      <c r="C272" t="s">
        <v>1742</v>
      </c>
      <c r="D272" t="s">
        <v>26</v>
      </c>
      <c r="E272" t="s">
        <v>184</v>
      </c>
      <c r="F272" t="s">
        <v>11</v>
      </c>
      <c r="G272">
        <v>2425</v>
      </c>
      <c r="H272">
        <f>IF(studenci[[#This Row],[Dochod_na_osobe]]&lt;=2000,1,0)</f>
        <v>0</v>
      </c>
      <c r="I272" s="7" t="str">
        <f>CONCATENATE(MID(studenci[[#This Row],[Nazwisko]],1,LEN(studenci[[#This Row],[Nazwisko]])-1),studenci[[#This Row],[Miejsce_zam]],studenci[[#This Row],[Dochod_na_osobe]])</f>
        <v>BlockSwietochlowice2425</v>
      </c>
      <c r="J272" s="7">
        <f>COUNTIF(studenci[klucz],studenci[[#This Row],[klucz]])</f>
        <v>1</v>
      </c>
    </row>
    <row r="273" spans="1:10" x14ac:dyDescent="0.25">
      <c r="A273">
        <v>932</v>
      </c>
      <c r="B273" t="s">
        <v>170</v>
      </c>
      <c r="C273" t="s">
        <v>1342</v>
      </c>
      <c r="D273" t="s">
        <v>236</v>
      </c>
      <c r="E273" t="s">
        <v>34</v>
      </c>
      <c r="F273" t="s">
        <v>11</v>
      </c>
      <c r="G273">
        <v>1641</v>
      </c>
      <c r="H273">
        <f>IF(studenci[[#This Row],[Dochod_na_osobe]]&lt;=2000,1,0)</f>
        <v>1</v>
      </c>
      <c r="I273" s="7" t="str">
        <f>CONCATENATE(MID(studenci[[#This Row],[Nazwisko]],1,LEN(studenci[[#This Row],[Nazwisko]])-1),studenci[[#This Row],[Miejsce_zam]],studenci[[#This Row],[Dochod_na_osobe]])</f>
        <v>BlotnRaciborz1641</v>
      </c>
      <c r="J273" s="7">
        <f>COUNTIF(studenci[klucz],studenci[[#This Row],[klucz]])</f>
        <v>1</v>
      </c>
    </row>
    <row r="274" spans="1:10" x14ac:dyDescent="0.25">
      <c r="A274">
        <v>728</v>
      </c>
      <c r="B274" t="s">
        <v>892</v>
      </c>
      <c r="C274" t="s">
        <v>1128</v>
      </c>
      <c r="D274" t="s">
        <v>9</v>
      </c>
      <c r="E274" t="s">
        <v>406</v>
      </c>
      <c r="F274" t="s">
        <v>100</v>
      </c>
      <c r="G274">
        <v>3258</v>
      </c>
      <c r="H274">
        <f>IF(studenci[[#This Row],[Dochod_na_osobe]]&lt;=2000,1,0)</f>
        <v>0</v>
      </c>
      <c r="I274" s="7" t="str">
        <f>CONCATENATE(MID(studenci[[#This Row],[Nazwisko]],1,LEN(studenci[[#This Row],[Nazwisko]])-1),studenci[[#This Row],[Miejsce_zam]],studenci[[#This Row],[Dochod_na_osobe]])</f>
        <v>BluzZabrodzie3258</v>
      </c>
      <c r="J274" s="7">
        <f>COUNTIF(studenci[klucz],studenci[[#This Row],[klucz]])</f>
        <v>1</v>
      </c>
    </row>
    <row r="275" spans="1:10" x14ac:dyDescent="0.25">
      <c r="A275">
        <v>422</v>
      </c>
      <c r="B275" t="s">
        <v>7</v>
      </c>
      <c r="C275" t="s">
        <v>768</v>
      </c>
      <c r="D275" t="s">
        <v>59</v>
      </c>
      <c r="E275" t="s">
        <v>233</v>
      </c>
      <c r="F275" t="s">
        <v>28</v>
      </c>
      <c r="G275">
        <v>3025</v>
      </c>
      <c r="H275">
        <f>IF(studenci[[#This Row],[Dochod_na_osobe]]&lt;=2000,1,0)</f>
        <v>0</v>
      </c>
      <c r="I275" s="7" t="str">
        <f>CONCATENATE(MID(studenci[[#This Row],[Nazwisko]],1,LEN(studenci[[#This Row],[Nazwisko]])-1),studenci[[#This Row],[Miejsce_zam]],studenci[[#This Row],[Dochod_na_osobe]])</f>
        <v>BobeNaleczow3025</v>
      </c>
      <c r="J275" s="7">
        <f>COUNTIF(studenci[klucz],studenci[[#This Row],[klucz]])</f>
        <v>1</v>
      </c>
    </row>
    <row r="276" spans="1:10" x14ac:dyDescent="0.25">
      <c r="A276">
        <v>54</v>
      </c>
      <c r="B276" t="s">
        <v>167</v>
      </c>
      <c r="C276" t="s">
        <v>168</v>
      </c>
      <c r="D276" t="s">
        <v>9</v>
      </c>
      <c r="E276" t="s">
        <v>169</v>
      </c>
      <c r="F276" t="s">
        <v>100</v>
      </c>
      <c r="G276">
        <v>3056</v>
      </c>
      <c r="H276">
        <f>IF(studenci[[#This Row],[Dochod_na_osobe]]&lt;=2000,1,0)</f>
        <v>0</v>
      </c>
      <c r="I276" s="7" t="str">
        <f>CONCATENATE(MID(studenci[[#This Row],[Nazwisko]],1,LEN(studenci[[#This Row],[Nazwisko]])-1),studenci[[#This Row],[Miejsce_zam]],studenci[[#This Row],[Dochod_na_osobe]])</f>
        <v>BobkowicZawiercie3056</v>
      </c>
      <c r="J276" s="7">
        <f>COUNTIF(studenci[klucz],studenci[[#This Row],[klucz]])</f>
        <v>1</v>
      </c>
    </row>
    <row r="277" spans="1:10" x14ac:dyDescent="0.25">
      <c r="A277">
        <v>46</v>
      </c>
      <c r="B277" t="s">
        <v>147</v>
      </c>
      <c r="C277" t="s">
        <v>148</v>
      </c>
      <c r="D277" t="s">
        <v>22</v>
      </c>
      <c r="E277" t="s">
        <v>149</v>
      </c>
      <c r="F277" t="s">
        <v>100</v>
      </c>
      <c r="G277">
        <v>1263</v>
      </c>
      <c r="H277">
        <f>IF(studenci[[#This Row],[Dochod_na_osobe]]&lt;=2000,1,0)</f>
        <v>1</v>
      </c>
      <c r="I277" s="7" t="str">
        <f>CONCATENATE(MID(studenci[[#This Row],[Nazwisko]],1,LEN(studenci[[#This Row],[Nazwisko]])-1),studenci[[#This Row],[Miejsce_zam]],studenci[[#This Row],[Dochod_na_osobe]])</f>
        <v>BobrowskIlawa1263</v>
      </c>
      <c r="J277" s="7">
        <f>COUNTIF(studenci[klucz],studenci[[#This Row],[klucz]])</f>
        <v>1</v>
      </c>
    </row>
    <row r="278" spans="1:10" x14ac:dyDescent="0.25">
      <c r="A278">
        <v>284</v>
      </c>
      <c r="B278" t="s">
        <v>575</v>
      </c>
      <c r="C278" t="s">
        <v>576</v>
      </c>
      <c r="D278" t="s">
        <v>22</v>
      </c>
      <c r="E278" t="s">
        <v>577</v>
      </c>
      <c r="F278" t="s">
        <v>11</v>
      </c>
      <c r="G278">
        <v>1883</v>
      </c>
      <c r="H278">
        <f>IF(studenci[[#This Row],[Dochod_na_osobe]]&lt;=2000,1,0)</f>
        <v>1</v>
      </c>
      <c r="I278" s="7" t="str">
        <f>CONCATENATE(MID(studenci[[#This Row],[Nazwisko]],1,LEN(studenci[[#This Row],[Nazwisko]])-1),studenci[[#This Row],[Miejsce_zam]],studenci[[#This Row],[Dochod_na_osobe]])</f>
        <v>BocheneOgrodniki1883</v>
      </c>
      <c r="J278" s="7">
        <f>COUNTIF(studenci[klucz],studenci[[#This Row],[klucz]])</f>
        <v>1</v>
      </c>
    </row>
    <row r="279" spans="1:10" x14ac:dyDescent="0.25">
      <c r="A279">
        <v>748</v>
      </c>
      <c r="B279" t="s">
        <v>190</v>
      </c>
      <c r="C279" t="s">
        <v>1151</v>
      </c>
      <c r="D279" t="s">
        <v>26</v>
      </c>
      <c r="E279" t="s">
        <v>490</v>
      </c>
      <c r="F279" t="s">
        <v>100</v>
      </c>
      <c r="G279">
        <v>1543</v>
      </c>
      <c r="H279">
        <f>IF(studenci[[#This Row],[Dochod_na_osobe]]&lt;=2000,1,0)</f>
        <v>1</v>
      </c>
      <c r="I279" s="7" t="str">
        <f>CONCATENATE(MID(studenci[[#This Row],[Nazwisko]],1,LEN(studenci[[#This Row],[Nazwisko]])-1),studenci[[#This Row],[Miejsce_zam]],studenci[[#This Row],[Dochod_na_osobe]])</f>
        <v>BodnaZory1543</v>
      </c>
      <c r="J279" s="7">
        <f>COUNTIF(studenci[klucz],studenci[[#This Row],[klucz]])</f>
        <v>1</v>
      </c>
    </row>
    <row r="280" spans="1:10" x14ac:dyDescent="0.25">
      <c r="A280">
        <v>465</v>
      </c>
      <c r="B280" t="s">
        <v>182</v>
      </c>
      <c r="C280" t="s">
        <v>826</v>
      </c>
      <c r="D280" t="s">
        <v>26</v>
      </c>
      <c r="E280" t="s">
        <v>827</v>
      </c>
      <c r="F280" t="s">
        <v>11</v>
      </c>
      <c r="G280">
        <v>3260</v>
      </c>
      <c r="H280">
        <f>IF(studenci[[#This Row],[Dochod_na_osobe]]&lt;=2000,1,0)</f>
        <v>0</v>
      </c>
      <c r="I280" s="7" t="str">
        <f>CONCATENATE(MID(studenci[[#This Row],[Nazwisko]],1,LEN(studenci[[#This Row],[Nazwisko]])-1),studenci[[#This Row],[Miejsce_zam]],studenci[[#This Row],[Dochod_na_osobe]])</f>
        <v>BodnarczyPiechowice3260</v>
      </c>
      <c r="J280" s="7">
        <f>COUNTIF(studenci[klucz],studenci[[#This Row],[klucz]])</f>
        <v>1</v>
      </c>
    </row>
    <row r="281" spans="1:10" x14ac:dyDescent="0.25">
      <c r="A281">
        <v>1280</v>
      </c>
      <c r="B281" t="s">
        <v>73</v>
      </c>
      <c r="C281" t="s">
        <v>1674</v>
      </c>
      <c r="D281" t="s">
        <v>26</v>
      </c>
      <c r="E281" t="s">
        <v>75</v>
      </c>
      <c r="F281" t="s">
        <v>28</v>
      </c>
      <c r="G281">
        <v>1207</v>
      </c>
      <c r="H281">
        <f>IF(studenci[[#This Row],[Dochod_na_osobe]]&lt;=2000,1,0)</f>
        <v>1</v>
      </c>
      <c r="I281" s="7" t="str">
        <f>CONCATENATE(MID(studenci[[#This Row],[Nazwisko]],1,LEN(studenci[[#This Row],[Nazwisko]])-1),studenci[[#This Row],[Miejsce_zam]],studenci[[#This Row],[Dochod_na_osobe]])</f>
        <v>BodnRzeszow1207</v>
      </c>
      <c r="J281" s="7">
        <f>COUNTIF(studenci[klucz],studenci[[#This Row],[klucz]])</f>
        <v>1</v>
      </c>
    </row>
    <row r="282" spans="1:10" x14ac:dyDescent="0.25">
      <c r="A282">
        <v>799</v>
      </c>
      <c r="B282" t="s">
        <v>1203</v>
      </c>
      <c r="C282" t="s">
        <v>1204</v>
      </c>
      <c r="D282" t="s">
        <v>14</v>
      </c>
      <c r="E282" t="s">
        <v>56</v>
      </c>
      <c r="F282" t="s">
        <v>100</v>
      </c>
      <c r="G282">
        <v>2021</v>
      </c>
      <c r="H282">
        <f>IF(studenci[[#This Row],[Dochod_na_osobe]]&lt;=2000,1,0)</f>
        <v>0</v>
      </c>
      <c r="I282" s="7" t="str">
        <f>CONCATENATE(MID(studenci[[#This Row],[Nazwisko]],1,LEN(studenci[[#This Row],[Nazwisko]])-1),studenci[[#This Row],[Miejsce_zam]],studenci[[#This Row],[Dochod_na_osobe]])</f>
        <v>BogdaJaworzno2021</v>
      </c>
      <c r="J282" s="7">
        <f>COUNTIF(studenci[klucz],studenci[[#This Row],[klucz]])</f>
        <v>1</v>
      </c>
    </row>
    <row r="283" spans="1:10" x14ac:dyDescent="0.25">
      <c r="A283">
        <v>956</v>
      </c>
      <c r="B283" t="s">
        <v>336</v>
      </c>
      <c r="C283" t="s">
        <v>1368</v>
      </c>
      <c r="D283" t="s">
        <v>22</v>
      </c>
      <c r="E283" t="s">
        <v>72</v>
      </c>
      <c r="F283" t="s">
        <v>28</v>
      </c>
      <c r="G283">
        <v>1225</v>
      </c>
      <c r="H283">
        <f>IF(studenci[[#This Row],[Dochod_na_osobe]]&lt;=2000,1,0)</f>
        <v>1</v>
      </c>
      <c r="I283" s="7" t="str">
        <f>CONCATENATE(MID(studenci[[#This Row],[Nazwisko]],1,LEN(studenci[[#This Row],[Nazwisko]])-1),studenci[[#This Row],[Miejsce_zam]],studenci[[#This Row],[Dochod_na_osobe]])</f>
        <v>BoguslawskSzczyrk1225</v>
      </c>
      <c r="J283" s="7">
        <f>COUNTIF(studenci[klucz],studenci[[#This Row],[klucz]])</f>
        <v>1</v>
      </c>
    </row>
    <row r="284" spans="1:10" x14ac:dyDescent="0.25">
      <c r="A284">
        <v>58</v>
      </c>
      <c r="B284" t="s">
        <v>178</v>
      </c>
      <c r="C284" t="s">
        <v>179</v>
      </c>
      <c r="D284" t="s">
        <v>59</v>
      </c>
      <c r="E284" t="s">
        <v>146</v>
      </c>
      <c r="F284" t="s">
        <v>100</v>
      </c>
      <c r="G284">
        <v>1403</v>
      </c>
      <c r="H284">
        <f>IF(studenci[[#This Row],[Dochod_na_osobe]]&lt;=2000,1,0)</f>
        <v>1</v>
      </c>
      <c r="I284" s="7" t="str">
        <f>CONCATENATE(MID(studenci[[#This Row],[Nazwisko]],1,LEN(studenci[[#This Row],[Nazwisko]])-1),studenci[[#This Row],[Miejsce_zam]],studenci[[#This Row],[Dochod_na_osobe]])</f>
        <v>BojkLedziny1403</v>
      </c>
      <c r="J284" s="7">
        <f>COUNTIF(studenci[klucz],studenci[[#This Row],[klucz]])</f>
        <v>1</v>
      </c>
    </row>
    <row r="285" spans="1:10" x14ac:dyDescent="0.25">
      <c r="A285">
        <v>501</v>
      </c>
      <c r="B285" t="s">
        <v>125</v>
      </c>
      <c r="C285" t="s">
        <v>874</v>
      </c>
      <c r="D285" t="s">
        <v>106</v>
      </c>
      <c r="E285" t="s">
        <v>227</v>
      </c>
      <c r="F285" t="s">
        <v>11</v>
      </c>
      <c r="G285">
        <v>2891</v>
      </c>
      <c r="H285">
        <f>IF(studenci[[#This Row],[Dochod_na_osobe]]&lt;=2000,1,0)</f>
        <v>0</v>
      </c>
      <c r="I285" s="7" t="str">
        <f>CONCATENATE(MID(studenci[[#This Row],[Nazwisko]],1,LEN(studenci[[#This Row],[Nazwisko]])-1),studenci[[#This Row],[Miejsce_zam]],studenci[[#This Row],[Dochod_na_osobe]])</f>
        <v>BokowskBielsko - Biala2891</v>
      </c>
      <c r="J285" s="7">
        <f>COUNTIF(studenci[klucz],studenci[[#This Row],[klucz]])</f>
        <v>1</v>
      </c>
    </row>
    <row r="286" spans="1:10" x14ac:dyDescent="0.25">
      <c r="A286">
        <v>157</v>
      </c>
      <c r="B286" t="s">
        <v>182</v>
      </c>
      <c r="C286" t="s">
        <v>383</v>
      </c>
      <c r="D286" t="s">
        <v>22</v>
      </c>
      <c r="E286" t="s">
        <v>44</v>
      </c>
      <c r="F286" t="s">
        <v>11</v>
      </c>
      <c r="G286">
        <v>2451</v>
      </c>
      <c r="H286">
        <f>IF(studenci[[#This Row],[Dochod_na_osobe]]&lt;=2000,1,0)</f>
        <v>0</v>
      </c>
      <c r="I286" s="7" t="str">
        <f>CONCATENATE(MID(studenci[[#This Row],[Nazwisko]],1,LEN(studenci[[#This Row],[Nazwisko]])-1),studenci[[#This Row],[Miejsce_zam]],studenci[[#This Row],[Dochod_na_osobe]])</f>
        <v>BolkowicRybnik2451</v>
      </c>
      <c r="J286" s="7">
        <f>COUNTIF(studenci[klucz],studenci[[#This Row],[klucz]])</f>
        <v>1</v>
      </c>
    </row>
    <row r="287" spans="1:10" x14ac:dyDescent="0.25">
      <c r="A287">
        <v>1008</v>
      </c>
      <c r="B287" t="s">
        <v>350</v>
      </c>
      <c r="C287" t="s">
        <v>1423</v>
      </c>
      <c r="D287" t="s">
        <v>22</v>
      </c>
      <c r="E287" t="s">
        <v>60</v>
      </c>
      <c r="F287" t="s">
        <v>11</v>
      </c>
      <c r="G287">
        <v>3247</v>
      </c>
      <c r="H287">
        <f>IF(studenci[[#This Row],[Dochod_na_osobe]]&lt;=2000,1,0)</f>
        <v>0</v>
      </c>
      <c r="I287" s="7" t="str">
        <f>CONCATENATE(MID(studenci[[#This Row],[Nazwisko]],1,LEN(studenci[[#This Row],[Nazwisko]])-1),studenci[[#This Row],[Miejsce_zam]],studenci[[#This Row],[Dochod_na_osobe]])</f>
        <v>BolkowskWisla3247</v>
      </c>
      <c r="J287" s="7">
        <f>COUNTIF(studenci[klucz],studenci[[#This Row],[klucz]])</f>
        <v>1</v>
      </c>
    </row>
    <row r="288" spans="1:10" x14ac:dyDescent="0.25">
      <c r="A288">
        <v>797</v>
      </c>
      <c r="B288" t="s">
        <v>180</v>
      </c>
      <c r="C288" t="s">
        <v>1201</v>
      </c>
      <c r="D288" t="s">
        <v>9</v>
      </c>
      <c r="E288" t="s">
        <v>821</v>
      </c>
      <c r="F288" t="s">
        <v>28</v>
      </c>
      <c r="G288">
        <v>2667</v>
      </c>
      <c r="H288">
        <f>IF(studenci[[#This Row],[Dochod_na_osobe]]&lt;=2000,1,0)</f>
        <v>0</v>
      </c>
      <c r="I288" s="7" t="str">
        <f>CONCATENATE(MID(studenci[[#This Row],[Nazwisko]],1,LEN(studenci[[#This Row],[Nazwisko]])-1),studenci[[#This Row],[Miejsce_zam]],studenci[[#This Row],[Dochod_na_osobe]])</f>
        <v>BonWodzislaw Slaski2667</v>
      </c>
      <c r="J288" s="7">
        <f>COUNTIF(studenci[klucz],studenci[[#This Row],[klucz]])</f>
        <v>1</v>
      </c>
    </row>
    <row r="289" spans="1:10" x14ac:dyDescent="0.25">
      <c r="A289">
        <v>429</v>
      </c>
      <c r="B289" t="s">
        <v>122</v>
      </c>
      <c r="C289" t="s">
        <v>775</v>
      </c>
      <c r="D289" t="s">
        <v>26</v>
      </c>
      <c r="E289" t="s">
        <v>184</v>
      </c>
      <c r="F289" t="s">
        <v>11</v>
      </c>
      <c r="G289">
        <v>983</v>
      </c>
      <c r="H289">
        <f>IF(studenci[[#This Row],[Dochod_na_osobe]]&lt;=2000,1,0)</f>
        <v>1</v>
      </c>
      <c r="I289" s="7" t="str">
        <f>CONCATENATE(MID(studenci[[#This Row],[Nazwisko]],1,LEN(studenci[[#This Row],[Nazwisko]])-1),studenci[[#This Row],[Miejsce_zam]],studenci[[#This Row],[Dochod_na_osobe]])</f>
        <v>BonkowskSwietochlowice983</v>
      </c>
      <c r="J289" s="7">
        <f>COUNTIF(studenci[klucz],studenci[[#This Row],[klucz]])</f>
        <v>1</v>
      </c>
    </row>
    <row r="290" spans="1:10" x14ac:dyDescent="0.25">
      <c r="A290">
        <v>737</v>
      </c>
      <c r="B290" t="s">
        <v>104</v>
      </c>
      <c r="C290" t="s">
        <v>1139</v>
      </c>
      <c r="D290" t="s">
        <v>9</v>
      </c>
      <c r="E290" t="s">
        <v>199</v>
      </c>
      <c r="F290" t="s">
        <v>11</v>
      </c>
      <c r="G290">
        <v>2190</v>
      </c>
      <c r="H290">
        <f>IF(studenci[[#This Row],[Dochod_na_osobe]]&lt;=2000,1,0)</f>
        <v>0</v>
      </c>
      <c r="I290" s="7" t="str">
        <f>CONCATENATE(MID(studenci[[#This Row],[Nazwisko]],1,LEN(studenci[[#This Row],[Nazwisko]])-1),studenci[[#This Row],[Miejsce_zam]],studenci[[#This Row],[Dochod_na_osobe]])</f>
        <v>BoraSucha Beskidzka2190</v>
      </c>
      <c r="J290" s="7">
        <f>COUNTIF(studenci[klucz],studenci[[#This Row],[klucz]])</f>
        <v>1</v>
      </c>
    </row>
    <row r="291" spans="1:10" x14ac:dyDescent="0.25">
      <c r="A291">
        <v>82</v>
      </c>
      <c r="B291" t="s">
        <v>7</v>
      </c>
      <c r="C291" t="s">
        <v>232</v>
      </c>
      <c r="D291" t="s">
        <v>9</v>
      </c>
      <c r="E291" t="s">
        <v>233</v>
      </c>
      <c r="F291" t="s">
        <v>35</v>
      </c>
      <c r="G291">
        <v>1634</v>
      </c>
      <c r="H291">
        <f>IF(studenci[[#This Row],[Dochod_na_osobe]]&lt;=2000,1,0)</f>
        <v>1</v>
      </c>
      <c r="I291" s="7" t="str">
        <f>CONCATENATE(MID(studenci[[#This Row],[Nazwisko]],1,LEN(studenci[[#This Row],[Nazwisko]])-1),studenci[[#This Row],[Miejsce_zam]],studenci[[#This Row],[Dochod_na_osobe]])</f>
        <v>BoreNaleczow1634</v>
      </c>
      <c r="J291" s="7">
        <f>COUNTIF(studenci[klucz],studenci[[#This Row],[klucz]])</f>
        <v>1</v>
      </c>
    </row>
    <row r="292" spans="1:10" x14ac:dyDescent="0.25">
      <c r="A292">
        <v>704</v>
      </c>
      <c r="B292" t="s">
        <v>354</v>
      </c>
      <c r="C292" t="s">
        <v>1030</v>
      </c>
      <c r="D292" t="s">
        <v>26</v>
      </c>
      <c r="E292" t="s">
        <v>884</v>
      </c>
      <c r="F292" t="s">
        <v>28</v>
      </c>
      <c r="G292">
        <v>1035</v>
      </c>
      <c r="H292">
        <f>IF(studenci[[#This Row],[Dochod_na_osobe]]&lt;=2000,1,0)</f>
        <v>1</v>
      </c>
      <c r="I292" s="7" t="str">
        <f>CONCATENATE(MID(studenci[[#This Row],[Nazwisko]],1,LEN(studenci[[#This Row],[Nazwisko]])-1),studenci[[#This Row],[Miejsce_zam]],studenci[[#This Row],[Dochod_na_osobe]])</f>
        <v>BorkowskWitonia1035</v>
      </c>
      <c r="J292" s="7">
        <f>COUNTIF(studenci[klucz],studenci[[#This Row],[klucz]])</f>
        <v>1</v>
      </c>
    </row>
    <row r="293" spans="1:10" x14ac:dyDescent="0.25">
      <c r="A293">
        <v>1158</v>
      </c>
      <c r="B293" t="s">
        <v>972</v>
      </c>
      <c r="C293" t="s">
        <v>1565</v>
      </c>
      <c r="D293" t="s">
        <v>9</v>
      </c>
      <c r="E293" t="s">
        <v>722</v>
      </c>
      <c r="F293" t="s">
        <v>16</v>
      </c>
      <c r="G293">
        <v>1500</v>
      </c>
      <c r="H293">
        <f>IF(studenci[[#This Row],[Dochod_na_osobe]]&lt;=2000,1,0)</f>
        <v>1</v>
      </c>
      <c r="I293" s="7" t="str">
        <f>CONCATENATE(MID(studenci[[#This Row],[Nazwisko]],1,LEN(studenci[[#This Row],[Nazwisko]])-1),studenci[[#This Row],[Miejsce_zam]],studenci[[#This Row],[Dochod_na_osobe]])</f>
        <v>BornZambrow1500</v>
      </c>
      <c r="J293" s="7">
        <f>COUNTIF(studenci[klucz],studenci[[#This Row],[klucz]])</f>
        <v>1</v>
      </c>
    </row>
    <row r="294" spans="1:10" x14ac:dyDescent="0.25">
      <c r="A294">
        <v>90</v>
      </c>
      <c r="B294" t="s">
        <v>48</v>
      </c>
      <c r="C294" t="s">
        <v>251</v>
      </c>
      <c r="D294" t="s">
        <v>14</v>
      </c>
      <c r="E294" t="s">
        <v>252</v>
      </c>
      <c r="F294" t="s">
        <v>11</v>
      </c>
      <c r="G294">
        <v>874</v>
      </c>
      <c r="H294">
        <f>IF(studenci[[#This Row],[Dochod_na_osobe]]&lt;=2000,1,0)</f>
        <v>1</v>
      </c>
      <c r="I294" s="7" t="str">
        <f>CONCATENATE(MID(studenci[[#This Row],[Nazwisko]],1,LEN(studenci[[#This Row],[Nazwisko]])-1),studenci[[#This Row],[Miejsce_zam]],studenci[[#This Row],[Dochod_na_osobe]])</f>
        <v>BoronowskKielce874</v>
      </c>
      <c r="J294" s="7">
        <f>COUNTIF(studenci[klucz],studenci[[#This Row],[klucz]])</f>
        <v>1</v>
      </c>
    </row>
    <row r="295" spans="1:10" x14ac:dyDescent="0.25">
      <c r="A295">
        <v>270</v>
      </c>
      <c r="B295" t="s">
        <v>549</v>
      </c>
      <c r="C295" t="s">
        <v>550</v>
      </c>
      <c r="D295" t="s">
        <v>26</v>
      </c>
      <c r="E295" t="s">
        <v>333</v>
      </c>
      <c r="F295" t="s">
        <v>11</v>
      </c>
      <c r="G295">
        <v>1317</v>
      </c>
      <c r="H295">
        <f>IF(studenci[[#This Row],[Dochod_na_osobe]]&lt;=2000,1,0)</f>
        <v>1</v>
      </c>
      <c r="I295" s="7" t="str">
        <f>CONCATENATE(MID(studenci[[#This Row],[Nazwisko]],1,LEN(studenci[[#This Row],[Nazwisko]])-1),studenci[[#This Row],[Miejsce_zam]],studenci[[#This Row],[Dochod_na_osobe]])</f>
        <v>BoronskWadowice1317</v>
      </c>
      <c r="J295" s="7">
        <f>COUNTIF(studenci[klucz],studenci[[#This Row],[klucz]])</f>
        <v>1</v>
      </c>
    </row>
    <row r="296" spans="1:10" x14ac:dyDescent="0.25">
      <c r="A296">
        <v>1035</v>
      </c>
      <c r="B296" t="s">
        <v>95</v>
      </c>
      <c r="C296" t="s">
        <v>1448</v>
      </c>
      <c r="D296" t="s">
        <v>9</v>
      </c>
      <c r="E296" t="s">
        <v>346</v>
      </c>
      <c r="F296" t="s">
        <v>28</v>
      </c>
      <c r="G296">
        <v>2699</v>
      </c>
      <c r="H296">
        <f>IF(studenci[[#This Row],[Dochod_na_osobe]]&lt;=2000,1,0)</f>
        <v>0</v>
      </c>
      <c r="I296" s="7" t="str">
        <f>CONCATENATE(MID(studenci[[#This Row],[Nazwisko]],1,LEN(studenci[[#This Row],[Nazwisko]])-1),studenci[[#This Row],[Miejsce_zam]],studenci[[#This Row],[Dochod_na_osobe]])</f>
        <v>BorowicOlkusz2699</v>
      </c>
      <c r="J296" s="7">
        <f>COUNTIF(studenci[klucz],studenci[[#This Row],[klucz]])</f>
        <v>1</v>
      </c>
    </row>
    <row r="297" spans="1:10" x14ac:dyDescent="0.25">
      <c r="A297">
        <v>609</v>
      </c>
      <c r="B297" t="s">
        <v>995</v>
      </c>
      <c r="C297" t="s">
        <v>996</v>
      </c>
      <c r="D297" t="s">
        <v>22</v>
      </c>
      <c r="E297" t="s">
        <v>569</v>
      </c>
      <c r="F297" t="s">
        <v>11</v>
      </c>
      <c r="G297">
        <v>2743</v>
      </c>
      <c r="H297">
        <f>IF(studenci[[#This Row],[Dochod_na_osobe]]&lt;=2000,1,0)</f>
        <v>0</v>
      </c>
      <c r="I297" s="7" t="str">
        <f>CONCATENATE(MID(studenci[[#This Row],[Nazwisko]],1,LEN(studenci[[#This Row],[Nazwisko]])-1),studenci[[#This Row],[Miejsce_zam]],studenci[[#This Row],[Dochod_na_osobe]])</f>
        <v>BorowskSiemianowice Slaskie2743</v>
      </c>
      <c r="J297" s="7">
        <f>COUNTIF(studenci[klucz],studenci[[#This Row],[klucz]])</f>
        <v>1</v>
      </c>
    </row>
    <row r="298" spans="1:10" x14ac:dyDescent="0.25">
      <c r="A298">
        <v>755</v>
      </c>
      <c r="B298" t="s">
        <v>404</v>
      </c>
      <c r="C298" t="s">
        <v>1158</v>
      </c>
      <c r="D298" t="s">
        <v>14</v>
      </c>
      <c r="E298" t="s">
        <v>266</v>
      </c>
      <c r="F298" t="s">
        <v>35</v>
      </c>
      <c r="G298">
        <v>945</v>
      </c>
      <c r="H298">
        <f>IF(studenci[[#This Row],[Dochod_na_osobe]]&lt;=2000,1,0)</f>
        <v>1</v>
      </c>
      <c r="I298" s="7" t="str">
        <f>CONCATENATE(MID(studenci[[#This Row],[Nazwisko]],1,LEN(studenci[[#This Row],[Nazwisko]])-1),studenci[[#This Row],[Miejsce_zam]],studenci[[#This Row],[Dochod_na_osobe]])</f>
        <v>BorutNowy Sacz945</v>
      </c>
      <c r="J298" s="7">
        <f>COUNTIF(studenci[klucz],studenci[[#This Row],[klucz]])</f>
        <v>1</v>
      </c>
    </row>
    <row r="299" spans="1:10" x14ac:dyDescent="0.25">
      <c r="A299">
        <v>562</v>
      </c>
      <c r="B299" t="s">
        <v>237</v>
      </c>
      <c r="C299" t="s">
        <v>942</v>
      </c>
      <c r="D299" t="s">
        <v>22</v>
      </c>
      <c r="E299" t="s">
        <v>84</v>
      </c>
      <c r="F299" t="s">
        <v>11</v>
      </c>
      <c r="G299">
        <v>2859</v>
      </c>
      <c r="H299">
        <f>IF(studenci[[#This Row],[Dochod_na_osobe]]&lt;=2000,1,0)</f>
        <v>0</v>
      </c>
      <c r="I299" s="7" t="str">
        <f>CONCATENATE(MID(studenci[[#This Row],[Nazwisko]],1,LEN(studenci[[#This Row],[Nazwisko]])-1),studenci[[#This Row],[Miejsce_zam]],studenci[[#This Row],[Dochod_na_osobe]])</f>
        <v>BorutawskNowy Targ2859</v>
      </c>
      <c r="J299" s="7">
        <f>COUNTIF(studenci[klucz],studenci[[#This Row],[klucz]])</f>
        <v>1</v>
      </c>
    </row>
    <row r="300" spans="1:10" x14ac:dyDescent="0.25">
      <c r="A300">
        <v>693</v>
      </c>
      <c r="B300" t="s">
        <v>51</v>
      </c>
      <c r="C300" t="s">
        <v>1089</v>
      </c>
      <c r="D300" t="s">
        <v>22</v>
      </c>
      <c r="E300" t="s">
        <v>780</v>
      </c>
      <c r="F300" t="s">
        <v>11</v>
      </c>
      <c r="G300">
        <v>421</v>
      </c>
      <c r="H300">
        <f>IF(studenci[[#This Row],[Dochod_na_osobe]]&lt;=2000,1,0)</f>
        <v>1</v>
      </c>
      <c r="I300" s="7" t="str">
        <f>CONCATENATE(MID(studenci[[#This Row],[Nazwisko]],1,LEN(studenci[[#This Row],[Nazwisko]])-1),studenci[[#This Row],[Miejsce_zam]],studenci[[#This Row],[Dochod_na_osobe]])</f>
        <v>BorysoPrudnik421</v>
      </c>
      <c r="J300" s="7">
        <f>COUNTIF(studenci[klucz],studenci[[#This Row],[klucz]])</f>
        <v>1</v>
      </c>
    </row>
    <row r="301" spans="1:10" x14ac:dyDescent="0.25">
      <c r="A301">
        <v>607</v>
      </c>
      <c r="B301" t="s">
        <v>12</v>
      </c>
      <c r="C301" t="s">
        <v>993</v>
      </c>
      <c r="D301" t="s">
        <v>9</v>
      </c>
      <c r="E301" t="s">
        <v>127</v>
      </c>
      <c r="F301" t="s">
        <v>16</v>
      </c>
      <c r="G301">
        <v>3037</v>
      </c>
      <c r="H301">
        <f>IF(studenci[[#This Row],[Dochod_na_osobe]]&lt;=2000,1,0)</f>
        <v>0</v>
      </c>
      <c r="I301" s="7" t="str">
        <f>CONCATENATE(MID(studenci[[#This Row],[Nazwisko]],1,LEN(studenci[[#This Row],[Nazwisko]])-1),studenci[[#This Row],[Miejsce_zam]],studenci[[#This Row],[Dochod_na_osobe]])</f>
        <v>BoskTomaszow Lubelski3037</v>
      </c>
      <c r="J301" s="7">
        <f>COUNTIF(studenci[klucz],studenci[[#This Row],[klucz]])</f>
        <v>1</v>
      </c>
    </row>
    <row r="302" spans="1:10" x14ac:dyDescent="0.25">
      <c r="A302">
        <v>1324</v>
      </c>
      <c r="B302" t="s">
        <v>497</v>
      </c>
      <c r="C302" t="s">
        <v>1718</v>
      </c>
      <c r="D302" t="s">
        <v>9</v>
      </c>
      <c r="E302" t="s">
        <v>107</v>
      </c>
      <c r="F302" t="s">
        <v>11</v>
      </c>
      <c r="G302">
        <v>3040</v>
      </c>
      <c r="H302">
        <f>IF(studenci[[#This Row],[Dochod_na_osobe]]&lt;=2000,1,0)</f>
        <v>0</v>
      </c>
      <c r="I302" s="7" t="str">
        <f>CONCATENATE(MID(studenci[[#This Row],[Nazwisko]],1,LEN(studenci[[#This Row],[Nazwisko]])-1),studenci[[#This Row],[Miejsce_zam]],studenci[[#This Row],[Dochod_na_osobe]])</f>
        <v>BosBrzesko3040</v>
      </c>
      <c r="J302" s="7">
        <f>COUNTIF(studenci[klucz],studenci[[#This Row],[klucz]])</f>
        <v>1</v>
      </c>
    </row>
    <row r="303" spans="1:10" x14ac:dyDescent="0.25">
      <c r="A303">
        <v>1299</v>
      </c>
      <c r="B303" t="s">
        <v>397</v>
      </c>
      <c r="C303" t="s">
        <v>1694</v>
      </c>
      <c r="D303" t="s">
        <v>9</v>
      </c>
      <c r="E303" t="s">
        <v>227</v>
      </c>
      <c r="F303" t="s">
        <v>11</v>
      </c>
      <c r="G303">
        <v>2162</v>
      </c>
      <c r="H303">
        <f>IF(studenci[[#This Row],[Dochod_na_osobe]]&lt;=2000,1,0)</f>
        <v>0</v>
      </c>
      <c r="I303" s="7" t="str">
        <f>CONCATENATE(MID(studenci[[#This Row],[Nazwisko]],1,LEN(studenci[[#This Row],[Nazwisko]])-1),studenci[[#This Row],[Miejsce_zam]],studenci[[#This Row],[Dochod_na_osobe]])</f>
        <v>BoszcBielsko - Biala2162</v>
      </c>
      <c r="J303" s="7">
        <f>COUNTIF(studenci[klucz],studenci[[#This Row],[klucz]])</f>
        <v>1</v>
      </c>
    </row>
    <row r="304" spans="1:10" x14ac:dyDescent="0.25">
      <c r="A304">
        <v>203</v>
      </c>
      <c r="B304" t="s">
        <v>439</v>
      </c>
      <c r="C304" t="s">
        <v>459</v>
      </c>
      <c r="D304" t="s">
        <v>133</v>
      </c>
      <c r="E304" t="s">
        <v>283</v>
      </c>
      <c r="F304" t="s">
        <v>35</v>
      </c>
      <c r="G304">
        <v>2665</v>
      </c>
      <c r="H304">
        <f>IF(studenci[[#This Row],[Dochod_na_osobe]]&lt;=2000,1,0)</f>
        <v>0</v>
      </c>
      <c r="I304" s="7" t="str">
        <f>CONCATENATE(MID(studenci[[#This Row],[Nazwisko]],1,LEN(studenci[[#This Row],[Nazwisko]])-1),studenci[[#This Row],[Miejsce_zam]],studenci[[#This Row],[Dochod_na_osobe]])</f>
        <v>BrackKedzierzyn-Kozle2665</v>
      </c>
      <c r="J304" s="7">
        <f>COUNTIF(studenci[klucz],studenci[[#This Row],[klucz]])</f>
        <v>1</v>
      </c>
    </row>
    <row r="305" spans="1:10" x14ac:dyDescent="0.25">
      <c r="A305">
        <v>1159</v>
      </c>
      <c r="B305" t="s">
        <v>404</v>
      </c>
      <c r="C305" t="s">
        <v>1566</v>
      </c>
      <c r="D305" t="s">
        <v>26</v>
      </c>
      <c r="E305" t="s">
        <v>27</v>
      </c>
      <c r="F305" t="s">
        <v>16</v>
      </c>
      <c r="G305">
        <v>2119</v>
      </c>
      <c r="H305">
        <f>IF(studenci[[#This Row],[Dochod_na_osobe]]&lt;=2000,1,0)</f>
        <v>0</v>
      </c>
      <c r="I305" s="7" t="str">
        <f>CONCATENATE(MID(studenci[[#This Row],[Nazwisko]],1,LEN(studenci[[#This Row],[Nazwisko]])-1),studenci[[#This Row],[Miejsce_zam]],studenci[[#This Row],[Dochod_na_osobe]])</f>
        <v>BrandyKoniakow2119</v>
      </c>
      <c r="J305" s="7">
        <f>COUNTIF(studenci[klucz],studenci[[#This Row],[klucz]])</f>
        <v>1</v>
      </c>
    </row>
    <row r="306" spans="1:10" x14ac:dyDescent="0.25">
      <c r="A306">
        <v>1024</v>
      </c>
      <c r="B306" t="s">
        <v>104</v>
      </c>
      <c r="C306" t="s">
        <v>1440</v>
      </c>
      <c r="D306" t="s">
        <v>22</v>
      </c>
      <c r="E306" t="s">
        <v>187</v>
      </c>
      <c r="F306" t="s">
        <v>28</v>
      </c>
      <c r="G306">
        <v>1519</v>
      </c>
      <c r="H306">
        <f>IF(studenci[[#This Row],[Dochod_na_osobe]]&lt;=2000,1,0)</f>
        <v>1</v>
      </c>
      <c r="I306" s="7" t="str">
        <f>CONCATENATE(MID(studenci[[#This Row],[Nazwisko]],1,LEN(studenci[[#This Row],[Nazwisko]])-1),studenci[[#This Row],[Miejsce_zam]],studenci[[#This Row],[Dochod_na_osobe]])</f>
        <v>BrodowicJaslo1519</v>
      </c>
      <c r="J306" s="7">
        <f>COUNTIF(studenci[klucz],studenci[[#This Row],[klucz]])</f>
        <v>1</v>
      </c>
    </row>
    <row r="307" spans="1:10" x14ac:dyDescent="0.25">
      <c r="A307">
        <v>859</v>
      </c>
      <c r="B307" t="s">
        <v>466</v>
      </c>
      <c r="C307" t="s">
        <v>1272</v>
      </c>
      <c r="D307" t="s">
        <v>26</v>
      </c>
      <c r="E307" t="s">
        <v>219</v>
      </c>
      <c r="F307" t="s">
        <v>11</v>
      </c>
      <c r="G307">
        <v>2480</v>
      </c>
      <c r="H307">
        <f>IF(studenci[[#This Row],[Dochod_na_osobe]]&lt;=2000,1,0)</f>
        <v>0</v>
      </c>
      <c r="I307" s="7" t="str">
        <f>CONCATENATE(MID(studenci[[#This Row],[Nazwisko]],1,LEN(studenci[[#This Row],[Nazwisko]])-1),studenci[[#This Row],[Miejsce_zam]],studenci[[#This Row],[Dochod_na_osobe]])</f>
        <v>BromskDebica2480</v>
      </c>
      <c r="J307" s="7">
        <f>COUNTIF(studenci[klucz],studenci[[#This Row],[klucz]])</f>
        <v>1</v>
      </c>
    </row>
    <row r="308" spans="1:10" x14ac:dyDescent="0.25">
      <c r="A308">
        <v>232</v>
      </c>
      <c r="B308" t="s">
        <v>88</v>
      </c>
      <c r="C308" t="s">
        <v>502</v>
      </c>
      <c r="D308" t="s">
        <v>26</v>
      </c>
      <c r="E308" t="s">
        <v>496</v>
      </c>
      <c r="F308" t="s">
        <v>100</v>
      </c>
      <c r="G308">
        <v>1123</v>
      </c>
      <c r="H308">
        <f>IF(studenci[[#This Row],[Dochod_na_osobe]]&lt;=2000,1,0)</f>
        <v>1</v>
      </c>
      <c r="I308" s="7" t="str">
        <f>CONCATENATE(MID(studenci[[#This Row],[Nazwisko]],1,LEN(studenci[[#This Row],[Nazwisko]])-1),studenci[[#This Row],[Miejsce_zam]],studenci[[#This Row],[Dochod_na_osobe]])</f>
        <v>BroniarSopot1123</v>
      </c>
      <c r="J308" s="7">
        <f>COUNTIF(studenci[klucz],studenci[[#This Row],[klucz]])</f>
        <v>1</v>
      </c>
    </row>
    <row r="309" spans="1:10" x14ac:dyDescent="0.25">
      <c r="A309">
        <v>1492</v>
      </c>
      <c r="B309" t="s">
        <v>273</v>
      </c>
      <c r="C309" t="s">
        <v>1873</v>
      </c>
      <c r="D309" t="s">
        <v>9</v>
      </c>
      <c r="E309" t="s">
        <v>836</v>
      </c>
      <c r="F309" t="s">
        <v>11</v>
      </c>
      <c r="G309">
        <v>2290</v>
      </c>
      <c r="H309">
        <f>IF(studenci[[#This Row],[Dochod_na_osobe]]&lt;=2000,1,0)</f>
        <v>0</v>
      </c>
      <c r="I309" s="7" t="str">
        <f>CONCATENATE(MID(studenci[[#This Row],[Nazwisko]],1,LEN(studenci[[#This Row],[Nazwisko]])-1),studenci[[#This Row],[Miejsce_zam]],studenci[[#This Row],[Dochod_na_osobe]])</f>
        <v>BronicElk2290</v>
      </c>
      <c r="J309" s="7">
        <f>COUNTIF(studenci[klucz],studenci[[#This Row],[klucz]])</f>
        <v>1</v>
      </c>
    </row>
    <row r="310" spans="1:10" x14ac:dyDescent="0.25">
      <c r="A310">
        <v>424</v>
      </c>
      <c r="B310" t="s">
        <v>88</v>
      </c>
      <c r="C310" t="s">
        <v>770</v>
      </c>
      <c r="D310" t="s">
        <v>26</v>
      </c>
      <c r="E310" t="s">
        <v>771</v>
      </c>
      <c r="F310" t="s">
        <v>11</v>
      </c>
      <c r="G310">
        <v>1304</v>
      </c>
      <c r="H310">
        <f>IF(studenci[[#This Row],[Dochod_na_osobe]]&lt;=2000,1,0)</f>
        <v>1</v>
      </c>
      <c r="I310" s="7" t="str">
        <f>CONCATENATE(MID(studenci[[#This Row],[Nazwisko]],1,LEN(studenci[[#This Row],[Nazwisko]])-1),studenci[[#This Row],[Miejsce_zam]],studenci[[#This Row],[Dochod_na_osobe]])</f>
        <v>BronikowskKonin1304</v>
      </c>
      <c r="J310" s="7">
        <f>COUNTIF(studenci[klucz],studenci[[#This Row],[klucz]])</f>
        <v>1</v>
      </c>
    </row>
    <row r="311" spans="1:10" x14ac:dyDescent="0.25">
      <c r="A311">
        <v>757</v>
      </c>
      <c r="B311" t="s">
        <v>273</v>
      </c>
      <c r="C311" t="s">
        <v>1161</v>
      </c>
      <c r="D311" t="s">
        <v>22</v>
      </c>
      <c r="E311" t="s">
        <v>275</v>
      </c>
      <c r="F311" t="s">
        <v>11</v>
      </c>
      <c r="G311">
        <v>735</v>
      </c>
      <c r="H311">
        <f>IF(studenci[[#This Row],[Dochod_na_osobe]]&lt;=2000,1,0)</f>
        <v>1</v>
      </c>
      <c r="I311" s="7" t="str">
        <f>CONCATENATE(MID(studenci[[#This Row],[Nazwisko]],1,LEN(studenci[[#This Row],[Nazwisko]])-1),studenci[[#This Row],[Miejsce_zam]],studenci[[#This Row],[Dochod_na_osobe]])</f>
        <v>BronislawskJaworzynka735</v>
      </c>
      <c r="J311" s="7">
        <f>COUNTIF(studenci[klucz],studenci[[#This Row],[klucz]])</f>
        <v>1</v>
      </c>
    </row>
    <row r="312" spans="1:10" x14ac:dyDescent="0.25">
      <c r="A312">
        <v>202</v>
      </c>
      <c r="B312" t="s">
        <v>97</v>
      </c>
      <c r="C312" t="s">
        <v>458</v>
      </c>
      <c r="D312" t="s">
        <v>9</v>
      </c>
      <c r="E312" t="s">
        <v>41</v>
      </c>
      <c r="F312" t="s">
        <v>35</v>
      </c>
      <c r="G312">
        <v>2849</v>
      </c>
      <c r="H312">
        <f>IF(studenci[[#This Row],[Dochod_na_osobe]]&lt;=2000,1,0)</f>
        <v>0</v>
      </c>
      <c r="I312" s="7" t="str">
        <f>CONCATENATE(MID(studenci[[#This Row],[Nazwisko]],1,LEN(studenci[[#This Row],[Nazwisko]])-1),studenci[[#This Row],[Miejsce_zam]],studenci[[#This Row],[Dochod_na_osobe]])</f>
        <v>BroMikolow2849</v>
      </c>
      <c r="J312" s="7">
        <f>COUNTIF(studenci[klucz],studenci[[#This Row],[klucz]])</f>
        <v>1</v>
      </c>
    </row>
    <row r="313" spans="1:10" x14ac:dyDescent="0.25">
      <c r="A313">
        <v>975</v>
      </c>
      <c r="B313" t="s">
        <v>497</v>
      </c>
      <c r="C313" t="s">
        <v>1385</v>
      </c>
      <c r="D313" t="s">
        <v>26</v>
      </c>
      <c r="E313" t="s">
        <v>23</v>
      </c>
      <c r="F313" t="s">
        <v>35</v>
      </c>
      <c r="G313">
        <v>2256</v>
      </c>
      <c r="H313">
        <f>IF(studenci[[#This Row],[Dochod_na_osobe]]&lt;=2000,1,0)</f>
        <v>0</v>
      </c>
      <c r="I313" s="7" t="str">
        <f>CONCATENATE(MID(studenci[[#This Row],[Nazwisko]],1,LEN(studenci[[#This Row],[Nazwisko]])-1),studenci[[#This Row],[Miejsce_zam]],studenci[[#This Row],[Dochod_na_osobe]])</f>
        <v>BrylkGlucholazy2256</v>
      </c>
      <c r="J313" s="7">
        <f>COUNTIF(studenci[klucz],studenci[[#This Row],[klucz]])</f>
        <v>1</v>
      </c>
    </row>
    <row r="314" spans="1:10" x14ac:dyDescent="0.25">
      <c r="A314">
        <v>552</v>
      </c>
      <c r="B314" t="s">
        <v>929</v>
      </c>
      <c r="C314" t="s">
        <v>930</v>
      </c>
      <c r="D314" t="s">
        <v>26</v>
      </c>
      <c r="E314" t="s">
        <v>853</v>
      </c>
      <c r="F314" t="s">
        <v>11</v>
      </c>
      <c r="G314">
        <v>3007</v>
      </c>
      <c r="H314">
        <f>IF(studenci[[#This Row],[Dochod_na_osobe]]&lt;=2000,1,0)</f>
        <v>0</v>
      </c>
      <c r="I314" s="7" t="str">
        <f>CONCATENATE(MID(studenci[[#This Row],[Nazwisko]],1,LEN(studenci[[#This Row],[Nazwisko]])-1),studenci[[#This Row],[Miejsce_zam]],studenci[[#This Row],[Dochod_na_osobe]])</f>
        <v>BryloSuwalki3007</v>
      </c>
      <c r="J314" s="7">
        <f>COUNTIF(studenci[klucz],studenci[[#This Row],[klucz]])</f>
        <v>1</v>
      </c>
    </row>
    <row r="315" spans="1:10" x14ac:dyDescent="0.25">
      <c r="A315">
        <v>128</v>
      </c>
      <c r="B315" t="s">
        <v>330</v>
      </c>
      <c r="C315" t="s">
        <v>331</v>
      </c>
      <c r="D315" t="s">
        <v>22</v>
      </c>
      <c r="E315" t="s">
        <v>67</v>
      </c>
      <c r="F315" t="s">
        <v>100</v>
      </c>
      <c r="G315">
        <v>2913</v>
      </c>
      <c r="H315">
        <f>IF(studenci[[#This Row],[Dochod_na_osobe]]&lt;=2000,1,0)</f>
        <v>0</v>
      </c>
      <c r="I315" s="7" t="str">
        <f>CONCATENATE(MID(studenci[[#This Row],[Nazwisko]],1,LEN(studenci[[#This Row],[Nazwisko]])-1),studenci[[#This Row],[Miejsce_zam]],studenci[[#This Row],[Dochod_na_osobe]])</f>
        <v>BrzezinskSosnowiec2913</v>
      </c>
      <c r="J315" s="7">
        <f>COUNTIF(studenci[klucz],studenci[[#This Row],[klucz]])</f>
        <v>1</v>
      </c>
    </row>
    <row r="316" spans="1:10" x14ac:dyDescent="0.25">
      <c r="A316">
        <v>1368</v>
      </c>
      <c r="B316" t="s">
        <v>95</v>
      </c>
      <c r="C316" t="s">
        <v>1757</v>
      </c>
      <c r="D316" t="s">
        <v>26</v>
      </c>
      <c r="E316" t="s">
        <v>84</v>
      </c>
      <c r="F316" t="s">
        <v>100</v>
      </c>
      <c r="G316">
        <v>1308</v>
      </c>
      <c r="H316">
        <f>IF(studenci[[#This Row],[Dochod_na_osobe]]&lt;=2000,1,0)</f>
        <v>1</v>
      </c>
      <c r="I316" s="7" t="str">
        <f>CONCATENATE(MID(studenci[[#This Row],[Nazwisko]],1,LEN(studenci[[#This Row],[Nazwisko]])-1),studenci[[#This Row],[Miejsce_zam]],studenci[[#This Row],[Dochod_na_osobe]])</f>
        <v>BuchalterNowy Targ1308</v>
      </c>
      <c r="J316" s="7">
        <f>COUNTIF(studenci[klucz],studenci[[#This Row],[klucz]])</f>
        <v>1</v>
      </c>
    </row>
    <row r="317" spans="1:10" x14ac:dyDescent="0.25">
      <c r="A317">
        <v>936</v>
      </c>
      <c r="B317" t="s">
        <v>462</v>
      </c>
      <c r="C317" t="s">
        <v>1346</v>
      </c>
      <c r="D317" t="s">
        <v>236</v>
      </c>
      <c r="E317" t="s">
        <v>10</v>
      </c>
      <c r="F317" t="s">
        <v>100</v>
      </c>
      <c r="G317">
        <v>1652</v>
      </c>
      <c r="H317">
        <f>IF(studenci[[#This Row],[Dochod_na_osobe]]&lt;=2000,1,0)</f>
        <v>1</v>
      </c>
      <c r="I317" s="7" t="str">
        <f>CONCATENATE(MID(studenci[[#This Row],[Nazwisko]],1,LEN(studenci[[#This Row],[Nazwisko]])-1),studenci[[#This Row],[Miejsce_zam]],studenci[[#This Row],[Dochod_na_osobe]])</f>
        <v>BuchtKrosno1652</v>
      </c>
      <c r="J317" s="7">
        <f>COUNTIF(studenci[klucz],studenci[[#This Row],[klucz]])</f>
        <v>1</v>
      </c>
    </row>
    <row r="318" spans="1:10" x14ac:dyDescent="0.25">
      <c r="A318">
        <v>325</v>
      </c>
      <c r="B318" t="s">
        <v>338</v>
      </c>
      <c r="C318" t="s">
        <v>638</v>
      </c>
      <c r="D318" t="s">
        <v>22</v>
      </c>
      <c r="E318" t="s">
        <v>63</v>
      </c>
      <c r="F318" t="s">
        <v>11</v>
      </c>
      <c r="G318">
        <v>2275</v>
      </c>
      <c r="H318">
        <f>IF(studenci[[#This Row],[Dochod_na_osobe]]&lt;=2000,1,0)</f>
        <v>0</v>
      </c>
      <c r="I318" s="7" t="str">
        <f>CONCATENATE(MID(studenci[[#This Row],[Nazwisko]],1,LEN(studenci[[#This Row],[Nazwisko]])-1),studenci[[#This Row],[Miejsce_zam]],studenci[[#This Row],[Dochod_na_osobe]])</f>
        <v>BuczeOswiecim2275</v>
      </c>
      <c r="J318" s="7">
        <f>COUNTIF(studenci[klucz],studenci[[#This Row],[klucz]])</f>
        <v>1</v>
      </c>
    </row>
    <row r="319" spans="1:10" x14ac:dyDescent="0.25">
      <c r="A319">
        <v>1536</v>
      </c>
      <c r="B319" t="s">
        <v>462</v>
      </c>
      <c r="C319" t="s">
        <v>1915</v>
      </c>
      <c r="D319" t="s">
        <v>9</v>
      </c>
      <c r="E319" t="s">
        <v>227</v>
      </c>
      <c r="F319" t="s">
        <v>16</v>
      </c>
      <c r="G319">
        <v>1267</v>
      </c>
      <c r="H319">
        <f>IF(studenci[[#This Row],[Dochod_na_osobe]]&lt;=2000,1,0)</f>
        <v>1</v>
      </c>
      <c r="I319" s="7" t="str">
        <f>CONCATENATE(MID(studenci[[#This Row],[Nazwisko]],1,LEN(studenci[[#This Row],[Nazwisko]])-1),studenci[[#This Row],[Miejsce_zam]],studenci[[#This Row],[Dochod_na_osobe]])</f>
        <v>BuczkowskBielsko - Biala1267</v>
      </c>
      <c r="J319" s="7">
        <f>COUNTIF(studenci[klucz],studenci[[#This Row],[klucz]])</f>
        <v>1</v>
      </c>
    </row>
    <row r="320" spans="1:10" x14ac:dyDescent="0.25">
      <c r="A320">
        <v>538</v>
      </c>
      <c r="B320" t="s">
        <v>17</v>
      </c>
      <c r="C320" t="s">
        <v>915</v>
      </c>
      <c r="D320" t="s">
        <v>9</v>
      </c>
      <c r="E320" t="s">
        <v>84</v>
      </c>
      <c r="F320" t="s">
        <v>16</v>
      </c>
      <c r="G320">
        <v>1153</v>
      </c>
      <c r="H320">
        <f>IF(studenci[[#This Row],[Dochod_na_osobe]]&lt;=2000,1,0)</f>
        <v>1</v>
      </c>
      <c r="I320" s="7" t="str">
        <f>CONCATENATE(MID(studenci[[#This Row],[Nazwisko]],1,LEN(studenci[[#This Row],[Nazwisko]])-1),studenci[[#This Row],[Miejsce_zam]],studenci[[#This Row],[Dochod_na_osobe]])</f>
        <v>BudziaNowy Targ1153</v>
      </c>
      <c r="J320" s="7">
        <f>COUNTIF(studenci[klucz],studenci[[#This Row],[klucz]])</f>
        <v>1</v>
      </c>
    </row>
    <row r="321" spans="1:10" x14ac:dyDescent="0.25">
      <c r="A321">
        <v>1474</v>
      </c>
      <c r="B321" t="s">
        <v>29</v>
      </c>
      <c r="C321" t="s">
        <v>1857</v>
      </c>
      <c r="D321" t="s">
        <v>26</v>
      </c>
      <c r="E321" t="s">
        <v>420</v>
      </c>
      <c r="F321" t="s">
        <v>11</v>
      </c>
      <c r="G321">
        <v>1837</v>
      </c>
      <c r="H321">
        <f>IF(studenci[[#This Row],[Dochod_na_osobe]]&lt;=2000,1,0)</f>
        <v>1</v>
      </c>
      <c r="I321" s="7" t="str">
        <f>CONCATENATE(MID(studenci[[#This Row],[Nazwisko]],1,LEN(studenci[[#This Row],[Nazwisko]])-1),studenci[[#This Row],[Miejsce_zam]],studenci[[#This Row],[Dochod_na_osobe]])</f>
        <v>BudzisGliwice1837</v>
      </c>
      <c r="J321" s="7">
        <f>COUNTIF(studenci[klucz],studenci[[#This Row],[klucz]])</f>
        <v>1</v>
      </c>
    </row>
    <row r="322" spans="1:10" x14ac:dyDescent="0.25">
      <c r="A322">
        <v>258</v>
      </c>
      <c r="B322" t="s">
        <v>36</v>
      </c>
      <c r="C322" t="s">
        <v>537</v>
      </c>
      <c r="D322" t="s">
        <v>26</v>
      </c>
      <c r="E322" t="s">
        <v>50</v>
      </c>
      <c r="F322" t="s">
        <v>11</v>
      </c>
      <c r="G322">
        <v>2657</v>
      </c>
      <c r="H322">
        <f>IF(studenci[[#This Row],[Dochod_na_osobe]]&lt;=2000,1,0)</f>
        <v>0</v>
      </c>
      <c r="I322" s="7" t="str">
        <f>CONCATENATE(MID(studenci[[#This Row],[Nazwisko]],1,LEN(studenci[[#This Row],[Nazwisko]])-1),studenci[[#This Row],[Miejsce_zam]],studenci[[#This Row],[Dochod_na_osobe]])</f>
        <v>BugaRuda Slaska2657</v>
      </c>
      <c r="J322" s="7">
        <f>COUNTIF(studenci[klucz],studenci[[#This Row],[klucz]])</f>
        <v>1</v>
      </c>
    </row>
    <row r="323" spans="1:10" x14ac:dyDescent="0.25">
      <c r="A323">
        <v>711</v>
      </c>
      <c r="B323" t="s">
        <v>155</v>
      </c>
      <c r="C323" t="s">
        <v>1108</v>
      </c>
      <c r="D323" t="s">
        <v>26</v>
      </c>
      <c r="E323" t="s">
        <v>99</v>
      </c>
      <c r="F323" t="s">
        <v>11</v>
      </c>
      <c r="G323">
        <v>412</v>
      </c>
      <c r="H323">
        <f>IF(studenci[[#This Row],[Dochod_na_osobe]]&lt;=2000,1,0)</f>
        <v>1</v>
      </c>
      <c r="I323" s="7" t="str">
        <f>CONCATENATE(MID(studenci[[#This Row],[Nazwisko]],1,LEN(studenci[[#This Row],[Nazwisko]])-1),studenci[[#This Row],[Miejsce_zam]],studenci[[#This Row],[Dochod_na_osobe]])</f>
        <v>BugajskLimanowa412</v>
      </c>
      <c r="J323" s="7">
        <f>COUNTIF(studenci[klucz],studenci[[#This Row],[klucz]])</f>
        <v>1</v>
      </c>
    </row>
    <row r="324" spans="1:10" x14ac:dyDescent="0.25">
      <c r="A324">
        <v>700</v>
      </c>
      <c r="B324" t="s">
        <v>1094</v>
      </c>
      <c r="C324" t="s">
        <v>1095</v>
      </c>
      <c r="D324" t="s">
        <v>9</v>
      </c>
      <c r="E324" t="s">
        <v>378</v>
      </c>
      <c r="F324" t="s">
        <v>16</v>
      </c>
      <c r="G324">
        <v>1958</v>
      </c>
      <c r="H324">
        <f>IF(studenci[[#This Row],[Dochod_na_osobe]]&lt;=2000,1,0)</f>
        <v>1</v>
      </c>
      <c r="I324" s="7" t="str">
        <f>CONCATENATE(MID(studenci[[#This Row],[Nazwisko]],1,LEN(studenci[[#This Row],[Nazwisko]])-1),studenci[[#This Row],[Miejsce_zam]],studenci[[#This Row],[Dochod_na_osobe]])</f>
        <v>BugalPszczyna1958</v>
      </c>
      <c r="J324" s="7">
        <f>COUNTIF(studenci[klucz],studenci[[#This Row],[klucz]])</f>
        <v>1</v>
      </c>
    </row>
    <row r="325" spans="1:10" x14ac:dyDescent="0.25">
      <c r="A325">
        <v>1470</v>
      </c>
      <c r="B325" t="s">
        <v>214</v>
      </c>
      <c r="C325" t="s">
        <v>1854</v>
      </c>
      <c r="D325" t="s">
        <v>26</v>
      </c>
      <c r="E325" t="s">
        <v>266</v>
      </c>
      <c r="F325" t="s">
        <v>11</v>
      </c>
      <c r="G325">
        <v>1216</v>
      </c>
      <c r="H325">
        <f>IF(studenci[[#This Row],[Dochod_na_osobe]]&lt;=2000,1,0)</f>
        <v>1</v>
      </c>
      <c r="I325" s="7" t="str">
        <f>CONCATENATE(MID(studenci[[#This Row],[Nazwisko]],1,LEN(studenci[[#This Row],[Nazwisko]])-1),studenci[[#This Row],[Miejsce_zam]],studenci[[#This Row],[Dochod_na_osobe]])</f>
        <v>BujaczkNowy Sacz1216</v>
      </c>
      <c r="J325" s="7">
        <f>COUNTIF(studenci[klucz],studenci[[#This Row],[klucz]])</f>
        <v>1</v>
      </c>
    </row>
    <row r="326" spans="1:10" x14ac:dyDescent="0.25">
      <c r="A326">
        <v>209</v>
      </c>
      <c r="B326" t="s">
        <v>12</v>
      </c>
      <c r="C326" t="s">
        <v>469</v>
      </c>
      <c r="D326" t="s">
        <v>236</v>
      </c>
      <c r="E326" t="s">
        <v>196</v>
      </c>
      <c r="F326" t="s">
        <v>16</v>
      </c>
      <c r="G326">
        <v>2484</v>
      </c>
      <c r="H326">
        <f>IF(studenci[[#This Row],[Dochod_na_osobe]]&lt;=2000,1,0)</f>
        <v>0</v>
      </c>
      <c r="I326" s="7" t="str">
        <f>CONCATENATE(MID(studenci[[#This Row],[Nazwisko]],1,LEN(studenci[[#This Row],[Nazwisko]])-1),studenci[[#This Row],[Miejsce_zam]],studenci[[#This Row],[Dochod_na_osobe]])</f>
        <v>BujaOgrodzieniec2484</v>
      </c>
      <c r="J326" s="7">
        <f>COUNTIF(studenci[klucz],studenci[[#This Row],[klucz]])</f>
        <v>1</v>
      </c>
    </row>
    <row r="327" spans="1:10" x14ac:dyDescent="0.25">
      <c r="A327">
        <v>1170</v>
      </c>
      <c r="B327" t="s">
        <v>20</v>
      </c>
      <c r="C327" t="s">
        <v>469</v>
      </c>
      <c r="D327" t="s">
        <v>9</v>
      </c>
      <c r="E327" t="s">
        <v>313</v>
      </c>
      <c r="F327" t="s">
        <v>11</v>
      </c>
      <c r="G327">
        <v>1454</v>
      </c>
      <c r="H327">
        <f>IF(studenci[[#This Row],[Dochod_na_osobe]]&lt;=2000,1,0)</f>
        <v>1</v>
      </c>
      <c r="I327" s="7" t="str">
        <f>CONCATENATE(MID(studenci[[#This Row],[Nazwisko]],1,LEN(studenci[[#This Row],[Nazwisko]])-1),studenci[[#This Row],[Miejsce_zam]],studenci[[#This Row],[Dochod_na_osobe]])</f>
        <v>BujaTarnow1454</v>
      </c>
      <c r="J327" s="7">
        <f>COUNTIF(studenci[klucz],studenci[[#This Row],[klucz]])</f>
        <v>1</v>
      </c>
    </row>
    <row r="328" spans="1:10" x14ac:dyDescent="0.25">
      <c r="A328">
        <v>726</v>
      </c>
      <c r="B328" t="s">
        <v>362</v>
      </c>
      <c r="C328" t="s">
        <v>1126</v>
      </c>
      <c r="D328" t="s">
        <v>26</v>
      </c>
      <c r="E328" t="s">
        <v>283</v>
      </c>
      <c r="F328" t="s">
        <v>11</v>
      </c>
      <c r="G328">
        <v>1286</v>
      </c>
      <c r="H328">
        <f>IF(studenci[[#This Row],[Dochod_na_osobe]]&lt;=2000,1,0)</f>
        <v>1</v>
      </c>
      <c r="I328" s="7" t="str">
        <f>CONCATENATE(MID(studenci[[#This Row],[Nazwisko]],1,LEN(studenci[[#This Row],[Nazwisko]])-1),studenci[[#This Row],[Miejsce_zam]],studenci[[#This Row],[Dochod_na_osobe]])</f>
        <v>BulejskKedzierzyn-Kozle1286</v>
      </c>
      <c r="J328" s="7">
        <f>COUNTIF(studenci[klucz],studenci[[#This Row],[klucz]])</f>
        <v>1</v>
      </c>
    </row>
    <row r="329" spans="1:10" x14ac:dyDescent="0.25">
      <c r="A329">
        <v>898</v>
      </c>
      <c r="B329" t="s">
        <v>1308</v>
      </c>
      <c r="C329" t="s">
        <v>1309</v>
      </c>
      <c r="D329" t="s">
        <v>22</v>
      </c>
      <c r="E329" t="s">
        <v>382</v>
      </c>
      <c r="F329" t="s">
        <v>11</v>
      </c>
      <c r="G329">
        <v>970</v>
      </c>
      <c r="H329">
        <f>IF(studenci[[#This Row],[Dochod_na_osobe]]&lt;=2000,1,0)</f>
        <v>1</v>
      </c>
      <c r="I329" s="7" t="str">
        <f>CONCATENATE(MID(studenci[[#This Row],[Nazwisko]],1,LEN(studenci[[#This Row],[Nazwisko]])-1),studenci[[#This Row],[Miejsce_zam]],studenci[[#This Row],[Dochod_na_osobe]])</f>
        <v>BulwaLeczyca970</v>
      </c>
      <c r="J329" s="7">
        <f>COUNTIF(studenci[klucz],studenci[[#This Row],[klucz]])</f>
        <v>1</v>
      </c>
    </row>
    <row r="330" spans="1:10" x14ac:dyDescent="0.25">
      <c r="A330">
        <v>663</v>
      </c>
      <c r="B330" t="s">
        <v>1056</v>
      </c>
      <c r="C330" t="s">
        <v>1057</v>
      </c>
      <c r="D330" t="s">
        <v>236</v>
      </c>
      <c r="E330" t="s">
        <v>1058</v>
      </c>
      <c r="F330" t="s">
        <v>100</v>
      </c>
      <c r="G330">
        <v>2874</v>
      </c>
      <c r="H330">
        <f>IF(studenci[[#This Row],[Dochod_na_osobe]]&lt;=2000,1,0)</f>
        <v>0</v>
      </c>
      <c r="I330" s="7" t="str">
        <f>CONCATENATE(MID(studenci[[#This Row],[Nazwisko]],1,LEN(studenci[[#This Row],[Nazwisko]])-1),studenci[[#This Row],[Miejsce_zam]],studenci[[#This Row],[Dochod_na_osobe]])</f>
        <v>BurcKobylin-Borzymy2874</v>
      </c>
      <c r="J330" s="7">
        <f>COUNTIF(studenci[klucz],studenci[[#This Row],[klucz]])</f>
        <v>1</v>
      </c>
    </row>
    <row r="331" spans="1:10" x14ac:dyDescent="0.25">
      <c r="A331">
        <v>1201</v>
      </c>
      <c r="B331" t="s">
        <v>1469</v>
      </c>
      <c r="C331" t="s">
        <v>1606</v>
      </c>
      <c r="D331" t="s">
        <v>9</v>
      </c>
      <c r="E331" t="s">
        <v>113</v>
      </c>
      <c r="F331" t="s">
        <v>16</v>
      </c>
      <c r="G331">
        <v>882</v>
      </c>
      <c r="H331">
        <f>IF(studenci[[#This Row],[Dochod_na_osobe]]&lt;=2000,1,0)</f>
        <v>1</v>
      </c>
      <c r="I331" s="7" t="str">
        <f>CONCATENATE(MID(studenci[[#This Row],[Nazwisko]],1,LEN(studenci[[#This Row],[Nazwisko]])-1),studenci[[#This Row],[Miejsce_zam]],studenci[[#This Row],[Dochod_na_osobe]])</f>
        <v>BurzKatowice882</v>
      </c>
      <c r="J331" s="7">
        <f>COUNTIF(studenci[klucz],studenci[[#This Row],[klucz]])</f>
        <v>1</v>
      </c>
    </row>
    <row r="332" spans="1:10" x14ac:dyDescent="0.25">
      <c r="A332">
        <v>1064</v>
      </c>
      <c r="B332" t="s">
        <v>1476</v>
      </c>
      <c r="C332" t="s">
        <v>1477</v>
      </c>
      <c r="D332" t="s">
        <v>26</v>
      </c>
      <c r="E332" t="s">
        <v>283</v>
      </c>
      <c r="F332" t="s">
        <v>28</v>
      </c>
      <c r="G332">
        <v>639</v>
      </c>
      <c r="H332">
        <f>IF(studenci[[#This Row],[Dochod_na_osobe]]&lt;=2000,1,0)</f>
        <v>1</v>
      </c>
      <c r="I332" s="7" t="str">
        <f>CONCATENATE(MID(studenci[[#This Row],[Nazwisko]],1,LEN(studenci[[#This Row],[Nazwisko]])-1),studenci[[#This Row],[Miejsce_zam]],studenci[[#This Row],[Dochod_na_osobe]])</f>
        <v>BusKedzierzyn-Kozle639</v>
      </c>
      <c r="J332" s="7">
        <f>COUNTIF(studenci[klucz],studenci[[#This Row],[klucz]])</f>
        <v>1</v>
      </c>
    </row>
    <row r="333" spans="1:10" x14ac:dyDescent="0.25">
      <c r="A333">
        <v>994</v>
      </c>
      <c r="B333" t="s">
        <v>141</v>
      </c>
      <c r="C333" t="s">
        <v>1406</v>
      </c>
      <c r="D333" t="s">
        <v>9</v>
      </c>
      <c r="E333" t="s">
        <v>166</v>
      </c>
      <c r="F333" t="s">
        <v>16</v>
      </c>
      <c r="G333">
        <v>771</v>
      </c>
      <c r="H333">
        <f>IF(studenci[[#This Row],[Dochod_na_osobe]]&lt;=2000,1,0)</f>
        <v>1</v>
      </c>
      <c r="I333" s="7" t="str">
        <f>CONCATENATE(MID(studenci[[#This Row],[Nazwisko]],1,LEN(studenci[[#This Row],[Nazwisko]])-1),studenci[[#This Row],[Miejsce_zam]],studenci[[#This Row],[Dochod_na_osobe]])</f>
        <v>BuszeBezledy771</v>
      </c>
      <c r="J333" s="7">
        <f>COUNTIF(studenci[klucz],studenci[[#This Row],[klucz]])</f>
        <v>1</v>
      </c>
    </row>
    <row r="334" spans="1:10" x14ac:dyDescent="0.25">
      <c r="A334">
        <v>483</v>
      </c>
      <c r="B334" t="s">
        <v>131</v>
      </c>
      <c r="C334" t="s">
        <v>850</v>
      </c>
      <c r="D334" t="s">
        <v>22</v>
      </c>
      <c r="E334" t="s">
        <v>44</v>
      </c>
      <c r="F334" t="s">
        <v>28</v>
      </c>
      <c r="G334">
        <v>2273</v>
      </c>
      <c r="H334">
        <f>IF(studenci[[#This Row],[Dochod_na_osobe]]&lt;=2000,1,0)</f>
        <v>0</v>
      </c>
      <c r="I334" s="7" t="str">
        <f>CONCATENATE(MID(studenci[[#This Row],[Nazwisko]],1,LEN(studenci[[#This Row],[Nazwisko]])-1),studenci[[#This Row],[Miejsce_zam]],studenci[[#This Row],[Dochod_na_osobe]])</f>
        <v>BuRybnik2273</v>
      </c>
      <c r="J334" s="7">
        <f>COUNTIF(studenci[klucz],studenci[[#This Row],[klucz]])</f>
        <v>1</v>
      </c>
    </row>
    <row r="335" spans="1:10" x14ac:dyDescent="0.25">
      <c r="A335">
        <v>222</v>
      </c>
      <c r="B335" t="s">
        <v>180</v>
      </c>
      <c r="C335" t="s">
        <v>486</v>
      </c>
      <c r="D335" t="s">
        <v>9</v>
      </c>
      <c r="E335" t="s">
        <v>487</v>
      </c>
      <c r="F335" t="s">
        <v>35</v>
      </c>
      <c r="G335">
        <v>1311</v>
      </c>
      <c r="H335">
        <f>IF(studenci[[#This Row],[Dochod_na_osobe]]&lt;=2000,1,0)</f>
        <v>1</v>
      </c>
      <c r="I335" s="7" t="str">
        <f>CONCATENATE(MID(studenci[[#This Row],[Nazwisko]],1,LEN(studenci[[#This Row],[Nazwisko]])-1),studenci[[#This Row],[Miejsce_zam]],studenci[[#This Row],[Dochod_na_osobe]])</f>
        <v>BuzeKuznica Bialostocka1311</v>
      </c>
      <c r="J335" s="7">
        <f>COUNTIF(studenci[klucz],studenci[[#This Row],[klucz]])</f>
        <v>1</v>
      </c>
    </row>
    <row r="336" spans="1:10" x14ac:dyDescent="0.25">
      <c r="A336">
        <v>821</v>
      </c>
      <c r="B336" t="s">
        <v>144</v>
      </c>
      <c r="C336" t="s">
        <v>1227</v>
      </c>
      <c r="D336" t="s">
        <v>9</v>
      </c>
      <c r="E336" t="s">
        <v>707</v>
      </c>
      <c r="F336" t="s">
        <v>100</v>
      </c>
      <c r="G336">
        <v>1555</v>
      </c>
      <c r="H336">
        <f>IF(studenci[[#This Row],[Dochod_na_osobe]]&lt;=2000,1,0)</f>
        <v>1</v>
      </c>
      <c r="I336" s="7" t="str">
        <f>CONCATENATE(MID(studenci[[#This Row],[Nazwisko]],1,LEN(studenci[[#This Row],[Nazwisko]])-1),studenci[[#This Row],[Miejsce_zam]],studenci[[#This Row],[Dochod_na_osobe]])</f>
        <v>BycBaborow1555</v>
      </c>
      <c r="J336" s="7">
        <f>COUNTIF(studenci[klucz],studenci[[#This Row],[klucz]])</f>
        <v>1</v>
      </c>
    </row>
    <row r="337" spans="1:10" x14ac:dyDescent="0.25">
      <c r="A337">
        <v>1278</v>
      </c>
      <c r="B337" t="s">
        <v>29</v>
      </c>
      <c r="C337" t="s">
        <v>1672</v>
      </c>
      <c r="D337" t="s">
        <v>26</v>
      </c>
      <c r="E337" t="s">
        <v>598</v>
      </c>
      <c r="F337" t="s">
        <v>11</v>
      </c>
      <c r="G337">
        <v>578</v>
      </c>
      <c r="H337">
        <f>IF(studenci[[#This Row],[Dochod_na_osobe]]&lt;=2000,1,0)</f>
        <v>1</v>
      </c>
      <c r="I337" s="7" t="str">
        <f>CONCATENATE(MID(studenci[[#This Row],[Nazwisko]],1,LEN(studenci[[#This Row],[Nazwisko]])-1),studenci[[#This Row],[Miejsce_zam]],studenci[[#This Row],[Dochod_na_osobe]])</f>
        <v>BydgoskBochnia578</v>
      </c>
      <c r="J337" s="7">
        <f>COUNTIF(studenci[klucz],studenci[[#This Row],[klucz]])</f>
        <v>1</v>
      </c>
    </row>
    <row r="338" spans="1:10" x14ac:dyDescent="0.25">
      <c r="A338">
        <v>292</v>
      </c>
      <c r="B338" t="s">
        <v>12</v>
      </c>
      <c r="C338" t="s">
        <v>590</v>
      </c>
      <c r="D338" t="s">
        <v>14</v>
      </c>
      <c r="E338" t="s">
        <v>357</v>
      </c>
      <c r="F338" t="s">
        <v>16</v>
      </c>
      <c r="G338">
        <v>1822</v>
      </c>
      <c r="H338">
        <f>IF(studenci[[#This Row],[Dochod_na_osobe]]&lt;=2000,1,0)</f>
        <v>1</v>
      </c>
      <c r="I338" s="7" t="str">
        <f>CONCATENATE(MID(studenci[[#This Row],[Nazwisko]],1,LEN(studenci[[#This Row],[Nazwisko]])-1),studenci[[#This Row],[Miejsce_zam]],studenci[[#This Row],[Dochod_na_osobe]])</f>
        <v>BylskDzierzoniow1822</v>
      </c>
      <c r="J338" s="7">
        <f>COUNTIF(studenci[klucz],studenci[[#This Row],[klucz]])</f>
        <v>1</v>
      </c>
    </row>
    <row r="339" spans="1:10" x14ac:dyDescent="0.25">
      <c r="A339">
        <v>705</v>
      </c>
      <c r="B339" t="s">
        <v>397</v>
      </c>
      <c r="C339" t="s">
        <v>1098</v>
      </c>
      <c r="D339" t="s">
        <v>22</v>
      </c>
      <c r="E339" t="s">
        <v>1099</v>
      </c>
      <c r="F339" t="s">
        <v>11</v>
      </c>
      <c r="G339">
        <v>1233</v>
      </c>
      <c r="H339">
        <f>IF(studenci[[#This Row],[Dochod_na_osobe]]&lt;=2000,1,0)</f>
        <v>1</v>
      </c>
      <c r="I339" s="7" t="str">
        <f>CONCATENATE(MID(studenci[[#This Row],[Nazwisko]],1,LEN(studenci[[#This Row],[Nazwisko]])-1),studenci[[#This Row],[Miejsce_zam]],studenci[[#This Row],[Dochod_na_osobe]])</f>
        <v>ByrZielona Gora1233</v>
      </c>
      <c r="J339" s="7">
        <f>COUNTIF(studenci[klucz],studenci[[#This Row],[klucz]])</f>
        <v>1</v>
      </c>
    </row>
    <row r="340" spans="1:10" x14ac:dyDescent="0.25">
      <c r="A340">
        <v>20</v>
      </c>
      <c r="B340" t="s">
        <v>73</v>
      </c>
      <c r="C340" t="s">
        <v>74</v>
      </c>
      <c r="D340" t="s">
        <v>22</v>
      </c>
      <c r="E340" t="s">
        <v>75</v>
      </c>
      <c r="F340" t="s">
        <v>11</v>
      </c>
      <c r="G340">
        <v>782</v>
      </c>
      <c r="H340">
        <f>IF(studenci[[#This Row],[Dochod_na_osobe]]&lt;=2000,1,0)</f>
        <v>1</v>
      </c>
      <c r="I340" s="7" t="str">
        <f>CONCATENATE(MID(studenci[[#This Row],[Nazwisko]],1,LEN(studenci[[#This Row],[Nazwisko]])-1),studenci[[#This Row],[Miejsce_zam]],studenci[[#This Row],[Dochod_na_osobe]])</f>
        <v>BzinkowskRzeszow782</v>
      </c>
      <c r="J340" s="7">
        <f>COUNTIF(studenci[klucz],studenci[[#This Row],[klucz]])</f>
        <v>1</v>
      </c>
    </row>
    <row r="341" spans="1:10" x14ac:dyDescent="0.25">
      <c r="A341">
        <v>1429</v>
      </c>
      <c r="B341" t="s">
        <v>185</v>
      </c>
      <c r="C341" t="s">
        <v>1815</v>
      </c>
      <c r="D341" t="s">
        <v>9</v>
      </c>
      <c r="E341" t="s">
        <v>113</v>
      </c>
      <c r="F341" t="s">
        <v>35</v>
      </c>
      <c r="G341">
        <v>2281</v>
      </c>
      <c r="H341">
        <f>IF(studenci[[#This Row],[Dochod_na_osobe]]&lt;=2000,1,0)</f>
        <v>0</v>
      </c>
      <c r="I341" s="7" t="str">
        <f>CONCATENATE(MID(studenci[[#This Row],[Nazwisko]],1,LEN(studenci[[#This Row],[Nazwisko]])-1),studenci[[#This Row],[Miejsce_zam]],studenci[[#This Row],[Dochod_na_osobe]])</f>
        <v>CabaKatowice2281</v>
      </c>
      <c r="J341" s="7">
        <f>COUNTIF(studenci[klucz],studenci[[#This Row],[klucz]])</f>
        <v>1</v>
      </c>
    </row>
    <row r="342" spans="1:10" x14ac:dyDescent="0.25">
      <c r="A342">
        <v>437</v>
      </c>
      <c r="B342" t="s">
        <v>788</v>
      </c>
      <c r="C342" t="s">
        <v>789</v>
      </c>
      <c r="D342" t="s">
        <v>26</v>
      </c>
      <c r="E342" t="s">
        <v>31</v>
      </c>
      <c r="F342" t="s">
        <v>16</v>
      </c>
      <c r="G342">
        <v>689</v>
      </c>
      <c r="H342">
        <f>IF(studenci[[#This Row],[Dochod_na_osobe]]&lt;=2000,1,0)</f>
        <v>1</v>
      </c>
      <c r="I342" s="7" t="str">
        <f>CONCATENATE(MID(studenci[[#This Row],[Nazwisko]],1,LEN(studenci[[#This Row],[Nazwisko]])-1),studenci[[#This Row],[Miejsce_zam]],studenci[[#This Row],[Dochod_na_osobe]])</f>
        <v>CabaKogutek689</v>
      </c>
      <c r="J342" s="7">
        <f>COUNTIF(studenci[klucz],studenci[[#This Row],[klucz]])</f>
        <v>1</v>
      </c>
    </row>
    <row r="343" spans="1:10" x14ac:dyDescent="0.25">
      <c r="A343">
        <v>582</v>
      </c>
      <c r="B343" t="s">
        <v>108</v>
      </c>
      <c r="C343" t="s">
        <v>964</v>
      </c>
      <c r="D343" t="s">
        <v>26</v>
      </c>
      <c r="E343" t="s">
        <v>116</v>
      </c>
      <c r="F343" t="s">
        <v>28</v>
      </c>
      <c r="G343">
        <v>1698</v>
      </c>
      <c r="H343">
        <f>IF(studenci[[#This Row],[Dochod_na_osobe]]&lt;=2000,1,0)</f>
        <v>1</v>
      </c>
      <c r="I343" s="7" t="str">
        <f>CONCATENATE(MID(studenci[[#This Row],[Nazwisko]],1,LEN(studenci[[#This Row],[Nazwisko]])-1),studenci[[#This Row],[Miejsce_zam]],studenci[[#This Row],[Dochod_na_osobe]])</f>
        <v>CagarGieraltowice1698</v>
      </c>
      <c r="J343" s="7">
        <f>COUNTIF(studenci[klucz],studenci[[#This Row],[klucz]])</f>
        <v>1</v>
      </c>
    </row>
    <row r="344" spans="1:10" x14ac:dyDescent="0.25">
      <c r="A344">
        <v>1573</v>
      </c>
      <c r="B344" t="s">
        <v>681</v>
      </c>
      <c r="C344" t="s">
        <v>1946</v>
      </c>
      <c r="D344" t="s">
        <v>9</v>
      </c>
      <c r="E344" t="s">
        <v>1367</v>
      </c>
      <c r="F344" t="s">
        <v>11</v>
      </c>
      <c r="G344">
        <v>3103</v>
      </c>
      <c r="H344">
        <f>IF(studenci[[#This Row],[Dochod_na_osobe]]&lt;=2000,1,0)</f>
        <v>0</v>
      </c>
      <c r="I344" s="7" t="str">
        <f>CONCATENATE(MID(studenci[[#This Row],[Nazwisko]],1,LEN(studenci[[#This Row],[Nazwisko]])-1),studenci[[#This Row],[Miejsce_zam]],studenci[[#This Row],[Dochod_na_osobe]])</f>
        <v>CalkBielsk Podlaski3103</v>
      </c>
      <c r="J344" s="7">
        <f>COUNTIF(studenci[klucz],studenci[[#This Row],[klucz]])</f>
        <v>1</v>
      </c>
    </row>
    <row r="345" spans="1:10" x14ac:dyDescent="0.25">
      <c r="A345">
        <v>840</v>
      </c>
      <c r="B345" t="s">
        <v>379</v>
      </c>
      <c r="C345" t="s">
        <v>1252</v>
      </c>
      <c r="D345" t="s">
        <v>26</v>
      </c>
      <c r="E345" t="s">
        <v>116</v>
      </c>
      <c r="F345" t="s">
        <v>16</v>
      </c>
      <c r="G345">
        <v>2328</v>
      </c>
      <c r="H345">
        <f>IF(studenci[[#This Row],[Dochod_na_osobe]]&lt;=2000,1,0)</f>
        <v>0</v>
      </c>
      <c r="I345" s="7" t="str">
        <f>CONCATENATE(MID(studenci[[#This Row],[Nazwisko]],1,LEN(studenci[[#This Row],[Nazwisko]])-1),studenci[[#This Row],[Miejsce_zam]],studenci[[#This Row],[Dochod_na_osobe]])</f>
        <v>CareGieraltowice2328</v>
      </c>
      <c r="J345" s="7">
        <f>COUNTIF(studenci[klucz],studenci[[#This Row],[klucz]])</f>
        <v>1</v>
      </c>
    </row>
    <row r="346" spans="1:10" x14ac:dyDescent="0.25">
      <c r="A346">
        <v>526</v>
      </c>
      <c r="B346" t="s">
        <v>131</v>
      </c>
      <c r="C346" t="s">
        <v>904</v>
      </c>
      <c r="D346" t="s">
        <v>9</v>
      </c>
      <c r="E346" t="s">
        <v>346</v>
      </c>
      <c r="F346" t="s">
        <v>11</v>
      </c>
      <c r="G346">
        <v>3155</v>
      </c>
      <c r="H346">
        <f>IF(studenci[[#This Row],[Dochod_na_osobe]]&lt;=2000,1,0)</f>
        <v>0</v>
      </c>
      <c r="I346" s="7" t="str">
        <f>CONCATENATE(MID(studenci[[#This Row],[Nazwisko]],1,LEN(studenci[[#This Row],[Nazwisko]])-1),studenci[[#This Row],[Miejsce_zam]],studenci[[#This Row],[Dochod_na_osobe]])</f>
        <v>CebulOlkusz3155</v>
      </c>
      <c r="J346" s="7">
        <f>COUNTIF(studenci[klucz],studenci[[#This Row],[klucz]])</f>
        <v>1</v>
      </c>
    </row>
    <row r="347" spans="1:10" x14ac:dyDescent="0.25">
      <c r="A347">
        <v>1600</v>
      </c>
      <c r="B347" t="s">
        <v>1867</v>
      </c>
      <c r="C347" t="s">
        <v>1969</v>
      </c>
      <c r="D347" t="s">
        <v>9</v>
      </c>
      <c r="E347" t="s">
        <v>280</v>
      </c>
      <c r="F347" t="s">
        <v>11</v>
      </c>
      <c r="G347">
        <v>2764</v>
      </c>
      <c r="H347">
        <f>IF(studenci[[#This Row],[Dochod_na_osobe]]&lt;=2000,1,0)</f>
        <v>0</v>
      </c>
      <c r="I347" s="7" t="str">
        <f>CONCATENATE(MID(studenci[[#This Row],[Nazwisko]],1,LEN(studenci[[#This Row],[Nazwisko]])-1),studenci[[#This Row],[Miejsce_zam]],studenci[[#This Row],[Dochod_na_osobe]])</f>
        <v>CedrPrzemysl2764</v>
      </c>
      <c r="J347" s="7">
        <f>COUNTIF(studenci[klucz],studenci[[#This Row],[klucz]])</f>
        <v>1</v>
      </c>
    </row>
    <row r="348" spans="1:10" x14ac:dyDescent="0.25">
      <c r="A348">
        <v>212</v>
      </c>
      <c r="B348" t="s">
        <v>12</v>
      </c>
      <c r="C348" t="s">
        <v>474</v>
      </c>
      <c r="D348" t="s">
        <v>9</v>
      </c>
      <c r="E348" t="s">
        <v>307</v>
      </c>
      <c r="F348" t="s">
        <v>16</v>
      </c>
      <c r="G348">
        <v>805</v>
      </c>
      <c r="H348">
        <f>IF(studenci[[#This Row],[Dochod_na_osobe]]&lt;=2000,1,0)</f>
        <v>1</v>
      </c>
      <c r="I348" s="7" t="str">
        <f>CONCATENATE(MID(studenci[[#This Row],[Nazwisko]],1,LEN(studenci[[#This Row],[Nazwisko]])-1),studenci[[#This Row],[Miejsce_zam]],studenci[[#This Row],[Dochod_na_osobe]])</f>
        <v>CedrowskJedrzejow805</v>
      </c>
      <c r="J348" s="7">
        <f>COUNTIF(studenci[klucz],studenci[[#This Row],[klucz]])</f>
        <v>1</v>
      </c>
    </row>
    <row r="349" spans="1:10" x14ac:dyDescent="0.25">
      <c r="A349">
        <v>1557</v>
      </c>
      <c r="B349" t="s">
        <v>338</v>
      </c>
      <c r="C349" t="s">
        <v>1931</v>
      </c>
      <c r="D349" t="s">
        <v>133</v>
      </c>
      <c r="E349" t="s">
        <v>504</v>
      </c>
      <c r="F349" t="s">
        <v>11</v>
      </c>
      <c r="G349">
        <v>771</v>
      </c>
      <c r="H349">
        <f>IF(studenci[[#This Row],[Dochod_na_osobe]]&lt;=2000,1,0)</f>
        <v>1</v>
      </c>
      <c r="I349" s="7" t="str">
        <f>CONCATENATE(MID(studenci[[#This Row],[Nazwisko]],1,LEN(studenci[[#This Row],[Nazwisko]])-1),studenci[[#This Row],[Miejsce_zam]],studenci[[#This Row],[Dochod_na_osobe]])</f>
        <v>CeglarKepice771</v>
      </c>
      <c r="J349" s="7">
        <f>COUNTIF(studenci[klucz],studenci[[#This Row],[klucz]])</f>
        <v>1</v>
      </c>
    </row>
    <row r="350" spans="1:10" x14ac:dyDescent="0.25">
      <c r="A350">
        <v>452</v>
      </c>
      <c r="B350" t="s">
        <v>394</v>
      </c>
      <c r="C350" t="s">
        <v>809</v>
      </c>
      <c r="D350" t="s">
        <v>26</v>
      </c>
      <c r="E350" t="s">
        <v>810</v>
      </c>
      <c r="F350" t="s">
        <v>11</v>
      </c>
      <c r="G350">
        <v>940</v>
      </c>
      <c r="H350">
        <f>IF(studenci[[#This Row],[Dochod_na_osobe]]&lt;=2000,1,0)</f>
        <v>1</v>
      </c>
      <c r="I350" s="7" t="str">
        <f>CONCATENATE(MID(studenci[[#This Row],[Nazwisko]],1,LEN(studenci[[#This Row],[Nazwisko]])-1),studenci[[#This Row],[Miejsce_zam]],studenci[[#This Row],[Dochod_na_osobe]])</f>
        <v>CeleborskGostyn940</v>
      </c>
      <c r="J350" s="7">
        <f>COUNTIF(studenci[klucz],studenci[[#This Row],[klucz]])</f>
        <v>1</v>
      </c>
    </row>
    <row r="351" spans="1:10" x14ac:dyDescent="0.25">
      <c r="A351">
        <v>1316</v>
      </c>
      <c r="B351" t="s">
        <v>284</v>
      </c>
      <c r="C351" t="s">
        <v>1711</v>
      </c>
      <c r="D351" t="s">
        <v>26</v>
      </c>
      <c r="E351" t="s">
        <v>60</v>
      </c>
      <c r="F351" t="s">
        <v>11</v>
      </c>
      <c r="G351">
        <v>568</v>
      </c>
      <c r="H351">
        <f>IF(studenci[[#This Row],[Dochod_na_osobe]]&lt;=2000,1,0)</f>
        <v>1</v>
      </c>
      <c r="I351" s="7" t="str">
        <f>CONCATENATE(MID(studenci[[#This Row],[Nazwisko]],1,LEN(studenci[[#This Row],[Nazwisko]])-1),studenci[[#This Row],[Miejsce_zam]],studenci[[#This Row],[Dochod_na_osobe]])</f>
        <v>CelejewskWisla568</v>
      </c>
      <c r="J351" s="7">
        <f>COUNTIF(studenci[klucz],studenci[[#This Row],[klucz]])</f>
        <v>1</v>
      </c>
    </row>
    <row r="352" spans="1:10" x14ac:dyDescent="0.25">
      <c r="A352">
        <v>340</v>
      </c>
      <c r="B352" t="s">
        <v>155</v>
      </c>
      <c r="C352" t="s">
        <v>656</v>
      </c>
      <c r="D352" t="s">
        <v>106</v>
      </c>
      <c r="E352" t="s">
        <v>657</v>
      </c>
      <c r="F352" t="s">
        <v>11</v>
      </c>
      <c r="G352">
        <v>2190</v>
      </c>
      <c r="H352">
        <f>IF(studenci[[#This Row],[Dochod_na_osobe]]&lt;=2000,1,0)</f>
        <v>0</v>
      </c>
      <c r="I352" s="7" t="str">
        <f>CONCATENATE(MID(studenci[[#This Row],[Nazwisko]],1,LEN(studenci[[#This Row],[Nazwisko]])-1),studenci[[#This Row],[Miejsce_zam]],studenci[[#This Row],[Dochod_na_osobe]])</f>
        <v>CendeMiechow2190</v>
      </c>
      <c r="J352" s="7">
        <f>COUNTIF(studenci[klucz],studenci[[#This Row],[klucz]])</f>
        <v>1</v>
      </c>
    </row>
    <row r="353" spans="1:10" x14ac:dyDescent="0.25">
      <c r="A353">
        <v>1284</v>
      </c>
      <c r="B353" t="s">
        <v>362</v>
      </c>
      <c r="C353" t="s">
        <v>1678</v>
      </c>
      <c r="D353" t="s">
        <v>22</v>
      </c>
      <c r="E353" t="s">
        <v>856</v>
      </c>
      <c r="F353" t="s">
        <v>11</v>
      </c>
      <c r="G353">
        <v>2806</v>
      </c>
      <c r="H353">
        <f>IF(studenci[[#This Row],[Dochod_na_osobe]]&lt;=2000,1,0)</f>
        <v>0</v>
      </c>
      <c r="I353" s="7" t="str">
        <f>CONCATENATE(MID(studenci[[#This Row],[Nazwisko]],1,LEN(studenci[[#This Row],[Nazwisko]])-1),studenci[[#This Row],[Miejsce_zam]],studenci[[#This Row],[Dochod_na_osobe]])</f>
        <v>ChabereSwinoujscie2806</v>
      </c>
      <c r="J353" s="7">
        <f>COUNTIF(studenci[klucz],studenci[[#This Row],[klucz]])</f>
        <v>1</v>
      </c>
    </row>
    <row r="354" spans="1:10" x14ac:dyDescent="0.25">
      <c r="A354">
        <v>1155</v>
      </c>
      <c r="B354" t="s">
        <v>7</v>
      </c>
      <c r="C354" t="s">
        <v>1563</v>
      </c>
      <c r="D354" t="s">
        <v>26</v>
      </c>
      <c r="E354" t="s">
        <v>1184</v>
      </c>
      <c r="F354" t="s">
        <v>11</v>
      </c>
      <c r="G354">
        <v>2396</v>
      </c>
      <c r="H354">
        <f>IF(studenci[[#This Row],[Dochod_na_osobe]]&lt;=2000,1,0)</f>
        <v>0</v>
      </c>
      <c r="I354" s="7" t="str">
        <f>CONCATENATE(MID(studenci[[#This Row],[Nazwisko]],1,LEN(studenci[[#This Row],[Nazwisko]])-1),studenci[[#This Row],[Miejsce_zam]],studenci[[#This Row],[Dochod_na_osobe]])</f>
        <v>ChaberoMedyka2396</v>
      </c>
      <c r="J354" s="7">
        <f>COUNTIF(studenci[klucz],studenci[[#This Row],[klucz]])</f>
        <v>1</v>
      </c>
    </row>
    <row r="355" spans="1:10" x14ac:dyDescent="0.25">
      <c r="A355">
        <v>509</v>
      </c>
      <c r="B355" t="s">
        <v>702</v>
      </c>
      <c r="C355" t="s">
        <v>883</v>
      </c>
      <c r="D355" t="s">
        <v>26</v>
      </c>
      <c r="E355" t="s">
        <v>884</v>
      </c>
      <c r="F355" t="s">
        <v>11</v>
      </c>
      <c r="G355">
        <v>1772</v>
      </c>
      <c r="H355">
        <f>IF(studenci[[#This Row],[Dochod_na_osobe]]&lt;=2000,1,0)</f>
        <v>1</v>
      </c>
      <c r="I355" s="7" t="str">
        <f>CONCATENATE(MID(studenci[[#This Row],[Nazwisko]],1,LEN(studenci[[#This Row],[Nazwisko]])-1),studenci[[#This Row],[Miejsce_zam]],studenci[[#This Row],[Dochod_na_osobe]])</f>
        <v>ChalbinskWitonia1772</v>
      </c>
      <c r="J355" s="7">
        <f>COUNTIF(studenci[klucz],studenci[[#This Row],[klucz]])</f>
        <v>1</v>
      </c>
    </row>
    <row r="356" spans="1:10" x14ac:dyDescent="0.25">
      <c r="A356">
        <v>892</v>
      </c>
      <c r="B356" t="s">
        <v>12</v>
      </c>
      <c r="C356" t="s">
        <v>1303</v>
      </c>
      <c r="D356" t="s">
        <v>9</v>
      </c>
      <c r="E356" t="s">
        <v>1304</v>
      </c>
      <c r="F356" t="s">
        <v>16</v>
      </c>
      <c r="G356">
        <v>3255</v>
      </c>
      <c r="H356">
        <f>IF(studenci[[#This Row],[Dochod_na_osobe]]&lt;=2000,1,0)</f>
        <v>0</v>
      </c>
      <c r="I356" s="7" t="str">
        <f>CONCATENATE(MID(studenci[[#This Row],[Nazwisko]],1,LEN(studenci[[#This Row],[Nazwisko]])-1),studenci[[#This Row],[Miejsce_zam]],studenci[[#This Row],[Dochod_na_osobe]])</f>
        <v>ChalupkKudowa-Slone3255</v>
      </c>
      <c r="J356" s="7">
        <f>COUNTIF(studenci[klucz],studenci[[#This Row],[klucz]])</f>
        <v>1</v>
      </c>
    </row>
    <row r="357" spans="1:10" x14ac:dyDescent="0.25">
      <c r="A357">
        <v>540</v>
      </c>
      <c r="B357" t="s">
        <v>444</v>
      </c>
      <c r="C357" t="s">
        <v>917</v>
      </c>
      <c r="D357" t="s">
        <v>26</v>
      </c>
      <c r="E357" t="s">
        <v>81</v>
      </c>
      <c r="F357" t="s">
        <v>11</v>
      </c>
      <c r="G357">
        <v>1847</v>
      </c>
      <c r="H357">
        <f>IF(studenci[[#This Row],[Dochod_na_osobe]]&lt;=2000,1,0)</f>
        <v>1</v>
      </c>
      <c r="I357" s="7" t="str">
        <f>CONCATENATE(MID(studenci[[#This Row],[Nazwisko]],1,LEN(studenci[[#This Row],[Nazwisko]])-1),studenci[[#This Row],[Miejsce_zam]],studenci[[#This Row],[Dochod_na_osobe]])</f>
        <v>CharemskMyslowice1847</v>
      </c>
      <c r="J357" s="7">
        <f>COUNTIF(studenci[klucz],studenci[[#This Row],[klucz]])</f>
        <v>1</v>
      </c>
    </row>
    <row r="358" spans="1:10" x14ac:dyDescent="0.25">
      <c r="A358">
        <v>1296</v>
      </c>
      <c r="B358" t="s">
        <v>497</v>
      </c>
      <c r="C358" t="s">
        <v>1691</v>
      </c>
      <c r="D358" t="s">
        <v>22</v>
      </c>
      <c r="E358" t="s">
        <v>27</v>
      </c>
      <c r="F358" t="s">
        <v>11</v>
      </c>
      <c r="G358">
        <v>398</v>
      </c>
      <c r="H358">
        <f>IF(studenci[[#This Row],[Dochod_na_osobe]]&lt;=2000,1,0)</f>
        <v>1</v>
      </c>
      <c r="I358" s="7" t="str">
        <f>CONCATENATE(MID(studenci[[#This Row],[Nazwisko]],1,LEN(studenci[[#This Row],[Nazwisko]])-1),studenci[[#This Row],[Miejsce_zam]],studenci[[#This Row],[Dochod_na_osobe]])</f>
        <v>CharkoKoniakow398</v>
      </c>
      <c r="J358" s="7">
        <f>COUNTIF(studenci[klucz],studenci[[#This Row],[klucz]])</f>
        <v>1</v>
      </c>
    </row>
    <row r="359" spans="1:10" x14ac:dyDescent="0.25">
      <c r="A359">
        <v>1613</v>
      </c>
      <c r="B359" t="s">
        <v>472</v>
      </c>
      <c r="C359" t="s">
        <v>1982</v>
      </c>
      <c r="D359" t="s">
        <v>9</v>
      </c>
      <c r="E359" t="s">
        <v>113</v>
      </c>
      <c r="F359" t="s">
        <v>11</v>
      </c>
      <c r="G359">
        <v>870</v>
      </c>
      <c r="H359">
        <f>IF(studenci[[#This Row],[Dochod_na_osobe]]&lt;=2000,1,0)</f>
        <v>1</v>
      </c>
      <c r="I359" s="7" t="str">
        <f>CONCATENATE(MID(studenci[[#This Row],[Nazwisko]],1,LEN(studenci[[#This Row],[Nazwisko]])-1),studenci[[#This Row],[Miejsce_zam]],studenci[[#This Row],[Dochod_na_osobe]])</f>
        <v>ChechelskKatowice870</v>
      </c>
      <c r="J359" s="7">
        <f>COUNTIF(studenci[klucz],studenci[[#This Row],[klucz]])</f>
        <v>1</v>
      </c>
    </row>
    <row r="360" spans="1:10" x14ac:dyDescent="0.25">
      <c r="A360">
        <v>204</v>
      </c>
      <c r="B360" t="s">
        <v>131</v>
      </c>
      <c r="C360" t="s">
        <v>460</v>
      </c>
      <c r="D360" t="s">
        <v>22</v>
      </c>
      <c r="E360" t="s">
        <v>461</v>
      </c>
      <c r="F360" t="s">
        <v>11</v>
      </c>
      <c r="G360">
        <v>2484</v>
      </c>
      <c r="H360">
        <f>IF(studenci[[#This Row],[Dochod_na_osobe]]&lt;=2000,1,0)</f>
        <v>0</v>
      </c>
      <c r="I360" s="7" t="str">
        <f>CONCATENATE(MID(studenci[[#This Row],[Nazwisko]],1,LEN(studenci[[#This Row],[Nazwisko]])-1),studenci[[#This Row],[Miejsce_zam]],studenci[[#This Row],[Dochod_na_osobe]])</f>
        <v>ChecinskBydgoszcz2484</v>
      </c>
      <c r="J360" s="7">
        <f>COUNTIF(studenci[klucz],studenci[[#This Row],[klucz]])</f>
        <v>1</v>
      </c>
    </row>
    <row r="361" spans="1:10" x14ac:dyDescent="0.25">
      <c r="A361">
        <v>1096</v>
      </c>
      <c r="B361" t="s">
        <v>397</v>
      </c>
      <c r="C361" t="s">
        <v>1507</v>
      </c>
      <c r="D361" t="s">
        <v>22</v>
      </c>
      <c r="E361" t="s">
        <v>84</v>
      </c>
      <c r="F361" t="s">
        <v>11</v>
      </c>
      <c r="G361">
        <v>2956</v>
      </c>
      <c r="H361">
        <f>IF(studenci[[#This Row],[Dochod_na_osobe]]&lt;=2000,1,0)</f>
        <v>0</v>
      </c>
      <c r="I361" s="7" t="str">
        <f>CONCATENATE(MID(studenci[[#This Row],[Nazwisko]],1,LEN(studenci[[#This Row],[Nazwisko]])-1),studenci[[#This Row],[Miejsce_zam]],studenci[[#This Row],[Dochod_na_osobe]])</f>
        <v>ChenowskNowy Targ2956</v>
      </c>
      <c r="J361" s="7">
        <f>COUNTIF(studenci[klucz],studenci[[#This Row],[klucz]])</f>
        <v>1</v>
      </c>
    </row>
    <row r="362" spans="1:10" x14ac:dyDescent="0.25">
      <c r="A362">
        <v>365</v>
      </c>
      <c r="B362" t="s">
        <v>557</v>
      </c>
      <c r="C362" t="s">
        <v>688</v>
      </c>
      <c r="D362" t="s">
        <v>22</v>
      </c>
      <c r="E362" t="s">
        <v>84</v>
      </c>
      <c r="F362" t="s">
        <v>11</v>
      </c>
      <c r="G362">
        <v>1924</v>
      </c>
      <c r="H362">
        <f>IF(studenci[[#This Row],[Dochod_na_osobe]]&lt;=2000,1,0)</f>
        <v>1</v>
      </c>
      <c r="I362" s="7" t="str">
        <f>CONCATENATE(MID(studenci[[#This Row],[Nazwisko]],1,LEN(studenci[[#This Row],[Nazwisko]])-1),studenci[[#This Row],[Miejsce_zam]],studenci[[#This Row],[Dochod_na_osobe]])</f>
        <v>ChilutNowy Targ1924</v>
      </c>
      <c r="J362" s="7">
        <f>COUNTIF(studenci[klucz],studenci[[#This Row],[klucz]])</f>
        <v>1</v>
      </c>
    </row>
    <row r="363" spans="1:10" x14ac:dyDescent="0.25">
      <c r="A363">
        <v>356</v>
      </c>
      <c r="B363" t="s">
        <v>350</v>
      </c>
      <c r="C363" t="s">
        <v>676</v>
      </c>
      <c r="D363" t="s">
        <v>26</v>
      </c>
      <c r="E363" t="s">
        <v>174</v>
      </c>
      <c r="F363" t="s">
        <v>11</v>
      </c>
      <c r="G363">
        <v>3251</v>
      </c>
      <c r="H363">
        <f>IF(studenci[[#This Row],[Dochod_na_osobe]]&lt;=2000,1,0)</f>
        <v>0</v>
      </c>
      <c r="I363" s="7" t="str">
        <f>CONCATENATE(MID(studenci[[#This Row],[Nazwisko]],1,LEN(studenci[[#This Row],[Nazwisko]])-1),studenci[[#This Row],[Miejsce_zam]],studenci[[#This Row],[Dochod_na_osobe]])</f>
        <v>ChinskWroclaw3251</v>
      </c>
      <c r="J363" s="7">
        <f>COUNTIF(studenci[klucz],studenci[[#This Row],[klucz]])</f>
        <v>1</v>
      </c>
    </row>
    <row r="364" spans="1:10" x14ac:dyDescent="0.25">
      <c r="A364">
        <v>785</v>
      </c>
      <c r="B364" t="s">
        <v>36</v>
      </c>
      <c r="C364" t="s">
        <v>1189</v>
      </c>
      <c r="D364" t="s">
        <v>22</v>
      </c>
      <c r="E364" t="s">
        <v>413</v>
      </c>
      <c r="F364" t="s">
        <v>11</v>
      </c>
      <c r="G364">
        <v>827</v>
      </c>
      <c r="H364">
        <f>IF(studenci[[#This Row],[Dochod_na_osobe]]&lt;=2000,1,0)</f>
        <v>1</v>
      </c>
      <c r="I364" s="7" t="str">
        <f>CONCATENATE(MID(studenci[[#This Row],[Nazwisko]],1,LEN(studenci[[#This Row],[Nazwisko]])-1),studenci[[#This Row],[Miejsce_zam]],studenci[[#This Row],[Dochod_na_osobe]])</f>
        <v>ChlebdanowskDebrzno827</v>
      </c>
      <c r="J364" s="7">
        <f>COUNTIF(studenci[klucz],studenci[[#This Row],[klucz]])</f>
        <v>1</v>
      </c>
    </row>
    <row r="365" spans="1:10" x14ac:dyDescent="0.25">
      <c r="A365">
        <v>243</v>
      </c>
      <c r="B365" t="s">
        <v>64</v>
      </c>
      <c r="C365" t="s">
        <v>516</v>
      </c>
      <c r="D365" t="s">
        <v>22</v>
      </c>
      <c r="E365" t="s">
        <v>296</v>
      </c>
      <c r="F365" t="s">
        <v>11</v>
      </c>
      <c r="G365">
        <v>2101</v>
      </c>
      <c r="H365">
        <f>IF(studenci[[#This Row],[Dochod_na_osobe]]&lt;=2000,1,0)</f>
        <v>0</v>
      </c>
      <c r="I365" s="7" t="str">
        <f>CONCATENATE(MID(studenci[[#This Row],[Nazwisko]],1,LEN(studenci[[#This Row],[Nazwisko]])-1),studenci[[#This Row],[Miejsce_zam]],studenci[[#This Row],[Dochod_na_osobe]])</f>
        <v>ChlopeckPiwniczna-Zdroj2101</v>
      </c>
      <c r="J365" s="7">
        <f>COUNTIF(studenci[klucz],studenci[[#This Row],[klucz]])</f>
        <v>1</v>
      </c>
    </row>
    <row r="366" spans="1:10" x14ac:dyDescent="0.25">
      <c r="A366">
        <v>599</v>
      </c>
      <c r="B366" t="s">
        <v>128</v>
      </c>
      <c r="C366" t="s">
        <v>985</v>
      </c>
      <c r="D366" t="s">
        <v>9</v>
      </c>
      <c r="E366" t="s">
        <v>41</v>
      </c>
      <c r="F366" t="s">
        <v>11</v>
      </c>
      <c r="G366">
        <v>951</v>
      </c>
      <c r="H366">
        <f>IF(studenci[[#This Row],[Dochod_na_osobe]]&lt;=2000,1,0)</f>
        <v>1</v>
      </c>
      <c r="I366" s="7" t="str">
        <f>CONCATENATE(MID(studenci[[#This Row],[Nazwisko]],1,LEN(studenci[[#This Row],[Nazwisko]])-1),studenci[[#This Row],[Miejsce_zam]],studenci[[#This Row],[Dochod_na_osobe]])</f>
        <v>ChlopickMikolow951</v>
      </c>
      <c r="J366" s="7">
        <f>COUNTIF(studenci[klucz],studenci[[#This Row],[klucz]])</f>
        <v>1</v>
      </c>
    </row>
    <row r="367" spans="1:10" x14ac:dyDescent="0.25">
      <c r="A367">
        <v>945</v>
      </c>
      <c r="B367" t="s">
        <v>42</v>
      </c>
      <c r="C367" t="s">
        <v>1356</v>
      </c>
      <c r="D367" t="s">
        <v>9</v>
      </c>
      <c r="E367" t="s">
        <v>242</v>
      </c>
      <c r="F367" t="s">
        <v>11</v>
      </c>
      <c r="G367">
        <v>1300</v>
      </c>
      <c r="H367">
        <f>IF(studenci[[#This Row],[Dochod_na_osobe]]&lt;=2000,1,0)</f>
        <v>1</v>
      </c>
      <c r="I367" s="7" t="str">
        <f>CONCATENATE(MID(studenci[[#This Row],[Nazwisko]],1,LEN(studenci[[#This Row],[Nazwisko]])-1),studenci[[#This Row],[Miejsce_zam]],studenci[[#This Row],[Dochod_na_osobe]])</f>
        <v>ChmiePoraj1300</v>
      </c>
      <c r="J367" s="7">
        <f>COUNTIF(studenci[klucz],studenci[[#This Row],[klucz]])</f>
        <v>1</v>
      </c>
    </row>
    <row r="368" spans="1:10" x14ac:dyDescent="0.25">
      <c r="A368">
        <v>557</v>
      </c>
      <c r="B368" t="s">
        <v>95</v>
      </c>
      <c r="C368" t="s">
        <v>936</v>
      </c>
      <c r="D368" t="s">
        <v>236</v>
      </c>
      <c r="E368" t="s">
        <v>213</v>
      </c>
      <c r="F368" t="s">
        <v>11</v>
      </c>
      <c r="G368">
        <v>2952</v>
      </c>
      <c r="H368">
        <f>IF(studenci[[#This Row],[Dochod_na_osobe]]&lt;=2000,1,0)</f>
        <v>0</v>
      </c>
      <c r="I368" s="7" t="str">
        <f>CONCATENATE(MID(studenci[[#This Row],[Nazwisko]],1,LEN(studenci[[#This Row],[Nazwisko]])-1),studenci[[#This Row],[Miejsce_zam]],studenci[[#This Row],[Dochod_na_osobe]])</f>
        <v>ChmielacStrzelce Opolskie2952</v>
      </c>
      <c r="J368" s="7">
        <f>COUNTIF(studenci[klucz],studenci[[#This Row],[klucz]])</f>
        <v>1</v>
      </c>
    </row>
    <row r="369" spans="1:10" x14ac:dyDescent="0.25">
      <c r="A369">
        <v>760</v>
      </c>
      <c r="B369" t="s">
        <v>246</v>
      </c>
      <c r="C369" t="s">
        <v>1164</v>
      </c>
      <c r="D369" t="s">
        <v>26</v>
      </c>
      <c r="E369" t="s">
        <v>433</v>
      </c>
      <c r="F369" t="s">
        <v>11</v>
      </c>
      <c r="G369">
        <v>2139</v>
      </c>
      <c r="H369">
        <f>IF(studenci[[#This Row],[Dochod_na_osobe]]&lt;=2000,1,0)</f>
        <v>0</v>
      </c>
      <c r="I369" s="7" t="str">
        <f>CONCATENATE(MID(studenci[[#This Row],[Nazwisko]],1,LEN(studenci[[#This Row],[Nazwisko]])-1),studenci[[#This Row],[Miejsce_zam]],studenci[[#This Row],[Dochod_na_osobe]])</f>
        <v>ChmielarWolbrom2139</v>
      </c>
      <c r="J369" s="7">
        <f>COUNTIF(studenci[klucz],studenci[[#This Row],[klucz]])</f>
        <v>1</v>
      </c>
    </row>
    <row r="370" spans="1:10" x14ac:dyDescent="0.25">
      <c r="A370">
        <v>287</v>
      </c>
      <c r="B370" t="s">
        <v>300</v>
      </c>
      <c r="C370" t="s">
        <v>581</v>
      </c>
      <c r="D370" t="s">
        <v>236</v>
      </c>
      <c r="E370" t="s">
        <v>582</v>
      </c>
      <c r="F370" t="s">
        <v>28</v>
      </c>
      <c r="G370">
        <v>2931</v>
      </c>
      <c r="H370">
        <f>IF(studenci[[#This Row],[Dochod_na_osobe]]&lt;=2000,1,0)</f>
        <v>0</v>
      </c>
      <c r="I370" s="7" t="str">
        <f>CONCATENATE(MID(studenci[[#This Row],[Nazwisko]],1,LEN(studenci[[#This Row],[Nazwisko]])-1),studenci[[#This Row],[Miejsce_zam]],studenci[[#This Row],[Dochod_na_osobe]])</f>
        <v>ChmielewskGlubczyce2931</v>
      </c>
      <c r="J370" s="7">
        <f>COUNTIF(studenci[klucz],studenci[[#This Row],[klucz]])</f>
        <v>1</v>
      </c>
    </row>
    <row r="371" spans="1:10" x14ac:dyDescent="0.25">
      <c r="A371">
        <v>536</v>
      </c>
      <c r="B371" t="s">
        <v>472</v>
      </c>
      <c r="C371" t="s">
        <v>581</v>
      </c>
      <c r="D371" t="s">
        <v>26</v>
      </c>
      <c r="E371" t="s">
        <v>741</v>
      </c>
      <c r="F371" t="s">
        <v>16</v>
      </c>
      <c r="G371">
        <v>1835</v>
      </c>
      <c r="H371">
        <f>IF(studenci[[#This Row],[Dochod_na_osobe]]&lt;=2000,1,0)</f>
        <v>1</v>
      </c>
      <c r="I371" s="7" t="str">
        <f>CONCATENATE(MID(studenci[[#This Row],[Nazwisko]],1,LEN(studenci[[#This Row],[Nazwisko]])-1),studenci[[#This Row],[Miejsce_zam]],studenci[[#This Row],[Dochod_na_osobe]])</f>
        <v>ChmielewskIstebna1835</v>
      </c>
      <c r="J371" s="7">
        <f>COUNTIF(studenci[klucz],studenci[[#This Row],[klucz]])</f>
        <v>1</v>
      </c>
    </row>
    <row r="372" spans="1:10" x14ac:dyDescent="0.25">
      <c r="A372">
        <v>923</v>
      </c>
      <c r="B372" t="s">
        <v>190</v>
      </c>
      <c r="C372" t="s">
        <v>581</v>
      </c>
      <c r="D372" t="s">
        <v>26</v>
      </c>
      <c r="E372" t="s">
        <v>127</v>
      </c>
      <c r="F372" t="s">
        <v>35</v>
      </c>
      <c r="G372">
        <v>1936</v>
      </c>
      <c r="H372">
        <f>IF(studenci[[#This Row],[Dochod_na_osobe]]&lt;=2000,1,0)</f>
        <v>1</v>
      </c>
      <c r="I372" s="7" t="str">
        <f>CONCATENATE(MID(studenci[[#This Row],[Nazwisko]],1,LEN(studenci[[#This Row],[Nazwisko]])-1),studenci[[#This Row],[Miejsce_zam]],studenci[[#This Row],[Dochod_na_osobe]])</f>
        <v>ChmielewskTomaszow Lubelski1936</v>
      </c>
      <c r="J372" s="7">
        <f>COUNTIF(studenci[klucz],studenci[[#This Row],[klucz]])</f>
        <v>1</v>
      </c>
    </row>
    <row r="373" spans="1:10" x14ac:dyDescent="0.25">
      <c r="A373">
        <v>208</v>
      </c>
      <c r="B373" t="s">
        <v>125</v>
      </c>
      <c r="C373" t="s">
        <v>468</v>
      </c>
      <c r="D373" t="s">
        <v>59</v>
      </c>
      <c r="E373" t="s">
        <v>44</v>
      </c>
      <c r="F373" t="s">
        <v>11</v>
      </c>
      <c r="G373">
        <v>2349</v>
      </c>
      <c r="H373">
        <f>IF(studenci[[#This Row],[Dochod_na_osobe]]&lt;=2000,1,0)</f>
        <v>0</v>
      </c>
      <c r="I373" s="7" t="str">
        <f>CONCATENATE(MID(studenci[[#This Row],[Nazwisko]],1,LEN(studenci[[#This Row],[Nazwisko]])-1),studenci[[#This Row],[Miejsce_zam]],studenci[[#This Row],[Dochod_na_osobe]])</f>
        <v>ChmielowskRybnik2349</v>
      </c>
      <c r="J373" s="7">
        <f>COUNTIF(studenci[klucz],studenci[[#This Row],[klucz]])</f>
        <v>1</v>
      </c>
    </row>
    <row r="374" spans="1:10" x14ac:dyDescent="0.25">
      <c r="A374">
        <v>199</v>
      </c>
      <c r="B374" t="s">
        <v>453</v>
      </c>
      <c r="C374" t="s">
        <v>454</v>
      </c>
      <c r="D374" t="s">
        <v>9</v>
      </c>
      <c r="E374" t="s">
        <v>438</v>
      </c>
      <c r="F374" t="s">
        <v>16</v>
      </c>
      <c r="G374">
        <v>1680</v>
      </c>
      <c r="H374">
        <f>IF(studenci[[#This Row],[Dochod_na_osobe]]&lt;=2000,1,0)</f>
        <v>1</v>
      </c>
      <c r="I374" s="7" t="str">
        <f>CONCATENATE(MID(studenci[[#This Row],[Nazwisko]],1,LEN(studenci[[#This Row],[Nazwisko]])-1),studenci[[#This Row],[Miejsce_zam]],studenci[[#This Row],[Dochod_na_osobe]])</f>
        <v>ChochoKleszczow1680</v>
      </c>
      <c r="J374" s="7">
        <f>COUNTIF(studenci[klucz],studenci[[#This Row],[klucz]])</f>
        <v>1</v>
      </c>
    </row>
    <row r="375" spans="1:10" x14ac:dyDescent="0.25">
      <c r="A375">
        <v>477</v>
      </c>
      <c r="B375" t="s">
        <v>842</v>
      </c>
      <c r="C375" t="s">
        <v>843</v>
      </c>
      <c r="D375" t="s">
        <v>14</v>
      </c>
      <c r="E375" t="s">
        <v>222</v>
      </c>
      <c r="F375" t="s">
        <v>11</v>
      </c>
      <c r="G375">
        <v>2625</v>
      </c>
      <c r="H375">
        <f>IF(studenci[[#This Row],[Dochod_na_osobe]]&lt;=2000,1,0)</f>
        <v>0</v>
      </c>
      <c r="I375" s="7" t="str">
        <f>CONCATENATE(MID(studenci[[#This Row],[Nazwisko]],1,LEN(studenci[[#This Row],[Nazwisko]])-1),studenci[[#This Row],[Miejsce_zam]],studenci[[#This Row],[Dochod_na_osobe]])</f>
        <v>ChochowskTarnobrzeg2625</v>
      </c>
      <c r="J375" s="7">
        <f>COUNTIF(studenci[klucz],studenci[[#This Row],[klucz]])</f>
        <v>1</v>
      </c>
    </row>
    <row r="376" spans="1:10" x14ac:dyDescent="0.25">
      <c r="A376">
        <v>856</v>
      </c>
      <c r="B376" t="s">
        <v>7</v>
      </c>
      <c r="C376" t="s">
        <v>1269</v>
      </c>
      <c r="D376" t="s">
        <v>9</v>
      </c>
      <c r="E376" t="s">
        <v>233</v>
      </c>
      <c r="F376" t="s">
        <v>11</v>
      </c>
      <c r="G376">
        <v>2763</v>
      </c>
      <c r="H376">
        <f>IF(studenci[[#This Row],[Dochod_na_osobe]]&lt;=2000,1,0)</f>
        <v>0</v>
      </c>
      <c r="I376" s="7" t="str">
        <f>CONCATENATE(MID(studenci[[#This Row],[Nazwisko]],1,LEN(studenci[[#This Row],[Nazwisko]])-1),studenci[[#This Row],[Miejsce_zam]],studenci[[#This Row],[Dochod_na_osobe]])</f>
        <v>ChodorowskNaleczow2763</v>
      </c>
      <c r="J376" s="7">
        <f>COUNTIF(studenci[klucz],studenci[[#This Row],[klucz]])</f>
        <v>1</v>
      </c>
    </row>
    <row r="377" spans="1:10" x14ac:dyDescent="0.25">
      <c r="A377">
        <v>366</v>
      </c>
      <c r="B377" t="s">
        <v>144</v>
      </c>
      <c r="C377" t="s">
        <v>689</v>
      </c>
      <c r="D377" t="s">
        <v>22</v>
      </c>
      <c r="E377" t="s">
        <v>27</v>
      </c>
      <c r="F377" t="s">
        <v>11</v>
      </c>
      <c r="G377">
        <v>3225</v>
      </c>
      <c r="H377">
        <f>IF(studenci[[#This Row],[Dochod_na_osobe]]&lt;=2000,1,0)</f>
        <v>0</v>
      </c>
      <c r="I377" s="7" t="str">
        <f>CONCATENATE(MID(studenci[[#This Row],[Nazwisko]],1,LEN(studenci[[#This Row],[Nazwisko]])-1),studenci[[#This Row],[Miejsce_zam]],studenci[[#This Row],[Dochod_na_osobe]])</f>
        <v>ChodyrKoniakow3225</v>
      </c>
      <c r="J377" s="7">
        <f>COUNTIF(studenci[klucz],studenci[[#This Row],[klucz]])</f>
        <v>1</v>
      </c>
    </row>
    <row r="378" spans="1:10" x14ac:dyDescent="0.25">
      <c r="A378">
        <v>761</v>
      </c>
      <c r="B378" t="s">
        <v>170</v>
      </c>
      <c r="C378" t="s">
        <v>1165</v>
      </c>
      <c r="D378" t="s">
        <v>9</v>
      </c>
      <c r="E378" t="s">
        <v>299</v>
      </c>
      <c r="F378" t="s">
        <v>11</v>
      </c>
      <c r="G378">
        <v>2338</v>
      </c>
      <c r="H378">
        <f>IF(studenci[[#This Row],[Dochod_na_osobe]]&lt;=2000,1,0)</f>
        <v>0</v>
      </c>
      <c r="I378" s="7" t="str">
        <f>CONCATENATE(MID(studenci[[#This Row],[Nazwisko]],1,LEN(studenci[[#This Row],[Nazwisko]])-1),studenci[[#This Row],[Miejsce_zam]],studenci[[#This Row],[Dochod_na_osobe]])</f>
        <v>ChodyraKety2338</v>
      </c>
      <c r="J378" s="7">
        <f>COUNTIF(studenci[klucz],studenci[[#This Row],[klucz]])</f>
        <v>1</v>
      </c>
    </row>
    <row r="379" spans="1:10" x14ac:dyDescent="0.25">
      <c r="A379">
        <v>362</v>
      </c>
      <c r="B379" t="s">
        <v>293</v>
      </c>
      <c r="C379" t="s">
        <v>685</v>
      </c>
      <c r="D379" t="s">
        <v>26</v>
      </c>
      <c r="E379" t="s">
        <v>196</v>
      </c>
      <c r="F379" t="s">
        <v>11</v>
      </c>
      <c r="G379">
        <v>2543</v>
      </c>
      <c r="H379">
        <f>IF(studenci[[#This Row],[Dochod_na_osobe]]&lt;=2000,1,0)</f>
        <v>0</v>
      </c>
      <c r="I379" s="7" t="str">
        <f>CONCATENATE(MID(studenci[[#This Row],[Nazwisko]],1,LEN(studenci[[#This Row],[Nazwisko]])-1),studenci[[#This Row],[Miejsce_zam]],studenci[[#This Row],[Dochod_na_osobe]])</f>
        <v>ChojackOgrodzieniec2543</v>
      </c>
      <c r="J379" s="7">
        <f>COUNTIF(studenci[klucz],studenci[[#This Row],[klucz]])</f>
        <v>1</v>
      </c>
    </row>
    <row r="380" spans="1:10" x14ac:dyDescent="0.25">
      <c r="A380">
        <v>42</v>
      </c>
      <c r="B380" t="s">
        <v>135</v>
      </c>
      <c r="C380" t="s">
        <v>136</v>
      </c>
      <c r="D380" t="s">
        <v>9</v>
      </c>
      <c r="E380" t="s">
        <v>137</v>
      </c>
      <c r="F380" t="s">
        <v>11</v>
      </c>
      <c r="G380">
        <v>2124</v>
      </c>
      <c r="H380">
        <f>IF(studenci[[#This Row],[Dochod_na_osobe]]&lt;=2000,1,0)</f>
        <v>0</v>
      </c>
      <c r="I380" s="7" t="str">
        <f>CONCATENATE(MID(studenci[[#This Row],[Nazwisko]],1,LEN(studenci[[#This Row],[Nazwisko]])-1),studenci[[#This Row],[Miejsce_zam]],studenci[[#This Row],[Dochod_na_osobe]])</f>
        <v>ChojeckKolbaskowo2124</v>
      </c>
      <c r="J380" s="7">
        <f>COUNTIF(studenci[klucz],studenci[[#This Row],[klucz]])</f>
        <v>1</v>
      </c>
    </row>
    <row r="381" spans="1:10" x14ac:dyDescent="0.25">
      <c r="A381">
        <v>1488</v>
      </c>
      <c r="B381" t="s">
        <v>175</v>
      </c>
      <c r="C381" t="s">
        <v>1869</v>
      </c>
      <c r="D381" t="s">
        <v>106</v>
      </c>
      <c r="E381" t="s">
        <v>585</v>
      </c>
      <c r="F381" t="s">
        <v>11</v>
      </c>
      <c r="G381">
        <v>355</v>
      </c>
      <c r="H381">
        <f>IF(studenci[[#This Row],[Dochod_na_osobe]]&lt;=2000,1,0)</f>
        <v>1</v>
      </c>
      <c r="I381" s="7" t="str">
        <f>CONCATENATE(MID(studenci[[#This Row],[Nazwisko]],1,LEN(studenci[[#This Row],[Nazwisko]])-1),studenci[[#This Row],[Miejsce_zam]],studenci[[#This Row],[Dochod_na_osobe]])</f>
        <v>ChojnAlwernia355</v>
      </c>
      <c r="J381" s="7">
        <f>COUNTIF(studenci[klucz],studenci[[#This Row],[klucz]])</f>
        <v>1</v>
      </c>
    </row>
    <row r="382" spans="1:10" x14ac:dyDescent="0.25">
      <c r="A382">
        <v>1107</v>
      </c>
      <c r="B382" t="s">
        <v>214</v>
      </c>
      <c r="C382" t="s">
        <v>1517</v>
      </c>
      <c r="D382" t="s">
        <v>133</v>
      </c>
      <c r="E382" t="s">
        <v>1518</v>
      </c>
      <c r="F382" t="s">
        <v>11</v>
      </c>
      <c r="G382">
        <v>1239</v>
      </c>
      <c r="H382">
        <f>IF(studenci[[#This Row],[Dochod_na_osobe]]&lt;=2000,1,0)</f>
        <v>1</v>
      </c>
      <c r="I382" s="7" t="str">
        <f>CONCATENATE(MID(studenci[[#This Row],[Nazwisko]],1,LEN(studenci[[#This Row],[Nazwisko]])-1),studenci[[#This Row],[Miejsce_zam]],studenci[[#This Row],[Dochod_na_osobe]])</f>
        <v>ChojnackBarlinek1239</v>
      </c>
      <c r="J382" s="7">
        <f>COUNTIF(studenci[klucz],studenci[[#This Row],[klucz]])</f>
        <v>1</v>
      </c>
    </row>
    <row r="383" spans="1:10" x14ac:dyDescent="0.25">
      <c r="A383">
        <v>1248</v>
      </c>
      <c r="B383" t="s">
        <v>397</v>
      </c>
      <c r="C383" t="s">
        <v>1517</v>
      </c>
      <c r="D383" t="s">
        <v>26</v>
      </c>
      <c r="E383" t="s">
        <v>19</v>
      </c>
      <c r="F383" t="s">
        <v>100</v>
      </c>
      <c r="G383">
        <v>2107</v>
      </c>
      <c r="H383">
        <f>IF(studenci[[#This Row],[Dochod_na_osobe]]&lt;=2000,1,0)</f>
        <v>0</v>
      </c>
      <c r="I383" s="7" t="str">
        <f>CONCATENATE(MID(studenci[[#This Row],[Nazwisko]],1,LEN(studenci[[#This Row],[Nazwisko]])-1),studenci[[#This Row],[Miejsce_zam]],studenci[[#This Row],[Dochod_na_osobe]])</f>
        <v>ChojnackLubliniec2107</v>
      </c>
      <c r="J383" s="7">
        <f>COUNTIF(studenci[klucz],studenci[[#This Row],[klucz]])</f>
        <v>1</v>
      </c>
    </row>
    <row r="384" spans="1:10" x14ac:dyDescent="0.25">
      <c r="A384">
        <v>1616</v>
      </c>
      <c r="B384" t="s">
        <v>131</v>
      </c>
      <c r="C384" t="s">
        <v>1986</v>
      </c>
      <c r="D384" t="s">
        <v>9</v>
      </c>
      <c r="E384" t="s">
        <v>1391</v>
      </c>
      <c r="F384" t="s">
        <v>11</v>
      </c>
      <c r="G384">
        <v>2422</v>
      </c>
      <c r="H384">
        <f>IF(studenci[[#This Row],[Dochod_na_osobe]]&lt;=2000,1,0)</f>
        <v>0</v>
      </c>
      <c r="I384" s="7" t="str">
        <f>CONCATENATE(MID(studenci[[#This Row],[Nazwisko]],1,LEN(studenci[[#This Row],[Nazwisko]])-1),studenci[[#This Row],[Miejsce_zam]],studenci[[#This Row],[Dochod_na_osobe]])</f>
        <v>ChojnackTrzebinia2422</v>
      </c>
      <c r="J384" s="7">
        <f>COUNTIF(studenci[klucz],studenci[[#This Row],[klucz]])</f>
        <v>1</v>
      </c>
    </row>
    <row r="385" spans="1:10" x14ac:dyDescent="0.25">
      <c r="A385">
        <v>556</v>
      </c>
      <c r="B385" t="s">
        <v>97</v>
      </c>
      <c r="C385" t="s">
        <v>935</v>
      </c>
      <c r="D385" t="s">
        <v>106</v>
      </c>
      <c r="E385" t="s">
        <v>471</v>
      </c>
      <c r="F385" t="s">
        <v>16</v>
      </c>
      <c r="G385">
        <v>2318</v>
      </c>
      <c r="H385">
        <f>IF(studenci[[#This Row],[Dochod_na_osobe]]&lt;=2000,1,0)</f>
        <v>0</v>
      </c>
      <c r="I385" s="7" t="str">
        <f>CONCATENATE(MID(studenci[[#This Row],[Nazwisko]],1,LEN(studenci[[#This Row],[Nazwisko]])-1),studenci[[#This Row],[Miejsce_zam]],studenci[[#This Row],[Dochod_na_osobe]])</f>
        <v>CholewHrebenne2318</v>
      </c>
      <c r="J385" s="7">
        <f>COUNTIF(studenci[klucz],studenci[[#This Row],[klucz]])</f>
        <v>1</v>
      </c>
    </row>
    <row r="386" spans="1:10" x14ac:dyDescent="0.25">
      <c r="A386">
        <v>839</v>
      </c>
      <c r="B386" t="s">
        <v>45</v>
      </c>
      <c r="C386" t="s">
        <v>1251</v>
      </c>
      <c r="D386" t="s">
        <v>133</v>
      </c>
      <c r="E386" t="s">
        <v>206</v>
      </c>
      <c r="F386" t="s">
        <v>35</v>
      </c>
      <c r="G386">
        <v>2602</v>
      </c>
      <c r="H386">
        <f>IF(studenci[[#This Row],[Dochod_na_osobe]]&lt;=2000,1,0)</f>
        <v>0</v>
      </c>
      <c r="I386" s="7" t="str">
        <f>CONCATENATE(MID(studenci[[#This Row],[Nazwisko]],1,LEN(studenci[[#This Row],[Nazwisko]])-1),studenci[[#This Row],[Miejsce_zam]],studenci[[#This Row],[Dochod_na_osobe]])</f>
        <v>CholoniewskCieszyn2602</v>
      </c>
      <c r="J386" s="7">
        <f>COUNTIF(studenci[klucz],studenci[[#This Row],[klucz]])</f>
        <v>1</v>
      </c>
    </row>
    <row r="387" spans="1:10" x14ac:dyDescent="0.25">
      <c r="A387">
        <v>1137</v>
      </c>
      <c r="B387" t="s">
        <v>892</v>
      </c>
      <c r="C387" t="s">
        <v>1548</v>
      </c>
      <c r="D387" t="s">
        <v>26</v>
      </c>
      <c r="E387" t="s">
        <v>41</v>
      </c>
      <c r="F387" t="s">
        <v>11</v>
      </c>
      <c r="G387">
        <v>2409</v>
      </c>
      <c r="H387">
        <f>IF(studenci[[#This Row],[Dochod_na_osobe]]&lt;=2000,1,0)</f>
        <v>0</v>
      </c>
      <c r="I387" s="7" t="str">
        <f>CONCATENATE(MID(studenci[[#This Row],[Nazwisko]],1,LEN(studenci[[#This Row],[Nazwisko]])-1),studenci[[#This Row],[Miejsce_zam]],studenci[[#This Row],[Dochod_na_osobe]])</f>
        <v>ChorzowiMikolow2409</v>
      </c>
      <c r="J387" s="7">
        <f>COUNTIF(studenci[klucz],studenci[[#This Row],[klucz]])</f>
        <v>1</v>
      </c>
    </row>
    <row r="388" spans="1:10" x14ac:dyDescent="0.25">
      <c r="A388">
        <v>2</v>
      </c>
      <c r="B388" t="s">
        <v>12</v>
      </c>
      <c r="C388" t="s">
        <v>13</v>
      </c>
      <c r="D388" t="s">
        <v>14</v>
      </c>
      <c r="E388" t="s">
        <v>15</v>
      </c>
      <c r="F388" t="s">
        <v>16</v>
      </c>
      <c r="G388">
        <v>1549</v>
      </c>
      <c r="H388">
        <f>IF(studenci[[#This Row],[Dochod_na_osobe]]&lt;=2000,1,0)</f>
        <v>1</v>
      </c>
      <c r="I388" s="7" t="str">
        <f>CONCATENATE(MID(studenci[[#This Row],[Nazwisko]],1,LEN(studenci[[#This Row],[Nazwisko]])-1),studenci[[#This Row],[Miejsce_zam]],studenci[[#This Row],[Dochod_na_osobe]])</f>
        <v>ChorzowskPulawy1549</v>
      </c>
      <c r="J388" s="7">
        <f>COUNTIF(studenci[klucz],studenci[[#This Row],[klucz]])</f>
        <v>1</v>
      </c>
    </row>
    <row r="389" spans="1:10" x14ac:dyDescent="0.25">
      <c r="A389">
        <v>570</v>
      </c>
      <c r="B389" t="s">
        <v>131</v>
      </c>
      <c r="C389" t="s">
        <v>950</v>
      </c>
      <c r="D389" t="s">
        <v>26</v>
      </c>
      <c r="E389" t="s">
        <v>99</v>
      </c>
      <c r="F389" t="s">
        <v>11</v>
      </c>
      <c r="G389">
        <v>1037</v>
      </c>
      <c r="H389">
        <f>IF(studenci[[#This Row],[Dochod_na_osobe]]&lt;=2000,1,0)</f>
        <v>1</v>
      </c>
      <c r="I389" s="7" t="str">
        <f>CONCATENATE(MID(studenci[[#This Row],[Nazwisko]],1,LEN(studenci[[#This Row],[Nazwisko]])-1),studenci[[#This Row],[Miejsce_zam]],studenci[[#This Row],[Dochod_na_osobe]])</f>
        <v>ChorzyLimanowa1037</v>
      </c>
      <c r="J389" s="7">
        <f>COUNTIF(studenci[klucz],studenci[[#This Row],[klucz]])</f>
        <v>1</v>
      </c>
    </row>
    <row r="390" spans="1:10" x14ac:dyDescent="0.25">
      <c r="A390">
        <v>766</v>
      </c>
      <c r="B390" t="s">
        <v>411</v>
      </c>
      <c r="C390" t="s">
        <v>1170</v>
      </c>
      <c r="D390" t="s">
        <v>9</v>
      </c>
      <c r="E390" t="s">
        <v>556</v>
      </c>
      <c r="F390" t="s">
        <v>28</v>
      </c>
      <c r="G390">
        <v>3152</v>
      </c>
      <c r="H390">
        <f>IF(studenci[[#This Row],[Dochod_na_osobe]]&lt;=2000,1,0)</f>
        <v>0</v>
      </c>
      <c r="I390" s="7" t="str">
        <f>CONCATENATE(MID(studenci[[#This Row],[Nazwisko]],1,LEN(studenci[[#This Row],[Nazwisko]])-1),studenci[[#This Row],[Miejsce_zam]],studenci[[#This Row],[Dochod_na_osobe]])</f>
        <v>ChrasciKuznia Raciborska3152</v>
      </c>
      <c r="J390" s="7">
        <f>COUNTIF(studenci[klucz],studenci[[#This Row],[klucz]])</f>
        <v>1</v>
      </c>
    </row>
    <row r="391" spans="1:10" x14ac:dyDescent="0.25">
      <c r="A391">
        <v>166</v>
      </c>
      <c r="B391" t="s">
        <v>293</v>
      </c>
      <c r="C391" t="s">
        <v>396</v>
      </c>
      <c r="D391" t="s">
        <v>26</v>
      </c>
      <c r="E391" t="s">
        <v>119</v>
      </c>
      <c r="F391" t="s">
        <v>11</v>
      </c>
      <c r="G391">
        <v>792</v>
      </c>
      <c r="H391">
        <f>IF(studenci[[#This Row],[Dochod_na_osobe]]&lt;=2000,1,0)</f>
        <v>1</v>
      </c>
      <c r="I391" s="7" t="str">
        <f>CONCATENATE(MID(studenci[[#This Row],[Nazwisko]],1,LEN(studenci[[#This Row],[Nazwisko]])-1),studenci[[#This Row],[Miejsce_zam]],studenci[[#This Row],[Dochod_na_osobe]])</f>
        <v>ChrusCzestochowa792</v>
      </c>
      <c r="J391" s="7">
        <f>COUNTIF(studenci[klucz],studenci[[#This Row],[klucz]])</f>
        <v>1</v>
      </c>
    </row>
    <row r="392" spans="1:10" x14ac:dyDescent="0.25">
      <c r="A392">
        <v>1483</v>
      </c>
      <c r="B392" t="s">
        <v>249</v>
      </c>
      <c r="C392" t="s">
        <v>1864</v>
      </c>
      <c r="D392" t="s">
        <v>236</v>
      </c>
      <c r="E392" t="s">
        <v>257</v>
      </c>
      <c r="F392" t="s">
        <v>11</v>
      </c>
      <c r="G392">
        <v>1489</v>
      </c>
      <c r="H392">
        <f>IF(studenci[[#This Row],[Dochod_na_osobe]]&lt;=2000,1,0)</f>
        <v>1</v>
      </c>
      <c r="I392" s="7" t="str">
        <f>CONCATENATE(MID(studenci[[#This Row],[Nazwisko]],1,LEN(studenci[[#This Row],[Nazwisko]])-1),studenci[[#This Row],[Miejsce_zam]],studenci[[#This Row],[Dochod_na_osobe]])</f>
        <v>ChrzaHalinow1489</v>
      </c>
      <c r="J392" s="7">
        <f>COUNTIF(studenci[klucz],studenci[[#This Row],[klucz]])</f>
        <v>1</v>
      </c>
    </row>
    <row r="393" spans="1:10" x14ac:dyDescent="0.25">
      <c r="A393">
        <v>610</v>
      </c>
      <c r="B393" t="s">
        <v>135</v>
      </c>
      <c r="C393" t="s">
        <v>997</v>
      </c>
      <c r="D393" t="s">
        <v>22</v>
      </c>
      <c r="E393" t="s">
        <v>420</v>
      </c>
      <c r="F393" t="s">
        <v>11</v>
      </c>
      <c r="G393">
        <v>2943</v>
      </c>
      <c r="H393">
        <f>IF(studenci[[#This Row],[Dochod_na_osobe]]&lt;=2000,1,0)</f>
        <v>0</v>
      </c>
      <c r="I393" s="7" t="str">
        <f>CONCATENATE(MID(studenci[[#This Row],[Nazwisko]],1,LEN(studenci[[#This Row],[Nazwisko]])-1),studenci[[#This Row],[Miejsce_zam]],studenci[[#This Row],[Dochod_na_osobe]])</f>
        <v>ChrzaniGliwice2943</v>
      </c>
      <c r="J393" s="7">
        <f>COUNTIF(studenci[klucz],studenci[[#This Row],[klucz]])</f>
        <v>1</v>
      </c>
    </row>
    <row r="394" spans="1:10" x14ac:dyDescent="0.25">
      <c r="A394">
        <v>764</v>
      </c>
      <c r="B394" t="s">
        <v>48</v>
      </c>
      <c r="C394" t="s">
        <v>1168</v>
      </c>
      <c r="D394" t="s">
        <v>26</v>
      </c>
      <c r="E394" t="s">
        <v>184</v>
      </c>
      <c r="F394" t="s">
        <v>11</v>
      </c>
      <c r="G394">
        <v>997</v>
      </c>
      <c r="H394">
        <f>IF(studenci[[#This Row],[Dochod_na_osobe]]&lt;=2000,1,0)</f>
        <v>1</v>
      </c>
      <c r="I394" s="7" t="str">
        <f>CONCATENATE(MID(studenci[[#This Row],[Nazwisko]],1,LEN(studenci[[#This Row],[Nazwisko]])-1),studenci[[#This Row],[Miejsce_zam]],studenci[[#This Row],[Dochod_na_osobe]])</f>
        <v>ChrzanowskSwietochlowice997</v>
      </c>
      <c r="J394" s="7">
        <f>COUNTIF(studenci[klucz],studenci[[#This Row],[klucz]])</f>
        <v>1</v>
      </c>
    </row>
    <row r="395" spans="1:10" x14ac:dyDescent="0.25">
      <c r="A395">
        <v>150</v>
      </c>
      <c r="B395" t="s">
        <v>369</v>
      </c>
      <c r="C395" t="s">
        <v>370</v>
      </c>
      <c r="D395" t="s">
        <v>26</v>
      </c>
      <c r="E395" t="s">
        <v>41</v>
      </c>
      <c r="F395" t="s">
        <v>16</v>
      </c>
      <c r="G395">
        <v>2530</v>
      </c>
      <c r="H395">
        <f>IF(studenci[[#This Row],[Dochod_na_osobe]]&lt;=2000,1,0)</f>
        <v>0</v>
      </c>
      <c r="I395" s="7" t="str">
        <f>CONCATENATE(MID(studenci[[#This Row],[Nazwisko]],1,LEN(studenci[[#This Row],[Nazwisko]])-1),studenci[[#This Row],[Miejsce_zam]],studenci[[#This Row],[Dochod_na_osobe]])</f>
        <v>ChudMikolow2530</v>
      </c>
      <c r="J395" s="7">
        <f>COUNTIF(studenci[klucz],studenci[[#This Row],[klucz]])</f>
        <v>1</v>
      </c>
    </row>
    <row r="396" spans="1:10" x14ac:dyDescent="0.25">
      <c r="A396">
        <v>916</v>
      </c>
      <c r="B396" t="s">
        <v>48</v>
      </c>
      <c r="C396" t="s">
        <v>1326</v>
      </c>
      <c r="D396" t="s">
        <v>9</v>
      </c>
      <c r="E396" t="s">
        <v>113</v>
      </c>
      <c r="F396" t="s">
        <v>100</v>
      </c>
      <c r="G396">
        <v>3011</v>
      </c>
      <c r="H396">
        <f>IF(studenci[[#This Row],[Dochod_na_osobe]]&lt;=2000,1,0)</f>
        <v>0</v>
      </c>
      <c r="I396" s="7" t="str">
        <f>CONCATENATE(MID(studenci[[#This Row],[Nazwisko]],1,LEN(studenci[[#This Row],[Nazwisko]])-1),studenci[[#This Row],[Miejsce_zam]],studenci[[#This Row],[Dochod_na_osobe]])</f>
        <v>ChudziKatowice3011</v>
      </c>
      <c r="J396" s="7">
        <f>COUNTIF(studenci[klucz],studenci[[#This Row],[klucz]])</f>
        <v>1</v>
      </c>
    </row>
    <row r="397" spans="1:10" x14ac:dyDescent="0.25">
      <c r="A397">
        <v>1514</v>
      </c>
      <c r="B397" t="s">
        <v>1404</v>
      </c>
      <c r="C397" t="s">
        <v>1894</v>
      </c>
      <c r="D397" t="s">
        <v>9</v>
      </c>
      <c r="E397" t="s">
        <v>1391</v>
      </c>
      <c r="F397" t="s">
        <v>11</v>
      </c>
      <c r="G397">
        <v>1032</v>
      </c>
      <c r="H397">
        <f>IF(studenci[[#This Row],[Dochod_na_osobe]]&lt;=2000,1,0)</f>
        <v>1</v>
      </c>
      <c r="I397" s="7" t="str">
        <f>CONCATENATE(MID(studenci[[#This Row],[Nazwisko]],1,LEN(studenci[[#This Row],[Nazwisko]])-1),studenci[[#This Row],[Miejsce_zam]],studenci[[#This Row],[Dochod_na_osobe]])</f>
        <v>ChwalTrzebinia1032</v>
      </c>
      <c r="J397" s="7">
        <f>COUNTIF(studenci[klucz],studenci[[#This Row],[klucz]])</f>
        <v>1</v>
      </c>
    </row>
    <row r="398" spans="1:10" x14ac:dyDescent="0.25">
      <c r="A398">
        <v>1571</v>
      </c>
      <c r="B398" t="s">
        <v>97</v>
      </c>
      <c r="C398" t="s">
        <v>1944</v>
      </c>
      <c r="D398" t="s">
        <v>59</v>
      </c>
      <c r="E398" t="s">
        <v>87</v>
      </c>
      <c r="F398" t="s">
        <v>11</v>
      </c>
      <c r="G398">
        <v>982</v>
      </c>
      <c r="H398">
        <f>IF(studenci[[#This Row],[Dochod_na_osobe]]&lt;=2000,1,0)</f>
        <v>1</v>
      </c>
      <c r="I398" s="7" t="str">
        <f>CONCATENATE(MID(studenci[[#This Row],[Nazwisko]],1,LEN(studenci[[#This Row],[Nazwisko]])-1),studenci[[#This Row],[Miejsce_zam]],studenci[[#This Row],[Dochod_na_osobe]])</f>
        <v>ChwaleRajcza982</v>
      </c>
      <c r="J398" s="7">
        <f>COUNTIF(studenci[klucz],studenci[[#This Row],[klucz]])</f>
        <v>1</v>
      </c>
    </row>
    <row r="399" spans="1:10" x14ac:dyDescent="0.25">
      <c r="A399">
        <v>964</v>
      </c>
      <c r="B399" t="s">
        <v>338</v>
      </c>
      <c r="C399" t="s">
        <v>1375</v>
      </c>
      <c r="D399" t="s">
        <v>22</v>
      </c>
      <c r="E399" t="s">
        <v>1160</v>
      </c>
      <c r="F399" t="s">
        <v>11</v>
      </c>
      <c r="G399">
        <v>1802</v>
      </c>
      <c r="H399">
        <f>IF(studenci[[#This Row],[Dochod_na_osobe]]&lt;=2000,1,0)</f>
        <v>1</v>
      </c>
      <c r="I399" s="7" t="str">
        <f>CONCATENATE(MID(studenci[[#This Row],[Nazwisko]],1,LEN(studenci[[#This Row],[Nazwisko]])-1),studenci[[#This Row],[Miejsce_zam]],studenci[[#This Row],[Dochod_na_osobe]])</f>
        <v>ChwalinskWlodowice1802</v>
      </c>
      <c r="J399" s="7">
        <f>COUNTIF(studenci[klucz],studenci[[#This Row],[klucz]])</f>
        <v>1</v>
      </c>
    </row>
    <row r="400" spans="1:10" x14ac:dyDescent="0.25">
      <c r="A400">
        <v>1568</v>
      </c>
      <c r="B400" t="s">
        <v>554</v>
      </c>
      <c r="C400" t="s">
        <v>1943</v>
      </c>
      <c r="D400" t="s">
        <v>22</v>
      </c>
      <c r="E400" t="s">
        <v>456</v>
      </c>
      <c r="F400" t="s">
        <v>16</v>
      </c>
      <c r="G400">
        <v>3318</v>
      </c>
      <c r="H400">
        <f>IF(studenci[[#This Row],[Dochod_na_osobe]]&lt;=2000,1,0)</f>
        <v>0</v>
      </c>
      <c r="I400" s="7" t="str">
        <f>CONCATENATE(MID(studenci[[#This Row],[Nazwisko]],1,LEN(studenci[[#This Row],[Nazwisko]])-1),studenci[[#This Row],[Miejsce_zam]],studenci[[#This Row],[Dochod_na_osobe]])</f>
        <v>ChylMyszkow3318</v>
      </c>
      <c r="J400" s="7">
        <f>COUNTIF(studenci[klucz],studenci[[#This Row],[klucz]])</f>
        <v>1</v>
      </c>
    </row>
    <row r="401" spans="1:10" x14ac:dyDescent="0.25">
      <c r="A401">
        <v>543</v>
      </c>
      <c r="B401" t="s">
        <v>111</v>
      </c>
      <c r="C401" t="s">
        <v>920</v>
      </c>
      <c r="D401" t="s">
        <v>26</v>
      </c>
      <c r="E401" t="s">
        <v>420</v>
      </c>
      <c r="F401" t="s">
        <v>11</v>
      </c>
      <c r="G401">
        <v>1224</v>
      </c>
      <c r="H401">
        <f>IF(studenci[[#This Row],[Dochod_na_osobe]]&lt;=2000,1,0)</f>
        <v>1</v>
      </c>
      <c r="I401" s="7" t="str">
        <f>CONCATENATE(MID(studenci[[#This Row],[Nazwisko]],1,LEN(studenci[[#This Row],[Nazwisko]])-1),studenci[[#This Row],[Miejsce_zam]],studenci[[#This Row],[Dochod_na_osobe]])</f>
        <v>ChylaGliwice1224</v>
      </c>
      <c r="J401" s="7">
        <f>COUNTIF(studenci[klucz],studenci[[#This Row],[klucz]])</f>
        <v>1</v>
      </c>
    </row>
    <row r="402" spans="1:10" x14ac:dyDescent="0.25">
      <c r="A402">
        <v>594</v>
      </c>
      <c r="B402" t="s">
        <v>190</v>
      </c>
      <c r="C402" t="s">
        <v>980</v>
      </c>
      <c r="D402" t="s">
        <v>26</v>
      </c>
      <c r="E402" t="s">
        <v>75</v>
      </c>
      <c r="F402" t="s">
        <v>100</v>
      </c>
      <c r="G402">
        <v>1787</v>
      </c>
      <c r="H402">
        <f>IF(studenci[[#This Row],[Dochod_na_osobe]]&lt;=2000,1,0)</f>
        <v>1</v>
      </c>
      <c r="I402" s="7" t="str">
        <f>CONCATENATE(MID(studenci[[#This Row],[Nazwisko]],1,LEN(studenci[[#This Row],[Nazwisko]])-1),studenci[[#This Row],[Miejsce_zam]],studenci[[#This Row],[Dochod_na_osobe]])</f>
        <v>ChyzRzeszow1787</v>
      </c>
      <c r="J402" s="7">
        <f>COUNTIF(studenci[klucz],studenci[[#This Row],[klucz]])</f>
        <v>1</v>
      </c>
    </row>
    <row r="403" spans="1:10" x14ac:dyDescent="0.25">
      <c r="A403">
        <v>1356</v>
      </c>
      <c r="B403" t="s">
        <v>273</v>
      </c>
      <c r="C403" t="s">
        <v>1747</v>
      </c>
      <c r="D403" t="s">
        <v>9</v>
      </c>
      <c r="E403" t="s">
        <v>143</v>
      </c>
      <c r="F403" t="s">
        <v>16</v>
      </c>
      <c r="G403">
        <v>1949</v>
      </c>
      <c r="H403">
        <f>IF(studenci[[#This Row],[Dochod_na_osobe]]&lt;=2000,1,0)</f>
        <v>1</v>
      </c>
      <c r="I403" s="7" t="str">
        <f>CONCATENATE(MID(studenci[[#This Row],[Nazwisko]],1,LEN(studenci[[#This Row],[Nazwisko]])-1),studenci[[#This Row],[Miejsce_zam]],studenci[[#This Row],[Dochod_na_osobe]])</f>
        <v>CichawDlugopole-Zdroj1949</v>
      </c>
      <c r="J403" s="7">
        <f>COUNTIF(studenci[klucz],studenci[[#This Row],[klucz]])</f>
        <v>1</v>
      </c>
    </row>
    <row r="404" spans="1:10" x14ac:dyDescent="0.25">
      <c r="A404">
        <v>498</v>
      </c>
      <c r="B404" t="s">
        <v>204</v>
      </c>
      <c r="C404" t="s">
        <v>870</v>
      </c>
      <c r="D404" t="s">
        <v>22</v>
      </c>
      <c r="E404" t="s">
        <v>871</v>
      </c>
      <c r="F404" t="s">
        <v>11</v>
      </c>
      <c r="G404">
        <v>3169</v>
      </c>
      <c r="H404">
        <f>IF(studenci[[#This Row],[Dochod_na_osobe]]&lt;=2000,1,0)</f>
        <v>0</v>
      </c>
      <c r="I404" s="7" t="str">
        <f>CONCATENATE(MID(studenci[[#This Row],[Nazwisko]],1,LEN(studenci[[#This Row],[Nazwisko]])-1),studenci[[#This Row],[Miejsce_zam]],studenci[[#This Row],[Dochod_na_osobe]])</f>
        <v>CichawacSwieradow-Zdroj3169</v>
      </c>
      <c r="J404" s="7">
        <f>COUNTIF(studenci[klucz],studenci[[#This Row],[klucz]])</f>
        <v>1</v>
      </c>
    </row>
    <row r="405" spans="1:10" x14ac:dyDescent="0.25">
      <c r="A405">
        <v>869</v>
      </c>
      <c r="B405" t="s">
        <v>249</v>
      </c>
      <c r="C405" t="s">
        <v>1282</v>
      </c>
      <c r="D405" t="s">
        <v>106</v>
      </c>
      <c r="E405" t="s">
        <v>67</v>
      </c>
      <c r="F405" t="s">
        <v>11</v>
      </c>
      <c r="G405">
        <v>780</v>
      </c>
      <c r="H405">
        <f>IF(studenci[[#This Row],[Dochod_na_osobe]]&lt;=2000,1,0)</f>
        <v>1</v>
      </c>
      <c r="I405" s="7" t="str">
        <f>CONCATENATE(MID(studenci[[#This Row],[Nazwisko]],1,LEN(studenci[[#This Row],[Nazwisko]])-1),studenci[[#This Row],[Miejsce_zam]],studenci[[#This Row],[Dochod_na_osobe]])</f>
        <v>CichockSosnowiec780</v>
      </c>
      <c r="J405" s="7">
        <f>COUNTIF(studenci[klucz],studenci[[#This Row],[klucz]])</f>
        <v>1</v>
      </c>
    </row>
    <row r="406" spans="1:10" x14ac:dyDescent="0.25">
      <c r="A406">
        <v>1412</v>
      </c>
      <c r="B406" t="s">
        <v>73</v>
      </c>
      <c r="C406" t="s">
        <v>1797</v>
      </c>
      <c r="D406" t="s">
        <v>9</v>
      </c>
      <c r="E406" t="s">
        <v>901</v>
      </c>
      <c r="F406" t="s">
        <v>11</v>
      </c>
      <c r="G406">
        <v>2865</v>
      </c>
      <c r="H406">
        <f>IF(studenci[[#This Row],[Dochod_na_osobe]]&lt;=2000,1,0)</f>
        <v>0</v>
      </c>
      <c r="I406" s="7" t="str">
        <f>CONCATENATE(MID(studenci[[#This Row],[Nazwisko]],1,LEN(studenci[[#This Row],[Nazwisko]])-1),studenci[[#This Row],[Miejsce_zam]],studenci[[#This Row],[Dochod_na_osobe]])</f>
        <v>CichowaKarniewo2865</v>
      </c>
      <c r="J406" s="7">
        <f>COUNTIF(studenci[klucz],studenci[[#This Row],[klucz]])</f>
        <v>1</v>
      </c>
    </row>
    <row r="407" spans="1:10" x14ac:dyDescent="0.25">
      <c r="A407">
        <v>404</v>
      </c>
      <c r="B407" t="s">
        <v>111</v>
      </c>
      <c r="C407" t="s">
        <v>743</v>
      </c>
      <c r="D407" t="s">
        <v>26</v>
      </c>
      <c r="E407" t="s">
        <v>113</v>
      </c>
      <c r="F407" t="s">
        <v>11</v>
      </c>
      <c r="G407">
        <v>2898</v>
      </c>
      <c r="H407">
        <f>IF(studenci[[#This Row],[Dochod_na_osobe]]&lt;=2000,1,0)</f>
        <v>0</v>
      </c>
      <c r="I407" s="7" t="str">
        <f>CONCATENATE(MID(studenci[[#This Row],[Nazwisko]],1,LEN(studenci[[#This Row],[Nazwisko]])-1),studenci[[#This Row],[Miejsce_zam]],studenci[[#This Row],[Dochod_na_osobe]])</f>
        <v>CiebierKatowice2898</v>
      </c>
      <c r="J407" s="7">
        <f>COUNTIF(studenci[klucz],studenci[[#This Row],[klucz]])</f>
        <v>1</v>
      </c>
    </row>
    <row r="408" spans="1:10" x14ac:dyDescent="0.25">
      <c r="A408">
        <v>1225</v>
      </c>
      <c r="B408" t="s">
        <v>108</v>
      </c>
      <c r="C408" t="s">
        <v>1631</v>
      </c>
      <c r="D408" t="s">
        <v>133</v>
      </c>
      <c r="E408" t="s">
        <v>84</v>
      </c>
      <c r="F408" t="s">
        <v>35</v>
      </c>
      <c r="G408">
        <v>1778</v>
      </c>
      <c r="H408">
        <f>IF(studenci[[#This Row],[Dochod_na_osobe]]&lt;=2000,1,0)</f>
        <v>1</v>
      </c>
      <c r="I408" s="7" t="str">
        <f>CONCATENATE(MID(studenci[[#This Row],[Nazwisko]],1,LEN(studenci[[#This Row],[Nazwisko]])-1),studenci[[#This Row],[Miejsce_zam]],studenci[[#This Row],[Dochod_na_osobe]])</f>
        <v>CiechanowicNowy Targ1778</v>
      </c>
      <c r="J408" s="7">
        <f>COUNTIF(studenci[klucz],studenci[[#This Row],[klucz]])</f>
        <v>1</v>
      </c>
    </row>
    <row r="409" spans="1:10" x14ac:dyDescent="0.25">
      <c r="A409">
        <v>1482</v>
      </c>
      <c r="B409" t="s">
        <v>262</v>
      </c>
      <c r="C409" t="s">
        <v>1631</v>
      </c>
      <c r="D409" t="s">
        <v>133</v>
      </c>
      <c r="E409" t="s">
        <v>113</v>
      </c>
      <c r="F409" t="s">
        <v>11</v>
      </c>
      <c r="G409">
        <v>2829</v>
      </c>
      <c r="H409">
        <f>IF(studenci[[#This Row],[Dochod_na_osobe]]&lt;=2000,1,0)</f>
        <v>0</v>
      </c>
      <c r="I409" s="7" t="str">
        <f>CONCATENATE(MID(studenci[[#This Row],[Nazwisko]],1,LEN(studenci[[#This Row],[Nazwisko]])-1),studenci[[#This Row],[Miejsce_zam]],studenci[[#This Row],[Dochod_na_osobe]])</f>
        <v>CiechanowicKatowice2829</v>
      </c>
      <c r="J409" s="7">
        <f>COUNTIF(studenci[klucz],studenci[[#This Row],[klucz]])</f>
        <v>1</v>
      </c>
    </row>
    <row r="410" spans="1:10" x14ac:dyDescent="0.25">
      <c r="A410">
        <v>681</v>
      </c>
      <c r="B410" t="s">
        <v>1076</v>
      </c>
      <c r="C410" t="s">
        <v>1077</v>
      </c>
      <c r="D410" t="s">
        <v>9</v>
      </c>
      <c r="E410" t="s">
        <v>378</v>
      </c>
      <c r="F410" t="s">
        <v>11</v>
      </c>
      <c r="G410">
        <v>2219</v>
      </c>
      <c r="H410">
        <f>IF(studenci[[#This Row],[Dochod_na_osobe]]&lt;=2000,1,0)</f>
        <v>0</v>
      </c>
      <c r="I410" s="7" t="str">
        <f>CONCATENATE(MID(studenci[[#This Row],[Nazwisko]],1,LEN(studenci[[#This Row],[Nazwisko]])-1),studenci[[#This Row],[Miejsce_zam]],studenci[[#This Row],[Dochod_na_osobe]])</f>
        <v>CiechowicPszczyna2219</v>
      </c>
      <c r="J410" s="7">
        <f>COUNTIF(studenci[klucz],studenci[[#This Row],[klucz]])</f>
        <v>1</v>
      </c>
    </row>
    <row r="411" spans="1:10" x14ac:dyDescent="0.25">
      <c r="A411">
        <v>565</v>
      </c>
      <c r="B411" t="s">
        <v>12</v>
      </c>
      <c r="C411" t="s">
        <v>944</v>
      </c>
      <c r="D411" t="s">
        <v>9</v>
      </c>
      <c r="E411" t="s">
        <v>72</v>
      </c>
      <c r="F411" t="s">
        <v>16</v>
      </c>
      <c r="G411">
        <v>2652</v>
      </c>
      <c r="H411">
        <f>IF(studenci[[#This Row],[Dochod_na_osobe]]&lt;=2000,1,0)</f>
        <v>0</v>
      </c>
      <c r="I411" s="7" t="str">
        <f>CONCATENATE(MID(studenci[[#This Row],[Nazwisko]],1,LEN(studenci[[#This Row],[Nazwisko]])-1),studenci[[#This Row],[Miejsce_zam]],studenci[[#This Row],[Dochod_na_osobe]])</f>
        <v>CiechowskSzczyrk2652</v>
      </c>
      <c r="J411" s="7">
        <f>COUNTIF(studenci[klucz],studenci[[#This Row],[klucz]])</f>
        <v>1</v>
      </c>
    </row>
    <row r="412" spans="1:10" x14ac:dyDescent="0.25">
      <c r="A412">
        <v>1058</v>
      </c>
      <c r="B412" t="s">
        <v>1469</v>
      </c>
      <c r="C412" t="s">
        <v>1470</v>
      </c>
      <c r="D412" t="s">
        <v>9</v>
      </c>
      <c r="E412" t="s">
        <v>556</v>
      </c>
      <c r="F412" t="s">
        <v>11</v>
      </c>
      <c r="G412">
        <v>1273</v>
      </c>
      <c r="H412">
        <f>IF(studenci[[#This Row],[Dochod_na_osobe]]&lt;=2000,1,0)</f>
        <v>1</v>
      </c>
      <c r="I412" s="7" t="str">
        <f>CONCATENATE(MID(studenci[[#This Row],[Nazwisko]],1,LEN(studenci[[#This Row],[Nazwisko]])-1),studenci[[#This Row],[Miejsce_zam]],studenci[[#This Row],[Dochod_na_osobe]])</f>
        <v>CiecierskKuznia Raciborska1273</v>
      </c>
      <c r="J412" s="7">
        <f>COUNTIF(studenci[klucz],studenci[[#This Row],[klucz]])</f>
        <v>1</v>
      </c>
    </row>
    <row r="413" spans="1:10" x14ac:dyDescent="0.25">
      <c r="A413">
        <v>517</v>
      </c>
      <c r="B413" t="s">
        <v>892</v>
      </c>
      <c r="C413" t="s">
        <v>893</v>
      </c>
      <c r="D413" t="s">
        <v>133</v>
      </c>
      <c r="E413" t="s">
        <v>894</v>
      </c>
      <c r="F413" t="s">
        <v>11</v>
      </c>
      <c r="G413">
        <v>1100</v>
      </c>
      <c r="H413">
        <f>IF(studenci[[#This Row],[Dochod_na_osobe]]&lt;=2000,1,0)</f>
        <v>1</v>
      </c>
      <c r="I413" s="7" t="str">
        <f>CONCATENATE(MID(studenci[[#This Row],[Nazwisko]],1,LEN(studenci[[#This Row],[Nazwisko]])-1),studenci[[#This Row],[Miejsce_zam]],studenci[[#This Row],[Dochod_na_osobe]])</f>
        <v>CieslaSuraz1100</v>
      </c>
      <c r="J413" s="7">
        <f>COUNTIF(studenci[klucz],studenci[[#This Row],[klucz]])</f>
        <v>1</v>
      </c>
    </row>
    <row r="414" spans="1:10" x14ac:dyDescent="0.25">
      <c r="A414">
        <v>1267</v>
      </c>
      <c r="B414" t="s">
        <v>180</v>
      </c>
      <c r="C414" t="s">
        <v>1663</v>
      </c>
      <c r="D414" t="s">
        <v>22</v>
      </c>
      <c r="E414" t="s">
        <v>464</v>
      </c>
      <c r="F414" t="s">
        <v>16</v>
      </c>
      <c r="G414">
        <v>1739</v>
      </c>
      <c r="H414">
        <f>IF(studenci[[#This Row],[Dochod_na_osobe]]&lt;=2000,1,0)</f>
        <v>1</v>
      </c>
      <c r="I414" s="7" t="str">
        <f>CONCATENATE(MID(studenci[[#This Row],[Nazwisko]],1,LEN(studenci[[#This Row],[Nazwisko]])-1),studenci[[#This Row],[Miejsce_zam]],studenci[[#This Row],[Dochod_na_osobe]])</f>
        <v>CisasnPyrzowice1739</v>
      </c>
      <c r="J414" s="7">
        <f>COUNTIF(studenci[klucz],studenci[[#This Row],[klucz]])</f>
        <v>1</v>
      </c>
    </row>
    <row r="415" spans="1:10" x14ac:dyDescent="0.25">
      <c r="A415">
        <v>775</v>
      </c>
      <c r="B415" t="s">
        <v>338</v>
      </c>
      <c r="C415" t="s">
        <v>1178</v>
      </c>
      <c r="D415" t="s">
        <v>26</v>
      </c>
      <c r="E415" t="s">
        <v>307</v>
      </c>
      <c r="F415" t="s">
        <v>11</v>
      </c>
      <c r="G415">
        <v>2376</v>
      </c>
      <c r="H415">
        <f>IF(studenci[[#This Row],[Dochod_na_osobe]]&lt;=2000,1,0)</f>
        <v>0</v>
      </c>
      <c r="I415" s="7" t="str">
        <f>CONCATENATE(MID(studenci[[#This Row],[Nazwisko]],1,LEN(studenci[[#This Row],[Nazwisko]])-1),studenci[[#This Row],[Miejsce_zam]],studenci[[#This Row],[Dochod_na_osobe]])</f>
        <v>CiseJedrzejow2376</v>
      </c>
      <c r="J415" s="7">
        <f>COUNTIF(studenci[klucz],studenci[[#This Row],[klucz]])</f>
        <v>1</v>
      </c>
    </row>
    <row r="416" spans="1:10" x14ac:dyDescent="0.25">
      <c r="A416">
        <v>256</v>
      </c>
      <c r="B416" t="s">
        <v>534</v>
      </c>
      <c r="C416" t="s">
        <v>535</v>
      </c>
      <c r="D416" t="s">
        <v>9</v>
      </c>
      <c r="E416" t="s">
        <v>67</v>
      </c>
      <c r="F416" t="s">
        <v>16</v>
      </c>
      <c r="G416">
        <v>3313</v>
      </c>
      <c r="H416">
        <f>IF(studenci[[#This Row],[Dochod_na_osobe]]&lt;=2000,1,0)</f>
        <v>0</v>
      </c>
      <c r="I416" s="7" t="str">
        <f>CONCATENATE(MID(studenci[[#This Row],[Nazwisko]],1,LEN(studenci[[#This Row],[Nazwisko]])-1),studenci[[#This Row],[Miejsce_zam]],studenci[[#This Row],[Dochod_na_osobe]])</f>
        <v>CisnSosnowiec3313</v>
      </c>
      <c r="J416" s="7">
        <f>COUNTIF(studenci[klucz],studenci[[#This Row],[klucz]])</f>
        <v>1</v>
      </c>
    </row>
    <row r="417" spans="1:10" x14ac:dyDescent="0.25">
      <c r="A417">
        <v>1575</v>
      </c>
      <c r="B417" t="s">
        <v>88</v>
      </c>
      <c r="C417" t="s">
        <v>1948</v>
      </c>
      <c r="D417" t="s">
        <v>9</v>
      </c>
      <c r="E417" t="s">
        <v>413</v>
      </c>
      <c r="F417" t="s">
        <v>28</v>
      </c>
      <c r="G417">
        <v>666</v>
      </c>
      <c r="H417">
        <f>IF(studenci[[#This Row],[Dochod_na_osobe]]&lt;=2000,1,0)</f>
        <v>1</v>
      </c>
      <c r="I417" s="7" t="str">
        <f>CONCATENATE(MID(studenci[[#This Row],[Nazwisko]],1,LEN(studenci[[#This Row],[Nazwisko]])-1),studenci[[#This Row],[Miejsce_zam]],studenci[[#This Row],[Dochod_na_osobe]])</f>
        <v>CwierDebrzno666</v>
      </c>
      <c r="J417" s="7">
        <f>COUNTIF(studenci[klucz],studenci[[#This Row],[klucz]])</f>
        <v>1</v>
      </c>
    </row>
    <row r="418" spans="1:10" x14ac:dyDescent="0.25">
      <c r="A418">
        <v>1193</v>
      </c>
      <c r="B418" t="s">
        <v>29</v>
      </c>
      <c r="C418" t="s">
        <v>1600</v>
      </c>
      <c r="D418" t="s">
        <v>9</v>
      </c>
      <c r="E418" t="s">
        <v>313</v>
      </c>
      <c r="F418" t="s">
        <v>100</v>
      </c>
      <c r="G418">
        <v>1144</v>
      </c>
      <c r="H418">
        <f>IF(studenci[[#This Row],[Dochod_na_osobe]]&lt;=2000,1,0)</f>
        <v>1</v>
      </c>
      <c r="I418" s="7" t="str">
        <f>CONCATENATE(MID(studenci[[#This Row],[Nazwisko]],1,LEN(studenci[[#This Row],[Nazwisko]])-1),studenci[[#This Row],[Miejsce_zam]],studenci[[#This Row],[Dochod_na_osobe]])</f>
        <v>CwikowskTarnow1144</v>
      </c>
      <c r="J418" s="7">
        <f>COUNTIF(studenci[klucz],studenci[[#This Row],[klucz]])</f>
        <v>1</v>
      </c>
    </row>
    <row r="419" spans="1:10" x14ac:dyDescent="0.25">
      <c r="A419">
        <v>1423</v>
      </c>
      <c r="B419" t="s">
        <v>12</v>
      </c>
      <c r="C419" t="s">
        <v>1807</v>
      </c>
      <c r="D419" t="s">
        <v>22</v>
      </c>
      <c r="E419" t="s">
        <v>27</v>
      </c>
      <c r="F419" t="s">
        <v>16</v>
      </c>
      <c r="G419">
        <v>2100</v>
      </c>
      <c r="H419">
        <f>IF(studenci[[#This Row],[Dochod_na_osobe]]&lt;=2000,1,0)</f>
        <v>0</v>
      </c>
      <c r="I419" s="7" t="str">
        <f>CONCATENATE(MID(studenci[[#This Row],[Nazwisko]],1,LEN(studenci[[#This Row],[Nazwisko]])-1),studenci[[#This Row],[Miejsce_zam]],studenci[[#This Row],[Dochod_na_osobe]])</f>
        <v>CybulskKoniakow2100</v>
      </c>
      <c r="J419" s="7">
        <f>COUNTIF(studenci[klucz],studenci[[#This Row],[klucz]])</f>
        <v>1</v>
      </c>
    </row>
    <row r="420" spans="1:10" x14ac:dyDescent="0.25">
      <c r="A420">
        <v>710</v>
      </c>
      <c r="B420" t="s">
        <v>249</v>
      </c>
      <c r="C420" t="s">
        <v>1107</v>
      </c>
      <c r="D420" t="s">
        <v>9</v>
      </c>
      <c r="E420" t="s">
        <v>1099</v>
      </c>
      <c r="F420" t="s">
        <v>11</v>
      </c>
      <c r="G420">
        <v>2578</v>
      </c>
      <c r="H420">
        <f>IF(studenci[[#This Row],[Dochod_na_osobe]]&lt;=2000,1,0)</f>
        <v>0</v>
      </c>
      <c r="I420" s="7" t="str">
        <f>CONCATENATE(MID(studenci[[#This Row],[Nazwisko]],1,LEN(studenci[[#This Row],[Nazwisko]])-1),studenci[[#This Row],[Miejsce_zam]],studenci[[#This Row],[Dochod_na_osobe]])</f>
        <v>CygaZielona Gora2578</v>
      </c>
      <c r="J420" s="7">
        <f>COUNTIF(studenci[klucz],studenci[[#This Row],[klucz]])</f>
        <v>1</v>
      </c>
    </row>
    <row r="421" spans="1:10" x14ac:dyDescent="0.25">
      <c r="A421">
        <v>353</v>
      </c>
      <c r="B421" t="s">
        <v>17</v>
      </c>
      <c r="C421" t="s">
        <v>672</v>
      </c>
      <c r="D421" t="s">
        <v>22</v>
      </c>
      <c r="E421" t="s">
        <v>266</v>
      </c>
      <c r="F421" t="s">
        <v>11</v>
      </c>
      <c r="G421">
        <v>353</v>
      </c>
      <c r="H421">
        <f>IF(studenci[[#This Row],[Dochod_na_osobe]]&lt;=2000,1,0)</f>
        <v>1</v>
      </c>
      <c r="I421" s="7" t="str">
        <f>CONCATENATE(MID(studenci[[#This Row],[Nazwisko]],1,LEN(studenci[[#This Row],[Nazwisko]])-1),studenci[[#This Row],[Miejsce_zam]],studenci[[#This Row],[Dochod_na_osobe]])</f>
        <v>CzadeNowy Sacz353</v>
      </c>
      <c r="J421" s="7">
        <f>COUNTIF(studenci[klucz],studenci[[#This Row],[klucz]])</f>
        <v>1</v>
      </c>
    </row>
    <row r="422" spans="1:10" x14ac:dyDescent="0.25">
      <c r="A422">
        <v>831</v>
      </c>
      <c r="B422" t="s">
        <v>404</v>
      </c>
      <c r="C422" t="s">
        <v>1240</v>
      </c>
      <c r="D422" t="s">
        <v>26</v>
      </c>
      <c r="E422" t="s">
        <v>162</v>
      </c>
      <c r="F422" t="s">
        <v>35</v>
      </c>
      <c r="G422">
        <v>912</v>
      </c>
      <c r="H422">
        <f>IF(studenci[[#This Row],[Dochod_na_osobe]]&lt;=2000,1,0)</f>
        <v>1</v>
      </c>
      <c r="I422" s="7" t="str">
        <f>CONCATENATE(MID(studenci[[#This Row],[Nazwisko]],1,LEN(studenci[[#This Row],[Nazwisko]])-1),studenci[[#This Row],[Miejsce_zam]],studenci[[#This Row],[Dochod_na_osobe]])</f>
        <v>CzajRogoznik912</v>
      </c>
      <c r="J422" s="7">
        <f>COUNTIF(studenci[klucz],studenci[[#This Row],[klucz]])</f>
        <v>1</v>
      </c>
    </row>
    <row r="423" spans="1:10" x14ac:dyDescent="0.25">
      <c r="A423">
        <v>743</v>
      </c>
      <c r="B423" t="s">
        <v>20</v>
      </c>
      <c r="C423" t="s">
        <v>1145</v>
      </c>
      <c r="D423" t="s">
        <v>22</v>
      </c>
      <c r="E423" t="s">
        <v>1146</v>
      </c>
      <c r="F423" t="s">
        <v>11</v>
      </c>
      <c r="G423">
        <v>3080</v>
      </c>
      <c r="H423">
        <f>IF(studenci[[#This Row],[Dochod_na_osobe]]&lt;=2000,1,0)</f>
        <v>0</v>
      </c>
      <c r="I423" s="7" t="str">
        <f>CONCATENATE(MID(studenci[[#This Row],[Nazwisko]],1,LEN(studenci[[#This Row],[Nazwisko]])-1),studenci[[#This Row],[Miejsce_zam]],studenci[[#This Row],[Dochod_na_osobe]])</f>
        <v>CzajczyKrasnik3080</v>
      </c>
      <c r="J423" s="7">
        <f>COUNTIF(studenci[klucz],studenci[[#This Row],[klucz]])</f>
        <v>1</v>
      </c>
    </row>
    <row r="424" spans="1:10" x14ac:dyDescent="0.25">
      <c r="A424">
        <v>882</v>
      </c>
      <c r="B424" t="s">
        <v>494</v>
      </c>
      <c r="C424" t="s">
        <v>1292</v>
      </c>
      <c r="D424" t="s">
        <v>9</v>
      </c>
      <c r="E424" t="s">
        <v>113</v>
      </c>
      <c r="F424" t="s">
        <v>16</v>
      </c>
      <c r="G424">
        <v>1846</v>
      </c>
      <c r="H424">
        <f>IF(studenci[[#This Row],[Dochod_na_osobe]]&lt;=2000,1,0)</f>
        <v>1</v>
      </c>
      <c r="I424" s="7" t="str">
        <f>CONCATENATE(MID(studenci[[#This Row],[Nazwisko]],1,LEN(studenci[[#This Row],[Nazwisko]])-1),studenci[[#This Row],[Miejsce_zam]],studenci[[#This Row],[Dochod_na_osobe]])</f>
        <v>CzajkKatowice1846</v>
      </c>
      <c r="J424" s="7">
        <f>COUNTIF(studenci[klucz],studenci[[#This Row],[klucz]])</f>
        <v>1</v>
      </c>
    </row>
    <row r="425" spans="1:10" x14ac:dyDescent="0.25">
      <c r="A425">
        <v>1067</v>
      </c>
      <c r="B425" t="s">
        <v>1235</v>
      </c>
      <c r="C425" t="s">
        <v>1480</v>
      </c>
      <c r="D425" t="s">
        <v>22</v>
      </c>
      <c r="E425" t="s">
        <v>741</v>
      </c>
      <c r="F425" t="s">
        <v>16</v>
      </c>
      <c r="G425">
        <v>2861</v>
      </c>
      <c r="H425">
        <f>IF(studenci[[#This Row],[Dochod_na_osobe]]&lt;=2000,1,0)</f>
        <v>0</v>
      </c>
      <c r="I425" s="7" t="str">
        <f>CONCATENATE(MID(studenci[[#This Row],[Nazwisko]],1,LEN(studenci[[#This Row],[Nazwisko]])-1),studenci[[#This Row],[Miejsce_zam]],studenci[[#This Row],[Dochod_na_osobe]])</f>
        <v>CzajkowskIstebna2861</v>
      </c>
      <c r="J425" s="7">
        <f>COUNTIF(studenci[klucz],studenci[[#This Row],[klucz]])</f>
        <v>1</v>
      </c>
    </row>
    <row r="426" spans="1:10" x14ac:dyDescent="0.25">
      <c r="A426">
        <v>94</v>
      </c>
      <c r="B426" t="s">
        <v>259</v>
      </c>
      <c r="C426" t="s">
        <v>260</v>
      </c>
      <c r="D426" t="s">
        <v>22</v>
      </c>
      <c r="E426" t="s">
        <v>261</v>
      </c>
      <c r="F426" t="s">
        <v>28</v>
      </c>
      <c r="G426">
        <v>1051</v>
      </c>
      <c r="H426">
        <f>IF(studenci[[#This Row],[Dochod_na_osobe]]&lt;=2000,1,0)</f>
        <v>1</v>
      </c>
      <c r="I426" s="7" t="str">
        <f>CONCATENATE(MID(studenci[[#This Row],[Nazwisko]],1,LEN(studenci[[#This Row],[Nazwisko]])-1),studenci[[#This Row],[Miejsce_zam]],studenci[[#This Row],[Dochod_na_osobe]])</f>
        <v>CzarnMonki1051</v>
      </c>
      <c r="J426" s="7">
        <f>COUNTIF(studenci[klucz],studenci[[#This Row],[klucz]])</f>
        <v>1</v>
      </c>
    </row>
    <row r="427" spans="1:10" x14ac:dyDescent="0.25">
      <c r="A427">
        <v>1070</v>
      </c>
      <c r="B427" t="s">
        <v>48</v>
      </c>
      <c r="C427" t="s">
        <v>1482</v>
      </c>
      <c r="D427" t="s">
        <v>26</v>
      </c>
      <c r="E427" t="s">
        <v>280</v>
      </c>
      <c r="F427" t="s">
        <v>35</v>
      </c>
      <c r="G427">
        <v>2940</v>
      </c>
      <c r="H427">
        <f>IF(studenci[[#This Row],[Dochod_na_osobe]]&lt;=2000,1,0)</f>
        <v>0</v>
      </c>
      <c r="I427" s="7" t="str">
        <f>CONCATENATE(MID(studenci[[#This Row],[Nazwisko]],1,LEN(studenci[[#This Row],[Nazwisko]])-1),studenci[[#This Row],[Miejsce_zam]],studenci[[#This Row],[Dochod_na_osobe]])</f>
        <v>CzarneckPrzemysl2940</v>
      </c>
      <c r="J427" s="7">
        <f>COUNTIF(studenci[klucz],studenci[[#This Row],[klucz]])</f>
        <v>1</v>
      </c>
    </row>
    <row r="428" spans="1:10" x14ac:dyDescent="0.25">
      <c r="A428">
        <v>1456</v>
      </c>
      <c r="B428" t="s">
        <v>755</v>
      </c>
      <c r="C428" t="s">
        <v>1482</v>
      </c>
      <c r="D428" t="s">
        <v>9</v>
      </c>
      <c r="E428" t="s">
        <v>113</v>
      </c>
      <c r="F428" t="s">
        <v>16</v>
      </c>
      <c r="G428">
        <v>1700</v>
      </c>
      <c r="H428">
        <f>IF(studenci[[#This Row],[Dochod_na_osobe]]&lt;=2000,1,0)</f>
        <v>1</v>
      </c>
      <c r="I428" s="7" t="str">
        <f>CONCATENATE(MID(studenci[[#This Row],[Nazwisko]],1,LEN(studenci[[#This Row],[Nazwisko]])-1),studenci[[#This Row],[Miejsce_zam]],studenci[[#This Row],[Dochod_na_osobe]])</f>
        <v>CzarneckKatowice1700</v>
      </c>
      <c r="J428" s="7">
        <f>COUNTIF(studenci[klucz],studenci[[#This Row],[klucz]])</f>
        <v>1</v>
      </c>
    </row>
    <row r="429" spans="1:10" x14ac:dyDescent="0.25">
      <c r="A429">
        <v>192</v>
      </c>
      <c r="B429" t="s">
        <v>259</v>
      </c>
      <c r="C429" t="s">
        <v>442</v>
      </c>
      <c r="D429" t="s">
        <v>22</v>
      </c>
      <c r="E429" t="s">
        <v>443</v>
      </c>
      <c r="F429" t="s">
        <v>16</v>
      </c>
      <c r="G429">
        <v>2025</v>
      </c>
      <c r="H429">
        <f>IF(studenci[[#This Row],[Dochod_na_osobe]]&lt;=2000,1,0)</f>
        <v>0</v>
      </c>
      <c r="I429" s="7" t="str">
        <f>CONCATENATE(MID(studenci[[#This Row],[Nazwisko]],1,LEN(studenci[[#This Row],[Nazwisko]])-1),studenci[[#This Row],[Miejsce_zam]],studenci[[#This Row],[Dochod_na_osobe]])</f>
        <v>CzarneckMiedzyrzecze2025</v>
      </c>
      <c r="J429" s="7">
        <f>COUNTIF(studenci[klucz],studenci[[#This Row],[klucz]])</f>
        <v>1</v>
      </c>
    </row>
    <row r="430" spans="1:10" x14ac:dyDescent="0.25">
      <c r="A430">
        <v>1194</v>
      </c>
      <c r="B430" t="s">
        <v>217</v>
      </c>
      <c r="C430" t="s">
        <v>442</v>
      </c>
      <c r="D430" t="s">
        <v>14</v>
      </c>
      <c r="E430" t="s">
        <v>283</v>
      </c>
      <c r="F430" t="s">
        <v>16</v>
      </c>
      <c r="G430">
        <v>3010</v>
      </c>
      <c r="H430">
        <f>IF(studenci[[#This Row],[Dochod_na_osobe]]&lt;=2000,1,0)</f>
        <v>0</v>
      </c>
      <c r="I430" s="7" t="str">
        <f>CONCATENATE(MID(studenci[[#This Row],[Nazwisko]],1,LEN(studenci[[#This Row],[Nazwisko]])-1),studenci[[#This Row],[Miejsce_zam]],studenci[[#This Row],[Dochod_na_osobe]])</f>
        <v>CzarneckKedzierzyn-Kozle3010</v>
      </c>
      <c r="J430" s="7">
        <f>COUNTIF(studenci[klucz],studenci[[#This Row],[klucz]])</f>
        <v>1</v>
      </c>
    </row>
    <row r="431" spans="1:10" x14ac:dyDescent="0.25">
      <c r="A431">
        <v>772</v>
      </c>
      <c r="B431" t="s">
        <v>970</v>
      </c>
      <c r="C431" t="s">
        <v>1175</v>
      </c>
      <c r="D431" t="s">
        <v>106</v>
      </c>
      <c r="E431" t="s">
        <v>836</v>
      </c>
      <c r="F431" t="s">
        <v>11</v>
      </c>
      <c r="G431">
        <v>466</v>
      </c>
      <c r="H431">
        <f>IF(studenci[[#This Row],[Dochod_na_osobe]]&lt;=2000,1,0)</f>
        <v>1</v>
      </c>
      <c r="I431" s="7" t="str">
        <f>CONCATENATE(MID(studenci[[#This Row],[Nazwisko]],1,LEN(studenci[[#This Row],[Nazwisko]])-1),studenci[[#This Row],[Miejsce_zam]],studenci[[#This Row],[Dochod_na_osobe]])</f>
        <v>CzarnoleskElk466</v>
      </c>
      <c r="J431" s="7">
        <f>COUNTIF(studenci[klucz],studenci[[#This Row],[klucz]])</f>
        <v>1</v>
      </c>
    </row>
    <row r="432" spans="1:10" x14ac:dyDescent="0.25">
      <c r="A432">
        <v>495</v>
      </c>
      <c r="B432" t="s">
        <v>613</v>
      </c>
      <c r="C432" t="s">
        <v>866</v>
      </c>
      <c r="D432" t="s">
        <v>26</v>
      </c>
      <c r="E432" t="s">
        <v>316</v>
      </c>
      <c r="F432" t="s">
        <v>16</v>
      </c>
      <c r="G432">
        <v>456</v>
      </c>
      <c r="H432">
        <f>IF(studenci[[#This Row],[Dochod_na_osobe]]&lt;=2000,1,0)</f>
        <v>1</v>
      </c>
      <c r="I432" s="7" t="str">
        <f>CONCATENATE(MID(studenci[[#This Row],[Nazwisko]],1,LEN(studenci[[#This Row],[Nazwisko]])-1),studenci[[#This Row],[Miejsce_zam]],studenci[[#This Row],[Dochod_na_osobe]])</f>
        <v>CzemisoGorki Male456</v>
      </c>
      <c r="J432" s="7">
        <f>COUNTIF(studenci[klucz],studenci[[#This Row],[klucz]])</f>
        <v>1</v>
      </c>
    </row>
    <row r="433" spans="1:10" x14ac:dyDescent="0.25">
      <c r="A433">
        <v>1604</v>
      </c>
      <c r="B433" t="s">
        <v>155</v>
      </c>
      <c r="C433" t="s">
        <v>1974</v>
      </c>
      <c r="D433" t="s">
        <v>26</v>
      </c>
      <c r="E433" t="s">
        <v>471</v>
      </c>
      <c r="F433" t="s">
        <v>11</v>
      </c>
      <c r="G433">
        <v>2437</v>
      </c>
      <c r="H433">
        <f>IF(studenci[[#This Row],[Dochod_na_osobe]]&lt;=2000,1,0)</f>
        <v>0</v>
      </c>
      <c r="I433" s="7" t="str">
        <f>CONCATENATE(MID(studenci[[#This Row],[Nazwisko]],1,LEN(studenci[[#This Row],[Nazwisko]])-1),studenci[[#This Row],[Miejsce_zam]],studenci[[#This Row],[Dochod_na_osobe]])</f>
        <v>CzernickHrebenne2437</v>
      </c>
      <c r="J433" s="7">
        <f>COUNTIF(studenci[klucz],studenci[[#This Row],[klucz]])</f>
        <v>1</v>
      </c>
    </row>
    <row r="434" spans="1:10" x14ac:dyDescent="0.25">
      <c r="A434">
        <v>733</v>
      </c>
      <c r="B434" t="s">
        <v>786</v>
      </c>
      <c r="C434" t="s">
        <v>1135</v>
      </c>
      <c r="D434" t="s">
        <v>9</v>
      </c>
      <c r="E434" t="s">
        <v>694</v>
      </c>
      <c r="F434" t="s">
        <v>11</v>
      </c>
      <c r="G434">
        <v>394</v>
      </c>
      <c r="H434">
        <f>IF(studenci[[#This Row],[Dochod_na_osobe]]&lt;=2000,1,0)</f>
        <v>1</v>
      </c>
      <c r="I434" s="7" t="str">
        <f>CONCATENATE(MID(studenci[[#This Row],[Nazwisko]],1,LEN(studenci[[#This Row],[Nazwisko]])-1),studenci[[#This Row],[Miejsce_zam]],studenci[[#This Row],[Dochod_na_osobe]])</f>
        <v>CzernTarnowskie Gory394</v>
      </c>
      <c r="J434" s="7">
        <f>COUNTIF(studenci[klucz],studenci[[#This Row],[klucz]])</f>
        <v>1</v>
      </c>
    </row>
    <row r="435" spans="1:10" x14ac:dyDescent="0.25">
      <c r="A435">
        <v>383</v>
      </c>
      <c r="B435" t="s">
        <v>711</v>
      </c>
      <c r="C435" t="s">
        <v>712</v>
      </c>
      <c r="D435" t="s">
        <v>9</v>
      </c>
      <c r="E435" t="s">
        <v>484</v>
      </c>
      <c r="F435" t="s">
        <v>35</v>
      </c>
      <c r="G435">
        <v>2207</v>
      </c>
      <c r="H435">
        <f>IF(studenci[[#This Row],[Dochod_na_osobe]]&lt;=2000,1,0)</f>
        <v>0</v>
      </c>
      <c r="I435" s="7" t="str">
        <f>CONCATENATE(MID(studenci[[#This Row],[Nazwisko]],1,LEN(studenci[[#This Row],[Nazwisko]])-1),studenci[[#This Row],[Miejsce_zam]],studenci[[#This Row],[Dochod_na_osobe]])</f>
        <v>CzerwieChelm2207</v>
      </c>
      <c r="J435" s="7">
        <f>COUNTIF(studenci[klucz],studenci[[#This Row],[klucz]])</f>
        <v>1</v>
      </c>
    </row>
    <row r="436" spans="1:10" x14ac:dyDescent="0.25">
      <c r="A436">
        <v>1435</v>
      </c>
      <c r="B436" t="s">
        <v>1390</v>
      </c>
      <c r="C436" t="s">
        <v>1820</v>
      </c>
      <c r="D436" t="s">
        <v>9</v>
      </c>
      <c r="E436" t="s">
        <v>222</v>
      </c>
      <c r="F436" t="s">
        <v>100</v>
      </c>
      <c r="G436">
        <v>2940</v>
      </c>
      <c r="H436">
        <f>IF(studenci[[#This Row],[Dochod_na_osobe]]&lt;=2000,1,0)</f>
        <v>0</v>
      </c>
      <c r="I436" s="7" t="str">
        <f>CONCATENATE(MID(studenci[[#This Row],[Nazwisko]],1,LEN(studenci[[#This Row],[Nazwisko]])-1),studenci[[#This Row],[Miejsce_zam]],studenci[[#This Row],[Dochod_na_osobe]])</f>
        <v>CzerwinskTarnobrzeg2940</v>
      </c>
      <c r="J436" s="7">
        <f>COUNTIF(studenci[klucz],studenci[[#This Row],[klucz]])</f>
        <v>1</v>
      </c>
    </row>
    <row r="437" spans="1:10" x14ac:dyDescent="0.25">
      <c r="A437">
        <v>108</v>
      </c>
      <c r="B437" t="s">
        <v>42</v>
      </c>
      <c r="C437" t="s">
        <v>288</v>
      </c>
      <c r="D437" t="s">
        <v>26</v>
      </c>
      <c r="E437" t="s">
        <v>63</v>
      </c>
      <c r="F437" t="s">
        <v>11</v>
      </c>
      <c r="G437">
        <v>2385</v>
      </c>
      <c r="H437">
        <f>IF(studenci[[#This Row],[Dochod_na_osobe]]&lt;=2000,1,0)</f>
        <v>0</v>
      </c>
      <c r="I437" s="7" t="str">
        <f>CONCATENATE(MID(studenci[[#This Row],[Nazwisko]],1,LEN(studenci[[#This Row],[Nazwisko]])-1),studenci[[#This Row],[Miejsce_zam]],studenci[[#This Row],[Dochod_na_osobe]])</f>
        <v>CzubackOswiecim2385</v>
      </c>
      <c r="J437" s="7">
        <f>COUNTIF(studenci[klucz],studenci[[#This Row],[klucz]])</f>
        <v>1</v>
      </c>
    </row>
    <row r="438" spans="1:10" x14ac:dyDescent="0.25">
      <c r="A438">
        <v>1127</v>
      </c>
      <c r="B438" t="s">
        <v>138</v>
      </c>
      <c r="C438" t="s">
        <v>1537</v>
      </c>
      <c r="D438" t="s">
        <v>22</v>
      </c>
      <c r="E438" t="s">
        <v>329</v>
      </c>
      <c r="F438" t="s">
        <v>11</v>
      </c>
      <c r="G438">
        <v>2846</v>
      </c>
      <c r="H438">
        <f>IF(studenci[[#This Row],[Dochod_na_osobe]]&lt;=2000,1,0)</f>
        <v>0</v>
      </c>
      <c r="I438" s="7" t="str">
        <f>CONCATENATE(MID(studenci[[#This Row],[Nazwisko]],1,LEN(studenci[[#This Row],[Nazwisko]])-1),studenci[[#This Row],[Miejsce_zam]],studenci[[#This Row],[Dochod_na_osobe]])</f>
        <v>CzwarteChorzow2846</v>
      </c>
      <c r="J438" s="7">
        <f>COUNTIF(studenci[klucz],studenci[[#This Row],[klucz]])</f>
        <v>1</v>
      </c>
    </row>
    <row r="439" spans="1:10" x14ac:dyDescent="0.25">
      <c r="A439">
        <v>131</v>
      </c>
      <c r="B439" t="s">
        <v>336</v>
      </c>
      <c r="C439" t="s">
        <v>337</v>
      </c>
      <c r="D439" t="s">
        <v>9</v>
      </c>
      <c r="E439" t="s">
        <v>283</v>
      </c>
      <c r="F439" t="s">
        <v>11</v>
      </c>
      <c r="G439">
        <v>828</v>
      </c>
      <c r="H439">
        <f>IF(studenci[[#This Row],[Dochod_na_osobe]]&lt;=2000,1,0)</f>
        <v>1</v>
      </c>
      <c r="I439" s="7" t="str">
        <f>CONCATENATE(MID(studenci[[#This Row],[Nazwisko]],1,LEN(studenci[[#This Row],[Nazwisko]])-1),studenci[[#This Row],[Miejsce_zam]],studenci[[#This Row],[Dochod_na_osobe]])</f>
        <v>CzyloKedzierzyn-Kozle828</v>
      </c>
      <c r="J439" s="7">
        <f>COUNTIF(studenci[klucz],studenci[[#This Row],[klucz]])</f>
        <v>1</v>
      </c>
    </row>
    <row r="440" spans="1:10" x14ac:dyDescent="0.25">
      <c r="A440">
        <v>1505</v>
      </c>
      <c r="B440" t="s">
        <v>697</v>
      </c>
      <c r="C440" t="s">
        <v>1888</v>
      </c>
      <c r="D440" t="s">
        <v>26</v>
      </c>
      <c r="E440" t="s">
        <v>283</v>
      </c>
      <c r="F440" t="s">
        <v>28</v>
      </c>
      <c r="G440">
        <v>536</v>
      </c>
      <c r="H440">
        <f>IF(studenci[[#This Row],[Dochod_na_osobe]]&lt;=2000,1,0)</f>
        <v>1</v>
      </c>
      <c r="I440" s="7" t="str">
        <f>CONCATENATE(MID(studenci[[#This Row],[Nazwisko]],1,LEN(studenci[[#This Row],[Nazwisko]])-1),studenci[[#This Row],[Miejsce_zam]],studenci[[#This Row],[Dochod_na_osobe]])</f>
        <v>CzyrneKedzierzyn-Kozle536</v>
      </c>
      <c r="J440" s="7">
        <f>COUNTIF(studenci[klucz],studenci[[#This Row],[klucz]])</f>
        <v>1</v>
      </c>
    </row>
    <row r="441" spans="1:10" x14ac:dyDescent="0.25">
      <c r="A441">
        <v>1509</v>
      </c>
      <c r="B441" t="s">
        <v>246</v>
      </c>
      <c r="C441" t="s">
        <v>1890</v>
      </c>
      <c r="D441" t="s">
        <v>22</v>
      </c>
      <c r="E441" t="s">
        <v>199</v>
      </c>
      <c r="F441" t="s">
        <v>11</v>
      </c>
      <c r="G441">
        <v>2319</v>
      </c>
      <c r="H441">
        <f>IF(studenci[[#This Row],[Dochod_na_osobe]]&lt;=2000,1,0)</f>
        <v>0</v>
      </c>
      <c r="I441" s="7" t="str">
        <f>CONCATENATE(MID(studenci[[#This Row],[Nazwisko]],1,LEN(studenci[[#This Row],[Nazwisko]])-1),studenci[[#This Row],[Miejsce_zam]],studenci[[#This Row],[Dochod_na_osobe]])</f>
        <v>ĆmieSucha Beskidzka2319</v>
      </c>
      <c r="J441" s="7">
        <f>COUNTIF(studenci[klucz],studenci[[#This Row],[klucz]])</f>
        <v>1</v>
      </c>
    </row>
    <row r="442" spans="1:10" x14ac:dyDescent="0.25">
      <c r="A442">
        <v>1462</v>
      </c>
      <c r="B442" t="s">
        <v>466</v>
      </c>
      <c r="C442" t="s">
        <v>1846</v>
      </c>
      <c r="D442" t="s">
        <v>22</v>
      </c>
      <c r="E442" t="s">
        <v>242</v>
      </c>
      <c r="F442" t="s">
        <v>11</v>
      </c>
      <c r="G442">
        <v>2145</v>
      </c>
      <c r="H442">
        <f>IF(studenci[[#This Row],[Dochod_na_osobe]]&lt;=2000,1,0)</f>
        <v>0</v>
      </c>
      <c r="I442" s="7" t="str">
        <f>CONCATENATE(MID(studenci[[#This Row],[Nazwisko]],1,LEN(studenci[[#This Row],[Nazwisko]])-1),studenci[[#This Row],[Miejsce_zam]],studenci[[#This Row],[Dochod_na_osobe]])</f>
        <v>DabrowkPoraj2145</v>
      </c>
      <c r="J442" s="7">
        <f>COUNTIF(studenci[klucz],studenci[[#This Row],[klucz]])</f>
        <v>1</v>
      </c>
    </row>
    <row r="443" spans="1:10" x14ac:dyDescent="0.25">
      <c r="A443">
        <v>525</v>
      </c>
      <c r="B443" t="s">
        <v>108</v>
      </c>
      <c r="C443" t="s">
        <v>903</v>
      </c>
      <c r="D443" t="s">
        <v>26</v>
      </c>
      <c r="E443" t="s">
        <v>113</v>
      </c>
      <c r="F443" t="s">
        <v>16</v>
      </c>
      <c r="G443">
        <v>2576</v>
      </c>
      <c r="H443">
        <f>IF(studenci[[#This Row],[Dochod_na_osobe]]&lt;=2000,1,0)</f>
        <v>0</v>
      </c>
      <c r="I443" s="7" t="str">
        <f>CONCATENATE(MID(studenci[[#This Row],[Nazwisko]],1,LEN(studenci[[#This Row],[Nazwisko]])-1),studenci[[#This Row],[Miejsce_zam]],studenci[[#This Row],[Dochod_na_osobe]])</f>
        <v>DabrowskKatowice2576</v>
      </c>
      <c r="J443" s="7">
        <f>COUNTIF(studenci[klucz],studenci[[#This Row],[klucz]])</f>
        <v>1</v>
      </c>
    </row>
    <row r="444" spans="1:10" x14ac:dyDescent="0.25">
      <c r="A444">
        <v>250</v>
      </c>
      <c r="B444" t="s">
        <v>51</v>
      </c>
      <c r="C444" t="s">
        <v>524</v>
      </c>
      <c r="D444" t="s">
        <v>26</v>
      </c>
      <c r="E444" t="s">
        <v>329</v>
      </c>
      <c r="F444" t="s">
        <v>11</v>
      </c>
      <c r="G444">
        <v>749</v>
      </c>
      <c r="H444">
        <f>IF(studenci[[#This Row],[Dochod_na_osobe]]&lt;=2000,1,0)</f>
        <v>1</v>
      </c>
      <c r="I444" s="7" t="str">
        <f>CONCATENATE(MID(studenci[[#This Row],[Nazwisko]],1,LEN(studenci[[#This Row],[Nazwisko]])-1),studenci[[#This Row],[Miejsce_zam]],studenci[[#This Row],[Dochod_na_osobe]])</f>
        <v>DabrowskChorzow749</v>
      </c>
      <c r="J444" s="7">
        <f>COUNTIF(studenci[klucz],studenci[[#This Row],[klucz]])</f>
        <v>1</v>
      </c>
    </row>
    <row r="445" spans="1:10" x14ac:dyDescent="0.25">
      <c r="A445">
        <v>230</v>
      </c>
      <c r="B445" t="s">
        <v>499</v>
      </c>
      <c r="C445" t="s">
        <v>500</v>
      </c>
      <c r="D445" t="s">
        <v>26</v>
      </c>
      <c r="E445" t="s">
        <v>222</v>
      </c>
      <c r="F445" t="s">
        <v>16</v>
      </c>
      <c r="G445">
        <v>2910</v>
      </c>
      <c r="H445">
        <f>IF(studenci[[#This Row],[Dochod_na_osobe]]&lt;=2000,1,0)</f>
        <v>0</v>
      </c>
      <c r="I445" s="7" t="str">
        <f>CONCATENATE(MID(studenci[[#This Row],[Nazwisko]],1,LEN(studenci[[#This Row],[Nazwisko]])-1),studenci[[#This Row],[Miejsce_zam]],studenci[[#This Row],[Dochod_na_osobe]])</f>
        <v>DabrowskiTarnobrzeg2910</v>
      </c>
      <c r="J445" s="7">
        <f>COUNTIF(studenci[klucz],studenci[[#This Row],[klucz]])</f>
        <v>1</v>
      </c>
    </row>
    <row r="446" spans="1:10" x14ac:dyDescent="0.25">
      <c r="A446">
        <v>1532</v>
      </c>
      <c r="B446" t="s">
        <v>497</v>
      </c>
      <c r="C446" t="s">
        <v>1912</v>
      </c>
      <c r="D446" t="s">
        <v>26</v>
      </c>
      <c r="E446" t="s">
        <v>222</v>
      </c>
      <c r="F446" t="s">
        <v>11</v>
      </c>
      <c r="G446">
        <v>1502</v>
      </c>
      <c r="H446">
        <f>IF(studenci[[#This Row],[Dochod_na_osobe]]&lt;=2000,1,0)</f>
        <v>1</v>
      </c>
      <c r="I446" s="7" t="str">
        <f>CONCATENATE(MID(studenci[[#This Row],[Nazwisko]],1,LEN(studenci[[#This Row],[Nazwisko]])-1),studenci[[#This Row],[Miejsce_zam]],studenci[[#This Row],[Dochod_na_osobe]])</f>
        <v>DamskTarnobrzeg1502</v>
      </c>
      <c r="J446" s="7">
        <f>COUNTIF(studenci[klucz],studenci[[#This Row],[klucz]])</f>
        <v>1</v>
      </c>
    </row>
    <row r="447" spans="1:10" x14ac:dyDescent="0.25">
      <c r="A447">
        <v>1438</v>
      </c>
      <c r="B447" t="s">
        <v>249</v>
      </c>
      <c r="C447" t="s">
        <v>1823</v>
      </c>
      <c r="D447" t="s">
        <v>9</v>
      </c>
      <c r="E447" t="s">
        <v>313</v>
      </c>
      <c r="F447" t="s">
        <v>11</v>
      </c>
      <c r="G447">
        <v>787</v>
      </c>
      <c r="H447">
        <f>IF(studenci[[#This Row],[Dochod_na_osobe]]&lt;=2000,1,0)</f>
        <v>1</v>
      </c>
      <c r="I447" s="7" t="str">
        <f>CONCATENATE(MID(studenci[[#This Row],[Nazwisko]],1,LEN(studenci[[#This Row],[Nazwisko]])-1),studenci[[#This Row],[Miejsce_zam]],studenci[[#This Row],[Dochod_na_osobe]])</f>
        <v>DaneTarnow787</v>
      </c>
      <c r="J447" s="7">
        <f>COUNTIF(studenci[klucz],studenci[[#This Row],[klucz]])</f>
        <v>1</v>
      </c>
    </row>
    <row r="448" spans="1:10" x14ac:dyDescent="0.25">
      <c r="A448">
        <v>658</v>
      </c>
      <c r="B448" t="s">
        <v>170</v>
      </c>
      <c r="C448" t="s">
        <v>1051</v>
      </c>
      <c r="D448" t="s">
        <v>26</v>
      </c>
      <c r="E448" t="s">
        <v>827</v>
      </c>
      <c r="F448" t="s">
        <v>11</v>
      </c>
      <c r="G448">
        <v>1008</v>
      </c>
      <c r="H448">
        <f>IF(studenci[[#This Row],[Dochod_na_osobe]]&lt;=2000,1,0)</f>
        <v>1</v>
      </c>
      <c r="I448" s="7" t="str">
        <f>CONCATENATE(MID(studenci[[#This Row],[Nazwisko]],1,LEN(studenci[[#This Row],[Nazwisko]])-1),studenci[[#This Row],[Miejsce_zam]],studenci[[#This Row],[Dochod_na_osobe]])</f>
        <v>DartcjaPiechowice1008</v>
      </c>
      <c r="J448" s="7">
        <f>COUNTIF(studenci[klucz],studenci[[#This Row],[klucz]])</f>
        <v>1</v>
      </c>
    </row>
    <row r="449" spans="1:10" x14ac:dyDescent="0.25">
      <c r="A449">
        <v>1188</v>
      </c>
      <c r="B449" t="s">
        <v>1595</v>
      </c>
      <c r="C449" t="s">
        <v>1596</v>
      </c>
      <c r="D449" t="s">
        <v>22</v>
      </c>
      <c r="E449" t="s">
        <v>146</v>
      </c>
      <c r="F449" t="s">
        <v>16</v>
      </c>
      <c r="G449">
        <v>523</v>
      </c>
      <c r="H449">
        <f>IF(studenci[[#This Row],[Dochod_na_osobe]]&lt;=2000,1,0)</f>
        <v>1</v>
      </c>
      <c r="I449" s="7" t="str">
        <f>CONCATENATE(MID(studenci[[#This Row],[Nazwisko]],1,LEN(studenci[[#This Row],[Nazwisko]])-1),studenci[[#This Row],[Miejsce_zam]],studenci[[#This Row],[Dochod_na_osobe]])</f>
        <v>DebskLedziny523</v>
      </c>
      <c r="J449" s="7">
        <f>COUNTIF(studenci[klucz],studenci[[#This Row],[klucz]])</f>
        <v>1</v>
      </c>
    </row>
    <row r="450" spans="1:10" x14ac:dyDescent="0.25">
      <c r="A450">
        <v>727</v>
      </c>
      <c r="B450" t="s">
        <v>1047</v>
      </c>
      <c r="C450" t="s">
        <v>1127</v>
      </c>
      <c r="D450" t="s">
        <v>9</v>
      </c>
      <c r="E450" t="s">
        <v>582</v>
      </c>
      <c r="F450" t="s">
        <v>35</v>
      </c>
      <c r="G450">
        <v>2498</v>
      </c>
      <c r="H450">
        <f>IF(studenci[[#This Row],[Dochod_na_osobe]]&lt;=2000,1,0)</f>
        <v>0</v>
      </c>
      <c r="I450" s="7" t="str">
        <f>CONCATENATE(MID(studenci[[#This Row],[Nazwisko]],1,LEN(studenci[[#This Row],[Nazwisko]])-1),studenci[[#This Row],[Miejsce_zam]],studenci[[#This Row],[Dochod_na_osobe]])</f>
        <v>DobosGlubczyce2498</v>
      </c>
      <c r="J450" s="7">
        <f>COUNTIF(studenci[klucz],studenci[[#This Row],[klucz]])</f>
        <v>1</v>
      </c>
    </row>
    <row r="451" spans="1:10" x14ac:dyDescent="0.25">
      <c r="A451">
        <v>622</v>
      </c>
      <c r="B451" t="s">
        <v>114</v>
      </c>
      <c r="C451" t="s">
        <v>1008</v>
      </c>
      <c r="D451" t="s">
        <v>236</v>
      </c>
      <c r="E451" t="s">
        <v>311</v>
      </c>
      <c r="F451" t="s">
        <v>11</v>
      </c>
      <c r="G451">
        <v>3324</v>
      </c>
      <c r="H451">
        <f>IF(studenci[[#This Row],[Dochod_na_osobe]]&lt;=2000,1,0)</f>
        <v>0</v>
      </c>
      <c r="I451" s="7" t="str">
        <f>CONCATENATE(MID(studenci[[#This Row],[Nazwisko]],1,LEN(studenci[[#This Row],[Nazwisko]])-1),studenci[[#This Row],[Miejsce_zam]],studenci[[#This Row],[Dochod_na_osobe]])</f>
        <v>DobrzanskSiewierz3324</v>
      </c>
      <c r="J451" s="7">
        <f>COUNTIF(studenci[klucz],studenci[[#This Row],[klucz]])</f>
        <v>1</v>
      </c>
    </row>
    <row r="452" spans="1:10" x14ac:dyDescent="0.25">
      <c r="A452">
        <v>1349</v>
      </c>
      <c r="B452" t="s">
        <v>45</v>
      </c>
      <c r="C452" t="s">
        <v>1739</v>
      </c>
      <c r="D452" t="s">
        <v>106</v>
      </c>
      <c r="E452" t="s">
        <v>307</v>
      </c>
      <c r="F452" t="s">
        <v>11</v>
      </c>
      <c r="G452">
        <v>2648</v>
      </c>
      <c r="H452">
        <f>IF(studenci[[#This Row],[Dochod_na_osobe]]&lt;=2000,1,0)</f>
        <v>0</v>
      </c>
      <c r="I452" s="7" t="str">
        <f>CONCATENATE(MID(studenci[[#This Row],[Nazwisko]],1,LEN(studenci[[#This Row],[Nazwisko]])-1),studenci[[#This Row],[Miejsce_zam]],studenci[[#This Row],[Dochod_na_osobe]])</f>
        <v>DobrzynskJedrzejow2648</v>
      </c>
      <c r="J452" s="7">
        <f>COUNTIF(studenci[klucz],studenci[[#This Row],[klucz]])</f>
        <v>1</v>
      </c>
    </row>
    <row r="453" spans="1:10" x14ac:dyDescent="0.25">
      <c r="A453">
        <v>1511</v>
      </c>
      <c r="B453" t="s">
        <v>354</v>
      </c>
      <c r="C453" t="s">
        <v>1892</v>
      </c>
      <c r="D453" t="s">
        <v>133</v>
      </c>
      <c r="E453" t="s">
        <v>441</v>
      </c>
      <c r="F453" t="s">
        <v>16</v>
      </c>
      <c r="G453">
        <v>1749</v>
      </c>
      <c r="H453">
        <f>IF(studenci[[#This Row],[Dochod_na_osobe]]&lt;=2000,1,0)</f>
        <v>1</v>
      </c>
      <c r="I453" s="7" t="str">
        <f>CONCATENATE(MID(studenci[[#This Row],[Nazwisko]],1,LEN(studenci[[#This Row],[Nazwisko]])-1),studenci[[#This Row],[Miejsce_zam]],studenci[[#This Row],[Dochod_na_osobe]])</f>
        <v>DomagaliBialystok1749</v>
      </c>
      <c r="J453" s="7">
        <f>COUNTIF(studenci[klucz],studenci[[#This Row],[klucz]])</f>
        <v>1</v>
      </c>
    </row>
    <row r="454" spans="1:10" x14ac:dyDescent="0.25">
      <c r="A454">
        <v>142</v>
      </c>
      <c r="B454" t="s">
        <v>108</v>
      </c>
      <c r="C454" t="s">
        <v>356</v>
      </c>
      <c r="D454" t="s">
        <v>22</v>
      </c>
      <c r="E454" t="s">
        <v>357</v>
      </c>
      <c r="F454" t="s">
        <v>35</v>
      </c>
      <c r="G454">
        <v>3177</v>
      </c>
      <c r="H454">
        <f>IF(studenci[[#This Row],[Dochod_na_osobe]]&lt;=2000,1,0)</f>
        <v>0</v>
      </c>
      <c r="I454" s="7" t="str">
        <f>CONCATENATE(MID(studenci[[#This Row],[Nazwisko]],1,LEN(studenci[[#This Row],[Nazwisko]])-1),studenci[[#This Row],[Miejsce_zam]],studenci[[#This Row],[Dochod_na_osobe]])</f>
        <v>DomnicDzierzoniow3177</v>
      </c>
      <c r="J454" s="7">
        <f>COUNTIF(studenci[klucz],studenci[[#This Row],[klucz]])</f>
        <v>1</v>
      </c>
    </row>
    <row r="455" spans="1:10" x14ac:dyDescent="0.25">
      <c r="A455">
        <v>1387</v>
      </c>
      <c r="B455" t="s">
        <v>972</v>
      </c>
      <c r="C455" t="s">
        <v>1774</v>
      </c>
      <c r="D455" t="s">
        <v>22</v>
      </c>
      <c r="E455" t="s">
        <v>110</v>
      </c>
      <c r="F455" t="s">
        <v>11</v>
      </c>
      <c r="G455">
        <v>2571</v>
      </c>
      <c r="H455">
        <f>IF(studenci[[#This Row],[Dochod_na_osobe]]&lt;=2000,1,0)</f>
        <v>0</v>
      </c>
      <c r="I455" s="7" t="str">
        <f>CONCATENATE(MID(studenci[[#This Row],[Nazwisko]],1,LEN(studenci[[#This Row],[Nazwisko]])-1),studenci[[#This Row],[Miejsce_zam]],studenci[[#This Row],[Dochod_na_osobe]])</f>
        <v>DonSosnicowice2571</v>
      </c>
      <c r="J455" s="7">
        <f>COUNTIF(studenci[klucz],studenci[[#This Row],[klucz]])</f>
        <v>1</v>
      </c>
    </row>
    <row r="456" spans="1:10" x14ac:dyDescent="0.25">
      <c r="A456">
        <v>69</v>
      </c>
      <c r="B456" t="s">
        <v>204</v>
      </c>
      <c r="C456" t="s">
        <v>205</v>
      </c>
      <c r="D456" t="s">
        <v>9</v>
      </c>
      <c r="E456" t="s">
        <v>206</v>
      </c>
      <c r="F456" t="s">
        <v>11</v>
      </c>
      <c r="G456">
        <v>2163</v>
      </c>
      <c r="H456">
        <f>IF(studenci[[#This Row],[Dochod_na_osobe]]&lt;=2000,1,0)</f>
        <v>0</v>
      </c>
      <c r="I456" s="7" t="str">
        <f>CONCATENATE(MID(studenci[[#This Row],[Nazwisko]],1,LEN(studenci[[#This Row],[Nazwisko]])-1),studenci[[#This Row],[Miejsce_zam]],studenci[[#This Row],[Dochod_na_osobe]])</f>
        <v>DrabickCieszyn2163</v>
      </c>
      <c r="J456" s="7">
        <f>COUNTIF(studenci[klucz],studenci[[#This Row],[klucz]])</f>
        <v>1</v>
      </c>
    </row>
    <row r="457" spans="1:10" x14ac:dyDescent="0.25">
      <c r="A457">
        <v>86</v>
      </c>
      <c r="B457" t="s">
        <v>209</v>
      </c>
      <c r="C457" t="s">
        <v>241</v>
      </c>
      <c r="D457" t="s">
        <v>9</v>
      </c>
      <c r="E457" t="s">
        <v>242</v>
      </c>
      <c r="F457" t="s">
        <v>11</v>
      </c>
      <c r="G457">
        <v>1233</v>
      </c>
      <c r="H457">
        <f>IF(studenci[[#This Row],[Dochod_na_osobe]]&lt;=2000,1,0)</f>
        <v>1</v>
      </c>
      <c r="I457" s="7" t="str">
        <f>CONCATENATE(MID(studenci[[#This Row],[Nazwisko]],1,LEN(studenci[[#This Row],[Nazwisko]])-1),studenci[[#This Row],[Miejsce_zam]],studenci[[#This Row],[Dochod_na_osobe]])</f>
        <v>DrozdPoraj1233</v>
      </c>
      <c r="J457" s="7">
        <f>COUNTIF(studenci[klucz],studenci[[#This Row],[klucz]])</f>
        <v>1</v>
      </c>
    </row>
    <row r="458" spans="1:10" x14ac:dyDescent="0.25">
      <c r="A458">
        <v>59</v>
      </c>
      <c r="B458" t="s">
        <v>180</v>
      </c>
      <c r="C458" t="s">
        <v>181</v>
      </c>
      <c r="D458" t="s">
        <v>26</v>
      </c>
      <c r="E458" t="s">
        <v>72</v>
      </c>
      <c r="F458" t="s">
        <v>35</v>
      </c>
      <c r="G458">
        <v>1142</v>
      </c>
      <c r="H458">
        <f>IF(studenci[[#This Row],[Dochod_na_osobe]]&lt;=2000,1,0)</f>
        <v>1</v>
      </c>
      <c r="I458" s="7" t="str">
        <f>CONCATENATE(MID(studenci[[#This Row],[Nazwisko]],1,LEN(studenci[[#This Row],[Nazwisko]])-1),studenci[[#This Row],[Miejsce_zam]],studenci[[#This Row],[Dochod_na_osobe]])</f>
        <v>DrozdziSzczyrk1142</v>
      </c>
      <c r="J458" s="7">
        <f>COUNTIF(studenci[klucz],studenci[[#This Row],[klucz]])</f>
        <v>1</v>
      </c>
    </row>
    <row r="459" spans="1:10" x14ac:dyDescent="0.25">
      <c r="A459">
        <v>642</v>
      </c>
      <c r="B459" t="s">
        <v>1033</v>
      </c>
      <c r="C459" t="s">
        <v>1034</v>
      </c>
      <c r="D459" t="s">
        <v>26</v>
      </c>
      <c r="E459" t="s">
        <v>81</v>
      </c>
      <c r="F459" t="s">
        <v>11</v>
      </c>
      <c r="G459">
        <v>2353</v>
      </c>
      <c r="H459">
        <f>IF(studenci[[#This Row],[Dochod_na_osobe]]&lt;=2000,1,0)</f>
        <v>0</v>
      </c>
      <c r="I459" s="7" t="str">
        <f>CONCATENATE(MID(studenci[[#This Row],[Nazwisko]],1,LEN(studenci[[#This Row],[Nazwisko]])-1),studenci[[#This Row],[Miejsce_zam]],studenci[[#This Row],[Dochod_na_osobe]])</f>
        <v>DrukarczyMyslowice2353</v>
      </c>
      <c r="J459" s="7">
        <f>COUNTIF(studenci[klucz],studenci[[#This Row],[klucz]])</f>
        <v>1</v>
      </c>
    </row>
    <row r="460" spans="1:10" x14ac:dyDescent="0.25">
      <c r="A460">
        <v>909</v>
      </c>
      <c r="B460" t="s">
        <v>135</v>
      </c>
      <c r="C460" t="s">
        <v>1320</v>
      </c>
      <c r="D460" t="s">
        <v>26</v>
      </c>
      <c r="E460" t="s">
        <v>346</v>
      </c>
      <c r="F460" t="s">
        <v>11</v>
      </c>
      <c r="G460">
        <v>1736</v>
      </c>
      <c r="H460">
        <f>IF(studenci[[#This Row],[Dochod_na_osobe]]&lt;=2000,1,0)</f>
        <v>1</v>
      </c>
      <c r="I460" s="7" t="str">
        <f>CONCATENATE(MID(studenci[[#This Row],[Nazwisko]],1,LEN(studenci[[#This Row],[Nazwisko]])-1),studenci[[#This Row],[Miejsce_zam]],studenci[[#This Row],[Dochod_na_osobe]])</f>
        <v>DrzewieckOlkusz1736</v>
      </c>
      <c r="J460" s="7">
        <f>COUNTIF(studenci[klucz],studenci[[#This Row],[klucz]])</f>
        <v>1</v>
      </c>
    </row>
    <row r="461" spans="1:10" x14ac:dyDescent="0.25">
      <c r="A461">
        <v>1038</v>
      </c>
      <c r="B461" t="s">
        <v>76</v>
      </c>
      <c r="C461" t="s">
        <v>1451</v>
      </c>
      <c r="D461" t="s">
        <v>26</v>
      </c>
      <c r="E461" t="s">
        <v>569</v>
      </c>
      <c r="F461" t="s">
        <v>11</v>
      </c>
      <c r="G461">
        <v>2519</v>
      </c>
      <c r="H461">
        <f>IF(studenci[[#This Row],[Dochod_na_osobe]]&lt;=2000,1,0)</f>
        <v>0</v>
      </c>
      <c r="I461" s="7" t="str">
        <f>CONCATENATE(MID(studenci[[#This Row],[Nazwisko]],1,LEN(studenci[[#This Row],[Nazwisko]])-1),studenci[[#This Row],[Miejsce_zam]],studenci[[#This Row],[Dochod_na_osobe]])</f>
        <v>DubalSiemianowice Slaskie2519</v>
      </c>
      <c r="J461" s="7">
        <f>COUNTIF(studenci[klucz],studenci[[#This Row],[klucz]])</f>
        <v>1</v>
      </c>
    </row>
    <row r="462" spans="1:10" x14ac:dyDescent="0.25">
      <c r="A462">
        <v>171</v>
      </c>
      <c r="B462" t="s">
        <v>404</v>
      </c>
      <c r="C462" t="s">
        <v>405</v>
      </c>
      <c r="D462" t="s">
        <v>9</v>
      </c>
      <c r="E462" t="s">
        <v>406</v>
      </c>
      <c r="F462" t="s">
        <v>11</v>
      </c>
      <c r="G462">
        <v>1160</v>
      </c>
      <c r="H462">
        <f>IF(studenci[[#This Row],[Dochod_na_osobe]]&lt;=2000,1,0)</f>
        <v>1</v>
      </c>
      <c r="I462" s="7" t="str">
        <f>CONCATENATE(MID(studenci[[#This Row],[Nazwisko]],1,LEN(studenci[[#This Row],[Nazwisko]])-1),studenci[[#This Row],[Miejsce_zam]],studenci[[#This Row],[Dochod_na_osobe]])</f>
        <v>DudZabrodzie1160</v>
      </c>
      <c r="J462" s="7">
        <f>COUNTIF(studenci[klucz],studenci[[#This Row],[klucz]])</f>
        <v>1</v>
      </c>
    </row>
    <row r="463" spans="1:10" x14ac:dyDescent="0.25">
      <c r="A463">
        <v>1102</v>
      </c>
      <c r="B463" t="s">
        <v>1105</v>
      </c>
      <c r="C463" t="s">
        <v>405</v>
      </c>
      <c r="D463" t="s">
        <v>59</v>
      </c>
      <c r="E463" t="s">
        <v>496</v>
      </c>
      <c r="F463" t="s">
        <v>100</v>
      </c>
      <c r="G463">
        <v>2125</v>
      </c>
      <c r="H463">
        <f>IF(studenci[[#This Row],[Dochod_na_osobe]]&lt;=2000,1,0)</f>
        <v>0</v>
      </c>
      <c r="I463" s="7" t="str">
        <f>CONCATENATE(MID(studenci[[#This Row],[Nazwisko]],1,LEN(studenci[[#This Row],[Nazwisko]])-1),studenci[[#This Row],[Miejsce_zam]],studenci[[#This Row],[Dochod_na_osobe]])</f>
        <v>DudSopot2125</v>
      </c>
      <c r="J463" s="7">
        <f>COUNTIF(studenci[klucz],studenci[[#This Row],[klucz]])</f>
        <v>1</v>
      </c>
    </row>
    <row r="464" spans="1:10" x14ac:dyDescent="0.25">
      <c r="A464">
        <v>460</v>
      </c>
      <c r="B464" t="s">
        <v>122</v>
      </c>
      <c r="C464" t="s">
        <v>820</v>
      </c>
      <c r="D464" t="s">
        <v>26</v>
      </c>
      <c r="E464" t="s">
        <v>385</v>
      </c>
      <c r="F464" t="s">
        <v>28</v>
      </c>
      <c r="G464">
        <v>2948</v>
      </c>
      <c r="H464">
        <f>IF(studenci[[#This Row],[Dochod_na_osobe]]&lt;=2000,1,0)</f>
        <v>0</v>
      </c>
      <c r="I464" s="7" t="str">
        <f>CONCATENATE(MID(studenci[[#This Row],[Nazwisko]],1,LEN(studenci[[#This Row],[Nazwisko]])-1),studenci[[#This Row],[Miejsce_zam]],studenci[[#This Row],[Dochod_na_osobe]])</f>
        <v>DudeSwiecko2948</v>
      </c>
      <c r="J464" s="7">
        <f>COUNTIF(studenci[klucz],studenci[[#This Row],[klucz]])</f>
        <v>1</v>
      </c>
    </row>
    <row r="465" spans="1:10" x14ac:dyDescent="0.25">
      <c r="A465">
        <v>569</v>
      </c>
      <c r="B465" t="s">
        <v>354</v>
      </c>
      <c r="C465" t="s">
        <v>820</v>
      </c>
      <c r="D465" t="s">
        <v>106</v>
      </c>
      <c r="E465" t="s">
        <v>604</v>
      </c>
      <c r="F465" t="s">
        <v>16</v>
      </c>
      <c r="G465">
        <v>2544</v>
      </c>
      <c r="H465">
        <f>IF(studenci[[#This Row],[Dochod_na_osobe]]&lt;=2000,1,0)</f>
        <v>0</v>
      </c>
      <c r="I465" s="7" t="str">
        <f>CONCATENATE(MID(studenci[[#This Row],[Nazwisko]],1,LEN(studenci[[#This Row],[Nazwisko]])-1),studenci[[#This Row],[Miejsce_zam]],studenci[[#This Row],[Dochod_na_osobe]])</f>
        <v>DudeTychy2544</v>
      </c>
      <c r="J465" s="7">
        <f>COUNTIF(studenci[klucz],studenci[[#This Row],[klucz]])</f>
        <v>1</v>
      </c>
    </row>
    <row r="466" spans="1:10" x14ac:dyDescent="0.25">
      <c r="A466">
        <v>1570</v>
      </c>
      <c r="B466" t="s">
        <v>155</v>
      </c>
      <c r="C466" t="s">
        <v>820</v>
      </c>
      <c r="D466" t="s">
        <v>14</v>
      </c>
      <c r="E466" t="s">
        <v>192</v>
      </c>
      <c r="F466" t="s">
        <v>16</v>
      </c>
      <c r="G466">
        <v>3196</v>
      </c>
      <c r="H466">
        <f>IF(studenci[[#This Row],[Dochod_na_osobe]]&lt;=2000,1,0)</f>
        <v>0</v>
      </c>
      <c r="I466" s="7" t="str">
        <f>CONCATENATE(MID(studenci[[#This Row],[Nazwisko]],1,LEN(studenci[[#This Row],[Nazwisko]])-1),studenci[[#This Row],[Miejsce_zam]],studenci[[#This Row],[Dochod_na_osobe]])</f>
        <v>DudeZywiec3196</v>
      </c>
      <c r="J466" s="7">
        <f>COUNTIF(studenci[klucz],studenci[[#This Row],[klucz]])</f>
        <v>1</v>
      </c>
    </row>
    <row r="467" spans="1:10" x14ac:dyDescent="0.25">
      <c r="A467">
        <v>252</v>
      </c>
      <c r="B467" t="s">
        <v>526</v>
      </c>
      <c r="C467" t="s">
        <v>527</v>
      </c>
      <c r="D467" t="s">
        <v>9</v>
      </c>
      <c r="E467" t="s">
        <v>528</v>
      </c>
      <c r="F467" t="s">
        <v>11</v>
      </c>
      <c r="G467">
        <v>3136</v>
      </c>
      <c r="H467">
        <f>IF(studenci[[#This Row],[Dochod_na_osobe]]&lt;=2000,1,0)</f>
        <v>0</v>
      </c>
      <c r="I467" s="7" t="str">
        <f>CONCATENATE(MID(studenci[[#This Row],[Nazwisko]],1,LEN(studenci[[#This Row],[Nazwisko]])-1),studenci[[#This Row],[Miejsce_zam]],studenci[[#This Row],[Dochod_na_osobe]])</f>
        <v>DudzinskPoznan3136</v>
      </c>
      <c r="J467" s="7">
        <f>COUNTIF(studenci[klucz],studenci[[#This Row],[klucz]])</f>
        <v>1</v>
      </c>
    </row>
    <row r="468" spans="1:10" x14ac:dyDescent="0.25">
      <c r="A468">
        <v>904</v>
      </c>
      <c r="B468" t="s">
        <v>88</v>
      </c>
      <c r="C468" t="s">
        <v>527</v>
      </c>
      <c r="D468" t="s">
        <v>26</v>
      </c>
      <c r="E468" t="s">
        <v>451</v>
      </c>
      <c r="F468" t="s">
        <v>35</v>
      </c>
      <c r="G468">
        <v>744</v>
      </c>
      <c r="H468">
        <f>IF(studenci[[#This Row],[Dochod_na_osobe]]&lt;=2000,1,0)</f>
        <v>1</v>
      </c>
      <c r="I468" s="7" t="str">
        <f>CONCATENATE(MID(studenci[[#This Row],[Nazwisko]],1,LEN(studenci[[#This Row],[Nazwisko]])-1),studenci[[#This Row],[Miejsce_zam]],studenci[[#This Row],[Dochod_na_osobe]])</f>
        <v>DudzinskWarszawa744</v>
      </c>
      <c r="J468" s="7">
        <f>COUNTIF(studenci[klucz],studenci[[#This Row],[klucz]])</f>
        <v>1</v>
      </c>
    </row>
    <row r="469" spans="1:10" x14ac:dyDescent="0.25">
      <c r="A469">
        <v>574</v>
      </c>
      <c r="B469" t="s">
        <v>308</v>
      </c>
      <c r="C469" t="s">
        <v>955</v>
      </c>
      <c r="D469" t="s">
        <v>9</v>
      </c>
      <c r="E469" t="s">
        <v>329</v>
      </c>
      <c r="F469" t="s">
        <v>11</v>
      </c>
      <c r="G469">
        <v>2983</v>
      </c>
      <c r="H469">
        <f>IF(studenci[[#This Row],[Dochod_na_osobe]]&lt;=2000,1,0)</f>
        <v>0</v>
      </c>
      <c r="I469" s="7" t="str">
        <f>CONCATENATE(MID(studenci[[#This Row],[Nazwisko]],1,LEN(studenci[[#This Row],[Nazwisko]])-1),studenci[[#This Row],[Miejsce_zam]],studenci[[#This Row],[Dochod_na_osobe]])</f>
        <v>DukowskChorzow2983</v>
      </c>
      <c r="J469" s="7">
        <f>COUNTIF(studenci[klucz],studenci[[#This Row],[klucz]])</f>
        <v>1</v>
      </c>
    </row>
    <row r="470" spans="1:10" x14ac:dyDescent="0.25">
      <c r="A470">
        <v>1494</v>
      </c>
      <c r="B470" t="s">
        <v>1243</v>
      </c>
      <c r="C470" t="s">
        <v>1875</v>
      </c>
      <c r="D470" t="s">
        <v>26</v>
      </c>
      <c r="E470" t="s">
        <v>1391</v>
      </c>
      <c r="F470" t="s">
        <v>35</v>
      </c>
      <c r="G470">
        <v>2634</v>
      </c>
      <c r="H470">
        <f>IF(studenci[[#This Row],[Dochod_na_osobe]]&lt;=2000,1,0)</f>
        <v>0</v>
      </c>
      <c r="I470" s="7" t="str">
        <f>CONCATENATE(MID(studenci[[#This Row],[Nazwisko]],1,LEN(studenci[[#This Row],[Nazwisko]])-1),studenci[[#This Row],[Miejsce_zam]],studenci[[#This Row],[Dochod_na_osobe]])</f>
        <v>DunaTrzebinia2634</v>
      </c>
      <c r="J470" s="7">
        <f>COUNTIF(studenci[klucz],studenci[[#This Row],[klucz]])</f>
        <v>1</v>
      </c>
    </row>
    <row r="471" spans="1:10" x14ac:dyDescent="0.25">
      <c r="A471">
        <v>225</v>
      </c>
      <c r="B471" t="s">
        <v>141</v>
      </c>
      <c r="C471" t="s">
        <v>491</v>
      </c>
      <c r="D471" t="s">
        <v>22</v>
      </c>
      <c r="E471" t="s">
        <v>329</v>
      </c>
      <c r="F471" t="s">
        <v>35</v>
      </c>
      <c r="G471">
        <v>838</v>
      </c>
      <c r="H471">
        <f>IF(studenci[[#This Row],[Dochod_na_osobe]]&lt;=2000,1,0)</f>
        <v>1</v>
      </c>
      <c r="I471" s="7" t="str">
        <f>CONCATENATE(MID(studenci[[#This Row],[Nazwisko]],1,LEN(studenci[[#This Row],[Nazwisko]])-1),studenci[[#This Row],[Miejsce_zam]],studenci[[#This Row],[Dochod_na_osobe]])</f>
        <v>DuszChorzow838</v>
      </c>
      <c r="J471" s="7">
        <f>COUNTIF(studenci[klucz],studenci[[#This Row],[klucz]])</f>
        <v>1</v>
      </c>
    </row>
    <row r="472" spans="1:10" x14ac:dyDescent="0.25">
      <c r="A472">
        <v>80</v>
      </c>
      <c r="B472" t="s">
        <v>170</v>
      </c>
      <c r="C472" t="s">
        <v>229</v>
      </c>
      <c r="D472" t="s">
        <v>26</v>
      </c>
      <c r="E472" t="s">
        <v>169</v>
      </c>
      <c r="F472" t="s">
        <v>11</v>
      </c>
      <c r="G472">
        <v>715</v>
      </c>
      <c r="H472">
        <f>IF(studenci[[#This Row],[Dochod_na_osobe]]&lt;=2000,1,0)</f>
        <v>1</v>
      </c>
      <c r="I472" s="7" t="str">
        <f>CONCATENATE(MID(studenci[[#This Row],[Nazwisko]],1,LEN(studenci[[#This Row],[Nazwisko]])-1),studenci[[#This Row],[Miejsce_zam]],studenci[[#This Row],[Dochod_na_osobe]])</f>
        <v>DuszczyZawiercie715</v>
      </c>
      <c r="J472" s="7">
        <f>COUNTIF(studenci[klucz],studenci[[#This Row],[klucz]])</f>
        <v>1</v>
      </c>
    </row>
    <row r="473" spans="1:10" x14ac:dyDescent="0.25">
      <c r="A473">
        <v>1443</v>
      </c>
      <c r="B473" t="s">
        <v>7</v>
      </c>
      <c r="C473" t="s">
        <v>1828</v>
      </c>
      <c r="D473" t="s">
        <v>26</v>
      </c>
      <c r="E473" t="s">
        <v>1608</v>
      </c>
      <c r="F473" t="s">
        <v>11</v>
      </c>
      <c r="G473">
        <v>2256</v>
      </c>
      <c r="H473">
        <f>IF(studenci[[#This Row],[Dochod_na_osobe]]&lt;=2000,1,0)</f>
        <v>0</v>
      </c>
      <c r="I473" s="7" t="str">
        <f>CONCATENATE(MID(studenci[[#This Row],[Nazwisko]],1,LEN(studenci[[#This Row],[Nazwisko]])-1),studenci[[#This Row],[Miejsce_zam]],studenci[[#This Row],[Dochod_na_osobe]])</f>
        <v>DuzWalce2256</v>
      </c>
      <c r="J473" s="7">
        <f>COUNTIF(studenci[klucz],studenci[[#This Row],[klucz]])</f>
        <v>1</v>
      </c>
    </row>
    <row r="474" spans="1:10" x14ac:dyDescent="0.25">
      <c r="A474">
        <v>451</v>
      </c>
      <c r="B474" t="s">
        <v>155</v>
      </c>
      <c r="C474" t="s">
        <v>807</v>
      </c>
      <c r="D474" t="s">
        <v>22</v>
      </c>
      <c r="E474" t="s">
        <v>808</v>
      </c>
      <c r="F474" t="s">
        <v>11</v>
      </c>
      <c r="G474">
        <v>2106</v>
      </c>
      <c r="H474">
        <f>IF(studenci[[#This Row],[Dochod_na_osobe]]&lt;=2000,1,0)</f>
        <v>0</v>
      </c>
      <c r="I474" s="7" t="str">
        <f>CONCATENATE(MID(studenci[[#This Row],[Nazwisko]],1,LEN(studenci[[#This Row],[Nazwisko]])-1),studenci[[#This Row],[Miejsce_zam]],studenci[[#This Row],[Dochod_na_osobe]])</f>
        <v>DworeckWalbrzych2106</v>
      </c>
      <c r="J474" s="7">
        <f>COUNTIF(studenci[klucz],studenci[[#This Row],[klucz]])</f>
        <v>1</v>
      </c>
    </row>
    <row r="475" spans="1:10" x14ac:dyDescent="0.25">
      <c r="A475">
        <v>1185</v>
      </c>
      <c r="B475" t="s">
        <v>42</v>
      </c>
      <c r="C475" t="s">
        <v>1592</v>
      </c>
      <c r="D475" t="s">
        <v>106</v>
      </c>
      <c r="E475" t="s">
        <v>15</v>
      </c>
      <c r="F475" t="s">
        <v>11</v>
      </c>
      <c r="G475">
        <v>2126</v>
      </c>
      <c r="H475">
        <f>IF(studenci[[#This Row],[Dochod_na_osobe]]&lt;=2000,1,0)</f>
        <v>0</v>
      </c>
      <c r="I475" s="7" t="str">
        <f>CONCATENATE(MID(studenci[[#This Row],[Nazwisko]],1,LEN(studenci[[#This Row],[Nazwisko]])-1),studenci[[#This Row],[Miejsce_zam]],studenci[[#This Row],[Dochod_na_osobe]])</f>
        <v>DworePulawy2126</v>
      </c>
      <c r="J475" s="7">
        <f>COUNTIF(studenci[klucz],studenci[[#This Row],[klucz]])</f>
        <v>1</v>
      </c>
    </row>
    <row r="476" spans="1:10" x14ac:dyDescent="0.25">
      <c r="A476">
        <v>119</v>
      </c>
      <c r="B476" t="s">
        <v>17</v>
      </c>
      <c r="C476" t="s">
        <v>310</v>
      </c>
      <c r="D476" t="s">
        <v>26</v>
      </c>
      <c r="E476" t="s">
        <v>311</v>
      </c>
      <c r="F476" t="s">
        <v>11</v>
      </c>
      <c r="G476">
        <v>2745</v>
      </c>
      <c r="H476">
        <f>IF(studenci[[#This Row],[Dochod_na_osobe]]&lt;=2000,1,0)</f>
        <v>0</v>
      </c>
      <c r="I476" s="7" t="str">
        <f>CONCATENATE(MID(studenci[[#This Row],[Nazwisko]],1,LEN(studenci[[#This Row],[Nazwisko]])-1),studenci[[#This Row],[Miejsce_zam]],studenci[[#This Row],[Dochod_na_osobe]])</f>
        <v>DworniSiewierz2745</v>
      </c>
      <c r="J476" s="7">
        <f>COUNTIF(studenci[klucz],studenci[[#This Row],[klucz]])</f>
        <v>1</v>
      </c>
    </row>
    <row r="477" spans="1:10" x14ac:dyDescent="0.25">
      <c r="A477">
        <v>466</v>
      </c>
      <c r="B477" t="s">
        <v>362</v>
      </c>
      <c r="C477" t="s">
        <v>828</v>
      </c>
      <c r="D477" t="s">
        <v>26</v>
      </c>
      <c r="E477" t="s">
        <v>637</v>
      </c>
      <c r="F477" t="s">
        <v>11</v>
      </c>
      <c r="G477">
        <v>1995</v>
      </c>
      <c r="H477">
        <f>IF(studenci[[#This Row],[Dochod_na_osobe]]&lt;=2000,1,0)</f>
        <v>1</v>
      </c>
      <c r="I477" s="7" t="str">
        <f>CONCATENATE(MID(studenci[[#This Row],[Nazwisko]],1,LEN(studenci[[#This Row],[Nazwisko]])-1),studenci[[#This Row],[Miejsce_zam]],studenci[[#This Row],[Dochod_na_osobe]])</f>
        <v>DykieJastrzebie-Zdroj1995</v>
      </c>
      <c r="J477" s="7">
        <f>COUNTIF(studenci[klucz],studenci[[#This Row],[klucz]])</f>
        <v>1</v>
      </c>
    </row>
    <row r="478" spans="1:10" x14ac:dyDescent="0.25">
      <c r="A478">
        <v>1131</v>
      </c>
      <c r="B478" t="s">
        <v>1541</v>
      </c>
      <c r="C478" t="s">
        <v>1542</v>
      </c>
      <c r="D478" t="s">
        <v>106</v>
      </c>
      <c r="E478" t="s">
        <v>1391</v>
      </c>
      <c r="F478" t="s">
        <v>28</v>
      </c>
      <c r="G478">
        <v>2207</v>
      </c>
      <c r="H478">
        <f>IF(studenci[[#This Row],[Dochod_na_osobe]]&lt;=2000,1,0)</f>
        <v>0</v>
      </c>
      <c r="I478" s="7" t="str">
        <f>CONCATENATE(MID(studenci[[#This Row],[Nazwisko]],1,LEN(studenci[[#This Row],[Nazwisko]])-1),studenci[[#This Row],[Miejsce_zam]],studenci[[#This Row],[Dochod_na_osobe]])</f>
        <v>DymeTrzebinia2207</v>
      </c>
      <c r="J478" s="7">
        <f>COUNTIF(studenci[klucz],studenci[[#This Row],[klucz]])</f>
        <v>1</v>
      </c>
    </row>
    <row r="479" spans="1:10" x14ac:dyDescent="0.25">
      <c r="A479">
        <v>227</v>
      </c>
      <c r="B479" t="s">
        <v>144</v>
      </c>
      <c r="C479" t="s">
        <v>493</v>
      </c>
      <c r="D479" t="s">
        <v>59</v>
      </c>
      <c r="E479" t="s">
        <v>329</v>
      </c>
      <c r="F479" t="s">
        <v>11</v>
      </c>
      <c r="G479">
        <v>2137</v>
      </c>
      <c r="H479">
        <f>IF(studenci[[#This Row],[Dochod_na_osobe]]&lt;=2000,1,0)</f>
        <v>0</v>
      </c>
      <c r="I479" s="7" t="str">
        <f>CONCATENATE(MID(studenci[[#This Row],[Nazwisko]],1,LEN(studenci[[#This Row],[Nazwisko]])-1),studenci[[#This Row],[Miejsce_zam]],studenci[[#This Row],[Dochod_na_osobe]])</f>
        <v>DymnChorzow2137</v>
      </c>
      <c r="J479" s="7">
        <f>COUNTIF(studenci[klucz],studenci[[#This Row],[klucz]])</f>
        <v>1</v>
      </c>
    </row>
    <row r="480" spans="1:10" x14ac:dyDescent="0.25">
      <c r="A480">
        <v>288</v>
      </c>
      <c r="B480" t="s">
        <v>583</v>
      </c>
      <c r="C480" t="s">
        <v>584</v>
      </c>
      <c r="D480" t="s">
        <v>9</v>
      </c>
      <c r="E480" t="s">
        <v>585</v>
      </c>
      <c r="F480" t="s">
        <v>11</v>
      </c>
      <c r="G480">
        <v>1779</v>
      </c>
      <c r="H480">
        <f>IF(studenci[[#This Row],[Dochod_na_osobe]]&lt;=2000,1,0)</f>
        <v>1</v>
      </c>
      <c r="I480" s="7" t="str">
        <f>CONCATENATE(MID(studenci[[#This Row],[Nazwisko]],1,LEN(studenci[[#This Row],[Nazwisko]])-1),studenci[[#This Row],[Miejsce_zam]],studenci[[#This Row],[Dochod_na_osobe]])</f>
        <v>DyrbusAlwernia1779</v>
      </c>
      <c r="J480" s="7">
        <f>COUNTIF(studenci[klucz],studenci[[#This Row],[klucz]])</f>
        <v>1</v>
      </c>
    </row>
    <row r="481" spans="1:10" x14ac:dyDescent="0.25">
      <c r="A481">
        <v>40</v>
      </c>
      <c r="B481" t="s">
        <v>131</v>
      </c>
      <c r="C481" t="s">
        <v>132</v>
      </c>
      <c r="D481" t="s">
        <v>133</v>
      </c>
      <c r="E481" t="s">
        <v>44</v>
      </c>
      <c r="F481" t="s">
        <v>11</v>
      </c>
      <c r="G481">
        <v>2898</v>
      </c>
      <c r="H481">
        <f>IF(studenci[[#This Row],[Dochod_na_osobe]]&lt;=2000,1,0)</f>
        <v>0</v>
      </c>
      <c r="I481" s="7" t="str">
        <f>CONCATENATE(MID(studenci[[#This Row],[Nazwisko]],1,LEN(studenci[[#This Row],[Nazwisko]])-1),studenci[[#This Row],[Miejsce_zam]],studenci[[#This Row],[Dochod_na_osobe]])</f>
        <v>DyszRybnik2898</v>
      </c>
      <c r="J481" s="7">
        <f>COUNTIF(studenci[klucz],studenci[[#This Row],[klucz]])</f>
        <v>1</v>
      </c>
    </row>
    <row r="482" spans="1:10" x14ac:dyDescent="0.25">
      <c r="A482">
        <v>506</v>
      </c>
      <c r="B482" t="s">
        <v>230</v>
      </c>
      <c r="C482" t="s">
        <v>879</v>
      </c>
      <c r="D482" t="s">
        <v>26</v>
      </c>
      <c r="E482" t="s">
        <v>162</v>
      </c>
      <c r="F482" t="s">
        <v>16</v>
      </c>
      <c r="G482">
        <v>3079</v>
      </c>
      <c r="H482">
        <f>IF(studenci[[#This Row],[Dochod_na_osobe]]&lt;=2000,1,0)</f>
        <v>0</v>
      </c>
      <c r="I482" s="7" t="str">
        <f>CONCATENATE(MID(studenci[[#This Row],[Nazwisko]],1,LEN(studenci[[#This Row],[Nazwisko]])-1),studenci[[#This Row],[Miejsce_zam]],studenci[[#This Row],[Dochod_na_osobe]])</f>
        <v>DyzmRogoznik3079</v>
      </c>
      <c r="J482" s="7">
        <f>COUNTIF(studenci[klucz],studenci[[#This Row],[klucz]])</f>
        <v>1</v>
      </c>
    </row>
    <row r="483" spans="1:10" x14ac:dyDescent="0.25">
      <c r="A483">
        <v>1459</v>
      </c>
      <c r="B483" t="s">
        <v>640</v>
      </c>
      <c r="C483" t="s">
        <v>1843</v>
      </c>
      <c r="D483" t="s">
        <v>133</v>
      </c>
      <c r="E483" t="s">
        <v>201</v>
      </c>
      <c r="F483" t="s">
        <v>35</v>
      </c>
      <c r="G483">
        <v>1945</v>
      </c>
      <c r="H483">
        <f>IF(studenci[[#This Row],[Dochod_na_osobe]]&lt;=2000,1,0)</f>
        <v>1</v>
      </c>
      <c r="I483" s="7" t="str">
        <f>CONCATENATE(MID(studenci[[#This Row],[Nazwisko]],1,LEN(studenci[[#This Row],[Nazwisko]])-1),studenci[[#This Row],[Miejsce_zam]],studenci[[#This Row],[Dochod_na_osobe]])</f>
        <v>DziarskLubaczow1945</v>
      </c>
      <c r="J483" s="7">
        <f>COUNTIF(studenci[klucz],studenci[[#This Row],[klucz]])</f>
        <v>1</v>
      </c>
    </row>
    <row r="484" spans="1:10" x14ac:dyDescent="0.25">
      <c r="A484">
        <v>1332</v>
      </c>
      <c r="B484" t="s">
        <v>414</v>
      </c>
      <c r="C484" t="s">
        <v>1725</v>
      </c>
      <c r="D484" t="s">
        <v>9</v>
      </c>
      <c r="E484" t="s">
        <v>1608</v>
      </c>
      <c r="F484" t="s">
        <v>11</v>
      </c>
      <c r="G484">
        <v>2312</v>
      </c>
      <c r="H484">
        <f>IF(studenci[[#This Row],[Dochod_na_osobe]]&lt;=2000,1,0)</f>
        <v>0</v>
      </c>
      <c r="I484" s="7" t="str">
        <f>CONCATENATE(MID(studenci[[#This Row],[Nazwisko]],1,LEN(studenci[[#This Row],[Nazwisko]])-1),studenci[[#This Row],[Miejsce_zam]],studenci[[#This Row],[Dochod_na_osobe]])</f>
        <v>DziedziWalce2312</v>
      </c>
      <c r="J484" s="7">
        <f>COUNTIF(studenci[klucz],studenci[[#This Row],[klucz]])</f>
        <v>1</v>
      </c>
    </row>
    <row r="485" spans="1:10" x14ac:dyDescent="0.25">
      <c r="A485">
        <v>348</v>
      </c>
      <c r="B485" t="s">
        <v>111</v>
      </c>
      <c r="C485" t="s">
        <v>667</v>
      </c>
      <c r="D485" t="s">
        <v>22</v>
      </c>
      <c r="E485" t="s">
        <v>569</v>
      </c>
      <c r="F485" t="s">
        <v>11</v>
      </c>
      <c r="G485">
        <v>2815</v>
      </c>
      <c r="H485">
        <f>IF(studenci[[#This Row],[Dochod_na_osobe]]&lt;=2000,1,0)</f>
        <v>0</v>
      </c>
      <c r="I485" s="7" t="str">
        <f>CONCATENATE(MID(studenci[[#This Row],[Nazwisko]],1,LEN(studenci[[#This Row],[Nazwisko]])-1),studenci[[#This Row],[Miejsce_zam]],studenci[[#This Row],[Dochod_na_osobe]])</f>
        <v>DziekaSiemianowice Slaskie2815</v>
      </c>
      <c r="J485" s="7">
        <f>COUNTIF(studenci[klucz],studenci[[#This Row],[klucz]])</f>
        <v>1</v>
      </c>
    </row>
    <row r="486" spans="1:10" x14ac:dyDescent="0.25">
      <c r="A486">
        <v>747</v>
      </c>
      <c r="B486" t="s">
        <v>246</v>
      </c>
      <c r="C486" t="s">
        <v>1150</v>
      </c>
      <c r="D486" t="s">
        <v>22</v>
      </c>
      <c r="E486" t="s">
        <v>10</v>
      </c>
      <c r="F486" t="s">
        <v>11</v>
      </c>
      <c r="G486">
        <v>2982</v>
      </c>
      <c r="H486">
        <f>IF(studenci[[#This Row],[Dochod_na_osobe]]&lt;=2000,1,0)</f>
        <v>0</v>
      </c>
      <c r="I486" s="7" t="str">
        <f>CONCATENATE(MID(studenci[[#This Row],[Nazwisko]],1,LEN(studenci[[#This Row],[Nazwisko]])-1),studenci[[#This Row],[Miejsce_zam]],studenci[[#This Row],[Dochod_na_osobe]])</f>
        <v>DziernanowskKrosno2982</v>
      </c>
      <c r="J486" s="7">
        <f>COUNTIF(studenci[klucz],studenci[[#This Row],[klucz]])</f>
        <v>1</v>
      </c>
    </row>
    <row r="487" spans="1:10" x14ac:dyDescent="0.25">
      <c r="A487">
        <v>1183</v>
      </c>
      <c r="B487" t="s">
        <v>155</v>
      </c>
      <c r="C487" t="s">
        <v>1590</v>
      </c>
      <c r="D487" t="s">
        <v>26</v>
      </c>
      <c r="E487" t="s">
        <v>34</v>
      </c>
      <c r="F487" t="s">
        <v>11</v>
      </c>
      <c r="G487">
        <v>2519</v>
      </c>
      <c r="H487">
        <f>IF(studenci[[#This Row],[Dochod_na_osobe]]&lt;=2000,1,0)</f>
        <v>0</v>
      </c>
      <c r="I487" s="7" t="str">
        <f>CONCATENATE(MID(studenci[[#This Row],[Nazwisko]],1,LEN(studenci[[#This Row],[Nazwisko]])-1),studenci[[#This Row],[Miejsce_zam]],studenci[[#This Row],[Dochod_na_osobe]])</f>
        <v>DziwaRaciborz2519</v>
      </c>
      <c r="J487" s="7">
        <f>COUNTIF(studenci[klucz],studenci[[#This Row],[klucz]])</f>
        <v>1</v>
      </c>
    </row>
    <row r="488" spans="1:10" x14ac:dyDescent="0.25">
      <c r="A488">
        <v>833</v>
      </c>
      <c r="B488" t="s">
        <v>1243</v>
      </c>
      <c r="C488" t="s">
        <v>1244</v>
      </c>
      <c r="D488" t="s">
        <v>26</v>
      </c>
      <c r="E488" t="s">
        <v>280</v>
      </c>
      <c r="F488" t="s">
        <v>11</v>
      </c>
      <c r="G488">
        <v>2368</v>
      </c>
      <c r="H488">
        <f>IF(studenci[[#This Row],[Dochod_na_osobe]]&lt;=2000,1,0)</f>
        <v>0</v>
      </c>
      <c r="I488" s="7" t="str">
        <f>CONCATENATE(MID(studenci[[#This Row],[Nazwisko]],1,LEN(studenci[[#This Row],[Nazwisko]])-1),studenci[[#This Row],[Miejsce_zam]],studenci[[#This Row],[Dochod_na_osobe]])</f>
        <v>DziwulskPrzemysl2368</v>
      </c>
      <c r="J488" s="7">
        <f>COUNTIF(studenci[klucz],studenci[[#This Row],[klucz]])</f>
        <v>1</v>
      </c>
    </row>
    <row r="489" spans="1:10" x14ac:dyDescent="0.25">
      <c r="A489">
        <v>1187</v>
      </c>
      <c r="B489" t="s">
        <v>1378</v>
      </c>
      <c r="C489" t="s">
        <v>1594</v>
      </c>
      <c r="D489" t="s">
        <v>26</v>
      </c>
      <c r="E489" t="s">
        <v>140</v>
      </c>
      <c r="F489" t="s">
        <v>28</v>
      </c>
      <c r="G489">
        <v>2555</v>
      </c>
      <c r="H489">
        <f>IF(studenci[[#This Row],[Dochod_na_osobe]]&lt;=2000,1,0)</f>
        <v>0</v>
      </c>
      <c r="I489" s="7" t="str">
        <f>CONCATENATE(MID(studenci[[#This Row],[Nazwisko]],1,LEN(studenci[[#This Row],[Nazwisko]])-1),studenci[[#This Row],[Miejsce_zam]],studenci[[#This Row],[Dochod_na_osobe]])</f>
        <v>EminowicNysa2555</v>
      </c>
      <c r="J489" s="7">
        <f>COUNTIF(studenci[klucz],studenci[[#This Row],[klucz]])</f>
        <v>1</v>
      </c>
    </row>
    <row r="490" spans="1:10" x14ac:dyDescent="0.25">
      <c r="A490">
        <v>382</v>
      </c>
      <c r="B490" t="s">
        <v>175</v>
      </c>
      <c r="C490" t="s">
        <v>710</v>
      </c>
      <c r="D490" t="s">
        <v>26</v>
      </c>
      <c r="E490" t="s">
        <v>464</v>
      </c>
      <c r="F490" t="s">
        <v>11</v>
      </c>
      <c r="G490">
        <v>2601</v>
      </c>
      <c r="H490">
        <f>IF(studenci[[#This Row],[Dochod_na_osobe]]&lt;=2000,1,0)</f>
        <v>0</v>
      </c>
      <c r="I490" s="7" t="str">
        <f>CONCATENATE(MID(studenci[[#This Row],[Nazwisko]],1,LEN(studenci[[#This Row],[Nazwisko]])-1),studenci[[#This Row],[Miejsce_zam]],studenci[[#This Row],[Dochod_na_osobe]])</f>
        <v>EwertowskPyrzowice2601</v>
      </c>
      <c r="J490" s="7">
        <f>COUNTIF(studenci[klucz],studenci[[#This Row],[klucz]])</f>
        <v>1</v>
      </c>
    </row>
    <row r="491" spans="1:10" x14ac:dyDescent="0.25">
      <c r="A491">
        <v>759</v>
      </c>
      <c r="B491" t="s">
        <v>735</v>
      </c>
      <c r="C491" t="s">
        <v>1163</v>
      </c>
      <c r="D491" t="s">
        <v>9</v>
      </c>
      <c r="E491" t="s">
        <v>27</v>
      </c>
      <c r="F491" t="s">
        <v>28</v>
      </c>
      <c r="G491">
        <v>2443</v>
      </c>
      <c r="H491">
        <f>IF(studenci[[#This Row],[Dochod_na_osobe]]&lt;=2000,1,0)</f>
        <v>0</v>
      </c>
      <c r="I491" s="7" t="str">
        <f>CONCATENATE(MID(studenci[[#This Row],[Nazwisko]],1,LEN(studenci[[#This Row],[Nazwisko]])-1),studenci[[#This Row],[Miejsce_zam]],studenci[[#This Row],[Dochod_na_osobe]])</f>
        <v>FarciKoniakow2443</v>
      </c>
      <c r="J491" s="7">
        <f>COUNTIF(studenci[klucz],studenci[[#This Row],[klucz]])</f>
        <v>1</v>
      </c>
    </row>
    <row r="492" spans="1:10" x14ac:dyDescent="0.25">
      <c r="A492">
        <v>179</v>
      </c>
      <c r="B492" t="s">
        <v>276</v>
      </c>
      <c r="C492" t="s">
        <v>418</v>
      </c>
      <c r="D492" t="s">
        <v>26</v>
      </c>
      <c r="E492" t="s">
        <v>184</v>
      </c>
      <c r="F492" t="s">
        <v>11</v>
      </c>
      <c r="G492">
        <v>998</v>
      </c>
      <c r="H492">
        <f>IF(studenci[[#This Row],[Dochod_na_osobe]]&lt;=2000,1,0)</f>
        <v>1</v>
      </c>
      <c r="I492" s="7" t="str">
        <f>CONCATENATE(MID(studenci[[#This Row],[Nazwisko]],1,LEN(studenci[[#This Row],[Nazwisko]])-1),studenci[[#This Row],[Miejsce_zam]],studenci[[#This Row],[Dochod_na_osobe]])</f>
        <v>FastnachSwietochlowice998</v>
      </c>
      <c r="J492" s="7">
        <f>COUNTIF(studenci[klucz],studenci[[#This Row],[klucz]])</f>
        <v>1</v>
      </c>
    </row>
    <row r="493" spans="1:10" x14ac:dyDescent="0.25">
      <c r="A493">
        <v>403</v>
      </c>
      <c r="B493" t="s">
        <v>249</v>
      </c>
      <c r="C493" t="s">
        <v>742</v>
      </c>
      <c r="D493" t="s">
        <v>22</v>
      </c>
      <c r="E493" t="s">
        <v>94</v>
      </c>
      <c r="F493" t="s">
        <v>11</v>
      </c>
      <c r="G493">
        <v>2482</v>
      </c>
      <c r="H493">
        <f>IF(studenci[[#This Row],[Dochod_na_osobe]]&lt;=2000,1,0)</f>
        <v>0</v>
      </c>
      <c r="I493" s="7" t="str">
        <f>CONCATENATE(MID(studenci[[#This Row],[Nazwisko]],1,LEN(studenci[[#This Row],[Nazwisko]])-1),studenci[[#This Row],[Miejsce_zam]],studenci[[#This Row],[Dochod_na_osobe]])</f>
        <v>FedoruSanok2482</v>
      </c>
      <c r="J493" s="7">
        <f>COUNTIF(studenci[klucz],studenci[[#This Row],[klucz]])</f>
        <v>1</v>
      </c>
    </row>
    <row r="494" spans="1:10" x14ac:dyDescent="0.25">
      <c r="A494">
        <v>1610</v>
      </c>
      <c r="B494" t="s">
        <v>338</v>
      </c>
      <c r="C494" t="s">
        <v>1979</v>
      </c>
      <c r="D494" t="s">
        <v>9</v>
      </c>
      <c r="E494" t="s">
        <v>1810</v>
      </c>
      <c r="F494" t="s">
        <v>11</v>
      </c>
      <c r="G494">
        <v>2355</v>
      </c>
      <c r="H494">
        <f>IF(studenci[[#This Row],[Dochod_na_osobe]]&lt;=2000,1,0)</f>
        <v>0</v>
      </c>
      <c r="I494" s="7" t="str">
        <f>CONCATENATE(MID(studenci[[#This Row],[Nazwisko]],1,LEN(studenci[[#This Row],[Nazwisko]])-1),studenci[[#This Row],[Miejsce_zam]],studenci[[#This Row],[Dochod_na_osobe]])</f>
        <v>FelerskGubin2355</v>
      </c>
      <c r="J494" s="7">
        <f>COUNTIF(studenci[klucz],studenci[[#This Row],[klucz]])</f>
        <v>1</v>
      </c>
    </row>
    <row r="495" spans="1:10" x14ac:dyDescent="0.25">
      <c r="A495">
        <v>319</v>
      </c>
      <c r="B495" t="s">
        <v>150</v>
      </c>
      <c r="C495" t="s">
        <v>627</v>
      </c>
      <c r="D495" t="s">
        <v>26</v>
      </c>
      <c r="E495" t="s">
        <v>196</v>
      </c>
      <c r="F495" t="s">
        <v>35</v>
      </c>
      <c r="G495">
        <v>2842</v>
      </c>
      <c r="H495">
        <f>IF(studenci[[#This Row],[Dochod_na_osobe]]&lt;=2000,1,0)</f>
        <v>0</v>
      </c>
      <c r="I495" s="7" t="str">
        <f>CONCATENATE(MID(studenci[[#This Row],[Nazwisko]],1,LEN(studenci[[#This Row],[Nazwisko]])-1),studenci[[#This Row],[Miejsce_zam]],studenci[[#This Row],[Dochod_na_osobe]])</f>
        <v>FelinskOgrodzieniec2842</v>
      </c>
      <c r="J495" s="7">
        <f>COUNTIF(studenci[klucz],studenci[[#This Row],[klucz]])</f>
        <v>1</v>
      </c>
    </row>
    <row r="496" spans="1:10" x14ac:dyDescent="0.25">
      <c r="A496">
        <v>1228</v>
      </c>
      <c r="B496" t="s">
        <v>70</v>
      </c>
      <c r="C496" t="s">
        <v>627</v>
      </c>
      <c r="D496" t="s">
        <v>26</v>
      </c>
      <c r="E496" t="s">
        <v>67</v>
      </c>
      <c r="F496" t="s">
        <v>11</v>
      </c>
      <c r="G496">
        <v>2268</v>
      </c>
      <c r="H496">
        <f>IF(studenci[[#This Row],[Dochod_na_osobe]]&lt;=2000,1,0)</f>
        <v>0</v>
      </c>
      <c r="I496" s="7" t="str">
        <f>CONCATENATE(MID(studenci[[#This Row],[Nazwisko]],1,LEN(studenci[[#This Row],[Nazwisko]])-1),studenci[[#This Row],[Miejsce_zam]],studenci[[#This Row],[Dochod_na_osobe]])</f>
        <v>FelinskSosnowiec2268</v>
      </c>
      <c r="J496" s="7">
        <f>COUNTIF(studenci[klucz],studenci[[#This Row],[klucz]])</f>
        <v>1</v>
      </c>
    </row>
    <row r="497" spans="1:10" x14ac:dyDescent="0.25">
      <c r="A497">
        <v>1479</v>
      </c>
      <c r="B497" t="s">
        <v>376</v>
      </c>
      <c r="C497" t="s">
        <v>1862</v>
      </c>
      <c r="D497" t="s">
        <v>26</v>
      </c>
      <c r="E497" t="s">
        <v>184</v>
      </c>
      <c r="F497" t="s">
        <v>28</v>
      </c>
      <c r="G497">
        <v>3069</v>
      </c>
      <c r="H497">
        <f>IF(studenci[[#This Row],[Dochod_na_osobe]]&lt;=2000,1,0)</f>
        <v>0</v>
      </c>
      <c r="I497" s="7" t="str">
        <f>CONCATENATE(MID(studenci[[#This Row],[Nazwisko]],1,LEN(studenci[[#This Row],[Nazwisko]])-1),studenci[[#This Row],[Miejsce_zam]],studenci[[#This Row],[Dochod_na_osobe]])</f>
        <v>FidSwietochlowice3069</v>
      </c>
      <c r="J497" s="7">
        <f>COUNTIF(studenci[klucz],studenci[[#This Row],[klucz]])</f>
        <v>1</v>
      </c>
    </row>
    <row r="498" spans="1:10" x14ac:dyDescent="0.25">
      <c r="A498">
        <v>38</v>
      </c>
      <c r="B498" t="s">
        <v>125</v>
      </c>
      <c r="C498" t="s">
        <v>126</v>
      </c>
      <c r="D498" t="s">
        <v>9</v>
      </c>
      <c r="E498" t="s">
        <v>127</v>
      </c>
      <c r="F498" t="s">
        <v>11</v>
      </c>
      <c r="G498">
        <v>2223</v>
      </c>
      <c r="H498">
        <f>IF(studenci[[#This Row],[Dochod_na_osobe]]&lt;=2000,1,0)</f>
        <v>0</v>
      </c>
      <c r="I498" s="7" t="str">
        <f>CONCATENATE(MID(studenci[[#This Row],[Nazwisko]],1,LEN(studenci[[#This Row],[Nazwisko]])-1),studenci[[#This Row],[Miejsce_zam]],studenci[[#This Row],[Dochod_na_osobe]])</f>
        <v>FigielskTomaszow Lubelski2223</v>
      </c>
      <c r="J498" s="7">
        <f>COUNTIF(studenci[klucz],studenci[[#This Row],[klucz]])</f>
        <v>1</v>
      </c>
    </row>
    <row r="499" spans="1:10" x14ac:dyDescent="0.25">
      <c r="A499">
        <v>237</v>
      </c>
      <c r="B499" t="s">
        <v>404</v>
      </c>
      <c r="C499" t="s">
        <v>511</v>
      </c>
      <c r="D499" t="s">
        <v>9</v>
      </c>
      <c r="E499" t="s">
        <v>189</v>
      </c>
      <c r="F499" t="s">
        <v>16</v>
      </c>
      <c r="G499">
        <v>1496</v>
      </c>
      <c r="H499">
        <f>IF(studenci[[#This Row],[Dochod_na_osobe]]&lt;=2000,1,0)</f>
        <v>1</v>
      </c>
      <c r="I499" s="7" t="str">
        <f>CONCATENATE(MID(studenci[[#This Row],[Nazwisko]],1,LEN(studenci[[#This Row],[Nazwisko]])-1),studenci[[#This Row],[Miejsce_zam]],studenci[[#This Row],[Dochod_na_osobe]])</f>
        <v>FigurskTworog1496</v>
      </c>
      <c r="J499" s="7">
        <f>COUNTIF(studenci[klucz],studenci[[#This Row],[klucz]])</f>
        <v>1</v>
      </c>
    </row>
    <row r="500" spans="1:10" x14ac:dyDescent="0.25">
      <c r="A500">
        <v>1489</v>
      </c>
      <c r="B500" t="s">
        <v>845</v>
      </c>
      <c r="C500" t="s">
        <v>1870</v>
      </c>
      <c r="D500" t="s">
        <v>26</v>
      </c>
      <c r="E500" t="s">
        <v>87</v>
      </c>
      <c r="F500" t="s">
        <v>16</v>
      </c>
      <c r="G500">
        <v>2746</v>
      </c>
      <c r="H500">
        <f>IF(studenci[[#This Row],[Dochod_na_osobe]]&lt;=2000,1,0)</f>
        <v>0</v>
      </c>
      <c r="I500" s="7" t="str">
        <f>CONCATENATE(MID(studenci[[#This Row],[Nazwisko]],1,LEN(studenci[[#This Row],[Nazwisko]])-1),studenci[[#This Row],[Miejsce_zam]],studenci[[#This Row],[Dochod_na_osobe]])</f>
        <v>FijaRajcza2746</v>
      </c>
      <c r="J500" s="7">
        <f>COUNTIF(studenci[klucz],studenci[[#This Row],[klucz]])</f>
        <v>1</v>
      </c>
    </row>
    <row r="501" spans="1:10" x14ac:dyDescent="0.25">
      <c r="A501">
        <v>524</v>
      </c>
      <c r="B501" t="s">
        <v>70</v>
      </c>
      <c r="C501" t="s">
        <v>902</v>
      </c>
      <c r="D501" t="s">
        <v>26</v>
      </c>
      <c r="E501" t="s">
        <v>113</v>
      </c>
      <c r="F501" t="s">
        <v>11</v>
      </c>
      <c r="G501">
        <v>2302</v>
      </c>
      <c r="H501">
        <f>IF(studenci[[#This Row],[Dochod_na_osobe]]&lt;=2000,1,0)</f>
        <v>0</v>
      </c>
      <c r="I501" s="7" t="str">
        <f>CONCATENATE(MID(studenci[[#This Row],[Nazwisko]],1,LEN(studenci[[#This Row],[Nazwisko]])-1),studenci[[#This Row],[Miejsce_zam]],studenci[[#This Row],[Dochod_na_osobe]])</f>
        <v>FilipeKatowice2302</v>
      </c>
      <c r="J501" s="7">
        <f>COUNTIF(studenci[klucz],studenci[[#This Row],[klucz]])</f>
        <v>1</v>
      </c>
    </row>
    <row r="502" spans="1:10" x14ac:dyDescent="0.25">
      <c r="A502">
        <v>941</v>
      </c>
      <c r="B502" t="s">
        <v>1350</v>
      </c>
      <c r="C502" t="s">
        <v>1351</v>
      </c>
      <c r="D502" t="s">
        <v>26</v>
      </c>
      <c r="E502" t="s">
        <v>480</v>
      </c>
      <c r="F502" t="s">
        <v>16</v>
      </c>
      <c r="G502">
        <v>2693</v>
      </c>
      <c r="H502">
        <f>IF(studenci[[#This Row],[Dochod_na_osobe]]&lt;=2000,1,0)</f>
        <v>0</v>
      </c>
      <c r="I502" s="7" t="str">
        <f>CONCATENATE(MID(studenci[[#This Row],[Nazwisko]],1,LEN(studenci[[#This Row],[Nazwisko]])-1),studenci[[#This Row],[Miejsce_zam]],studenci[[#This Row],[Dochod_na_osobe]])</f>
        <v>FilipowicKoscian2693</v>
      </c>
      <c r="J502" s="7">
        <f>COUNTIF(studenci[klucz],studenci[[#This Row],[klucz]])</f>
        <v>1</v>
      </c>
    </row>
    <row r="503" spans="1:10" x14ac:dyDescent="0.25">
      <c r="A503">
        <v>83</v>
      </c>
      <c r="B503" t="s">
        <v>234</v>
      </c>
      <c r="C503" t="s">
        <v>235</v>
      </c>
      <c r="D503" t="s">
        <v>236</v>
      </c>
      <c r="E503" t="s">
        <v>187</v>
      </c>
      <c r="F503" t="s">
        <v>28</v>
      </c>
      <c r="G503">
        <v>2697</v>
      </c>
      <c r="H503">
        <f>IF(studenci[[#This Row],[Dochod_na_osobe]]&lt;=2000,1,0)</f>
        <v>0</v>
      </c>
      <c r="I503" s="7" t="str">
        <f>CONCATENATE(MID(studenci[[#This Row],[Nazwisko]],1,LEN(studenci[[#This Row],[Nazwisko]])-1),studenci[[#This Row],[Miejsce_zam]],studenci[[#This Row],[Dochod_na_osobe]])</f>
        <v>FireJaslo2697</v>
      </c>
      <c r="J503" s="7">
        <f>COUNTIF(studenci[klucz],studenci[[#This Row],[klucz]])</f>
        <v>1</v>
      </c>
    </row>
    <row r="504" spans="1:10" x14ac:dyDescent="0.25">
      <c r="A504">
        <v>431</v>
      </c>
      <c r="B504" t="s">
        <v>778</v>
      </c>
      <c r="C504" t="s">
        <v>779</v>
      </c>
      <c r="D504" t="s">
        <v>236</v>
      </c>
      <c r="E504" t="s">
        <v>780</v>
      </c>
      <c r="F504" t="s">
        <v>11</v>
      </c>
      <c r="G504">
        <v>1919</v>
      </c>
      <c r="H504">
        <f>IF(studenci[[#This Row],[Dochod_na_osobe]]&lt;=2000,1,0)</f>
        <v>1</v>
      </c>
      <c r="I504" s="7" t="str">
        <f>CONCATENATE(MID(studenci[[#This Row],[Nazwisko]],1,LEN(studenci[[#This Row],[Nazwisko]])-1),studenci[[#This Row],[Miejsce_zam]],studenci[[#This Row],[Dochod_na_osobe]])</f>
        <v>FirlePrudnik1919</v>
      </c>
      <c r="J504" s="7">
        <f>COUNTIF(studenci[klucz],studenci[[#This Row],[klucz]])</f>
        <v>1</v>
      </c>
    </row>
    <row r="505" spans="1:10" x14ac:dyDescent="0.25">
      <c r="A505">
        <v>803</v>
      </c>
      <c r="B505" t="s">
        <v>929</v>
      </c>
      <c r="C505" t="s">
        <v>1208</v>
      </c>
      <c r="D505" t="s">
        <v>22</v>
      </c>
      <c r="E505" t="s">
        <v>206</v>
      </c>
      <c r="F505" t="s">
        <v>11</v>
      </c>
      <c r="G505">
        <v>1576</v>
      </c>
      <c r="H505">
        <f>IF(studenci[[#This Row],[Dochod_na_osobe]]&lt;=2000,1,0)</f>
        <v>1</v>
      </c>
      <c r="I505" s="7" t="str">
        <f>CONCATENATE(MID(studenci[[#This Row],[Nazwisko]],1,LEN(studenci[[#This Row],[Nazwisko]])-1),studenci[[#This Row],[Miejsce_zam]],studenci[[#This Row],[Dochod_na_osobe]])</f>
        <v>FiszeCieszyn1576</v>
      </c>
      <c r="J505" s="7">
        <f>COUNTIF(studenci[klucz],studenci[[#This Row],[klucz]])</f>
        <v>1</v>
      </c>
    </row>
    <row r="506" spans="1:10" x14ac:dyDescent="0.25">
      <c r="A506">
        <v>1411</v>
      </c>
      <c r="B506" t="s">
        <v>972</v>
      </c>
      <c r="C506" t="s">
        <v>1796</v>
      </c>
      <c r="D506" t="s">
        <v>106</v>
      </c>
      <c r="E506" t="s">
        <v>340</v>
      </c>
      <c r="F506" t="s">
        <v>11</v>
      </c>
      <c r="G506">
        <v>585</v>
      </c>
      <c r="H506">
        <f>IF(studenci[[#This Row],[Dochod_na_osobe]]&lt;=2000,1,0)</f>
        <v>1</v>
      </c>
      <c r="I506" s="7" t="str">
        <f>CONCATENATE(MID(studenci[[#This Row],[Nazwisko]],1,LEN(studenci[[#This Row],[Nazwisko]])-1),studenci[[#This Row],[Miejsce_zam]],studenci[[#This Row],[Dochod_na_osobe]])</f>
        <v>FleiscBytom585</v>
      </c>
      <c r="J506" s="7">
        <f>COUNTIF(studenci[klucz],studenci[[#This Row],[klucz]])</f>
        <v>1</v>
      </c>
    </row>
    <row r="507" spans="1:10" x14ac:dyDescent="0.25">
      <c r="A507">
        <v>1441</v>
      </c>
      <c r="B507" t="s">
        <v>791</v>
      </c>
      <c r="C507" t="s">
        <v>1826</v>
      </c>
      <c r="D507" t="s">
        <v>9</v>
      </c>
      <c r="E507" t="s">
        <v>296</v>
      </c>
      <c r="F507" t="s">
        <v>11</v>
      </c>
      <c r="G507">
        <v>2316</v>
      </c>
      <c r="H507">
        <f>IF(studenci[[#This Row],[Dochod_na_osobe]]&lt;=2000,1,0)</f>
        <v>0</v>
      </c>
      <c r="I507" s="7" t="str">
        <f>CONCATENATE(MID(studenci[[#This Row],[Nazwisko]],1,LEN(studenci[[#This Row],[Nazwisko]])-1),studenci[[#This Row],[Miejsce_zam]],studenci[[#This Row],[Dochod_na_osobe]])</f>
        <v>FlorePiwniczna-Zdroj2316</v>
      </c>
      <c r="J507" s="7">
        <f>COUNTIF(studenci[klucz],studenci[[#This Row],[klucz]])</f>
        <v>1</v>
      </c>
    </row>
    <row r="508" spans="1:10" x14ac:dyDescent="0.25">
      <c r="A508">
        <v>548</v>
      </c>
      <c r="B508" t="s">
        <v>17</v>
      </c>
      <c r="C508" t="s">
        <v>924</v>
      </c>
      <c r="D508" t="s">
        <v>22</v>
      </c>
      <c r="E508" t="s">
        <v>60</v>
      </c>
      <c r="F508" t="s">
        <v>11</v>
      </c>
      <c r="G508">
        <v>898</v>
      </c>
      <c r="H508">
        <f>IF(studenci[[#This Row],[Dochod_na_osobe]]&lt;=2000,1,0)</f>
        <v>1</v>
      </c>
      <c r="I508" s="7" t="str">
        <f>CONCATENATE(MID(studenci[[#This Row],[Nazwisko]],1,LEN(studenci[[#This Row],[Nazwisko]])-1),studenci[[#This Row],[Miejsce_zam]],studenci[[#This Row],[Dochod_na_osobe]])</f>
        <v>FriedeWisla898</v>
      </c>
      <c r="J508" s="7">
        <f>COUNTIF(studenci[klucz],studenci[[#This Row],[klucz]])</f>
        <v>1</v>
      </c>
    </row>
    <row r="509" spans="1:10" x14ac:dyDescent="0.25">
      <c r="A509">
        <v>50</v>
      </c>
      <c r="B509" t="s">
        <v>157</v>
      </c>
      <c r="C509" t="s">
        <v>158</v>
      </c>
      <c r="D509" t="s">
        <v>26</v>
      </c>
      <c r="E509" t="s">
        <v>159</v>
      </c>
      <c r="F509" t="s">
        <v>11</v>
      </c>
      <c r="G509">
        <v>1712</v>
      </c>
      <c r="H509">
        <f>IF(studenci[[#This Row],[Dochod_na_osobe]]&lt;=2000,1,0)</f>
        <v>1</v>
      </c>
      <c r="I509" s="7" t="str">
        <f>CONCATENATE(MID(studenci[[#This Row],[Nazwisko]],1,LEN(studenci[[#This Row],[Nazwisko]])-1),studenci[[#This Row],[Miejsce_zam]],studenci[[#This Row],[Dochod_na_osobe]])</f>
        <v>FrymarkiewicWegorzewo1712</v>
      </c>
      <c r="J509" s="7">
        <f>COUNTIF(studenci[klucz],studenci[[#This Row],[klucz]])</f>
        <v>1</v>
      </c>
    </row>
    <row r="510" spans="1:10" x14ac:dyDescent="0.25">
      <c r="A510">
        <v>360</v>
      </c>
      <c r="B510" t="s">
        <v>681</v>
      </c>
      <c r="C510" t="s">
        <v>682</v>
      </c>
      <c r="D510" t="s">
        <v>26</v>
      </c>
      <c r="E510" t="s">
        <v>683</v>
      </c>
      <c r="F510" t="s">
        <v>11</v>
      </c>
      <c r="G510">
        <v>3215</v>
      </c>
      <c r="H510">
        <f>IF(studenci[[#This Row],[Dochod_na_osobe]]&lt;=2000,1,0)</f>
        <v>0</v>
      </c>
      <c r="I510" s="7" t="str">
        <f>CONCATENATE(MID(studenci[[#This Row],[Nazwisko]],1,LEN(studenci[[#This Row],[Nazwisko]])-1),studenci[[#This Row],[Miejsce_zam]],studenci[[#This Row],[Dochod_na_osobe]])</f>
        <v>FudeckPilica3215</v>
      </c>
      <c r="J510" s="7">
        <f>COUNTIF(studenci[klucz],studenci[[#This Row],[klucz]])</f>
        <v>1</v>
      </c>
    </row>
    <row r="511" spans="1:10" x14ac:dyDescent="0.25">
      <c r="A511">
        <v>304</v>
      </c>
      <c r="B511" t="s">
        <v>36</v>
      </c>
      <c r="C511" t="s">
        <v>607</v>
      </c>
      <c r="D511" t="s">
        <v>26</v>
      </c>
      <c r="E511" t="s">
        <v>321</v>
      </c>
      <c r="F511" t="s">
        <v>16</v>
      </c>
      <c r="G511">
        <v>2125</v>
      </c>
      <c r="H511">
        <f>IF(studenci[[#This Row],[Dochod_na_osobe]]&lt;=2000,1,0)</f>
        <v>0</v>
      </c>
      <c r="I511" s="7" t="str">
        <f>CONCATENATE(MID(studenci[[#This Row],[Nazwisko]],1,LEN(studenci[[#This Row],[Nazwisko]])-1),studenci[[#This Row],[Miejsce_zam]],studenci[[#This Row],[Dochod_na_osobe]])</f>
        <v>FujarewicZabrze2125</v>
      </c>
      <c r="J511" s="7">
        <f>COUNTIF(studenci[klucz],studenci[[#This Row],[klucz]])</f>
        <v>1</v>
      </c>
    </row>
    <row r="512" spans="1:10" x14ac:dyDescent="0.25">
      <c r="A512">
        <v>1259</v>
      </c>
      <c r="B512" t="s">
        <v>104</v>
      </c>
      <c r="C512" t="s">
        <v>1656</v>
      </c>
      <c r="D512" t="s">
        <v>236</v>
      </c>
      <c r="E512" t="s">
        <v>75</v>
      </c>
      <c r="F512" t="s">
        <v>11</v>
      </c>
      <c r="G512">
        <v>2387</v>
      </c>
      <c r="H512">
        <f>IF(studenci[[#This Row],[Dochod_na_osobe]]&lt;=2000,1,0)</f>
        <v>0</v>
      </c>
      <c r="I512" s="7" t="str">
        <f>CONCATENATE(MID(studenci[[#This Row],[Nazwisko]],1,LEN(studenci[[#This Row],[Nazwisko]])-1),studenci[[#This Row],[Miejsce_zam]],studenci[[#This Row],[Dochod_na_osobe]])</f>
        <v>FurmaniRzeszow2387</v>
      </c>
      <c r="J512" s="7">
        <f>COUNTIF(studenci[klucz],studenci[[#This Row],[klucz]])</f>
        <v>1</v>
      </c>
    </row>
    <row r="513" spans="1:10" x14ac:dyDescent="0.25">
      <c r="A513">
        <v>763</v>
      </c>
      <c r="B513" t="s">
        <v>125</v>
      </c>
      <c r="C513" t="s">
        <v>1167</v>
      </c>
      <c r="D513" t="s">
        <v>9</v>
      </c>
      <c r="E513" t="s">
        <v>683</v>
      </c>
      <c r="F513" t="s">
        <v>35</v>
      </c>
      <c r="G513">
        <v>2262</v>
      </c>
      <c r="H513">
        <f>IF(studenci[[#This Row],[Dochod_na_osobe]]&lt;=2000,1,0)</f>
        <v>0</v>
      </c>
      <c r="I513" s="7" t="str">
        <f>CONCATENATE(MID(studenci[[#This Row],[Nazwisko]],1,LEN(studenci[[#This Row],[Nazwisko]])-1),studenci[[#This Row],[Miejsce_zam]],studenci[[#This Row],[Dochod_na_osobe]])</f>
        <v>GajdPilica2262</v>
      </c>
      <c r="J513" s="7">
        <f>COUNTIF(studenci[klucz],studenci[[#This Row],[klucz]])</f>
        <v>1</v>
      </c>
    </row>
    <row r="514" spans="1:10" x14ac:dyDescent="0.25">
      <c r="A514">
        <v>1424</v>
      </c>
      <c r="B514" t="s">
        <v>276</v>
      </c>
      <c r="C514" t="s">
        <v>1808</v>
      </c>
      <c r="D514" t="s">
        <v>9</v>
      </c>
      <c r="E514" t="s">
        <v>280</v>
      </c>
      <c r="F514" t="s">
        <v>100</v>
      </c>
      <c r="G514">
        <v>2793</v>
      </c>
      <c r="H514">
        <f>IF(studenci[[#This Row],[Dochod_na_osobe]]&lt;=2000,1,0)</f>
        <v>0</v>
      </c>
      <c r="I514" s="7" t="str">
        <f>CONCATENATE(MID(studenci[[#This Row],[Nazwisko]],1,LEN(studenci[[#This Row],[Nazwisko]])-1),studenci[[#This Row],[Miejsce_zam]],studenci[[#This Row],[Dochod_na_osobe]])</f>
        <v>GajdemskPrzemysl2793</v>
      </c>
      <c r="J514" s="7">
        <f>COUNTIF(studenci[klucz],studenci[[#This Row],[klucz]])</f>
        <v>1</v>
      </c>
    </row>
    <row r="515" spans="1:10" x14ac:dyDescent="0.25">
      <c r="A515">
        <v>1163</v>
      </c>
      <c r="B515" t="s">
        <v>108</v>
      </c>
      <c r="C515" t="s">
        <v>1571</v>
      </c>
      <c r="D515" t="s">
        <v>9</v>
      </c>
      <c r="E515" t="s">
        <v>38</v>
      </c>
      <c r="F515" t="s">
        <v>11</v>
      </c>
      <c r="G515">
        <v>455</v>
      </c>
      <c r="H515">
        <f>IF(studenci[[#This Row],[Dochod_na_osobe]]&lt;=2000,1,0)</f>
        <v>1</v>
      </c>
      <c r="I515" s="7" t="str">
        <f>CONCATENATE(MID(studenci[[#This Row],[Nazwisko]],1,LEN(studenci[[#This Row],[Nazwisko]])-1),studenci[[#This Row],[Miejsce_zam]],studenci[[#This Row],[Dochod_na_osobe]])</f>
        <v>GajewskJejkowice455</v>
      </c>
      <c r="J515" s="7">
        <f>COUNTIF(studenci[klucz],studenci[[#This Row],[klucz]])</f>
        <v>1</v>
      </c>
    </row>
    <row r="516" spans="1:10" x14ac:dyDescent="0.25">
      <c r="A516">
        <v>87</v>
      </c>
      <c r="B516" t="s">
        <v>243</v>
      </c>
      <c r="C516" t="s">
        <v>244</v>
      </c>
      <c r="D516" t="s">
        <v>22</v>
      </c>
      <c r="E516" t="s">
        <v>245</v>
      </c>
      <c r="F516" t="s">
        <v>16</v>
      </c>
      <c r="G516">
        <v>1517</v>
      </c>
      <c r="H516">
        <f>IF(studenci[[#This Row],[Dochod_na_osobe]]&lt;=2000,1,0)</f>
        <v>1</v>
      </c>
      <c r="I516" s="7" t="str">
        <f>CONCATENATE(MID(studenci[[#This Row],[Nazwisko]],1,LEN(studenci[[#This Row],[Nazwisko]])-1),studenci[[#This Row],[Miejsce_zam]],studenci[[#This Row],[Dochod_na_osobe]])</f>
        <v>GajoOtmuchow1517</v>
      </c>
      <c r="J516" s="7">
        <f>COUNTIF(studenci[klucz],studenci[[#This Row],[klucz]])</f>
        <v>1</v>
      </c>
    </row>
    <row r="517" spans="1:10" x14ac:dyDescent="0.25">
      <c r="A517">
        <v>1254</v>
      </c>
      <c r="B517" t="s">
        <v>12</v>
      </c>
      <c r="C517" t="s">
        <v>1651</v>
      </c>
      <c r="D517" t="s">
        <v>22</v>
      </c>
      <c r="E517" t="s">
        <v>169</v>
      </c>
      <c r="F517" t="s">
        <v>16</v>
      </c>
      <c r="G517">
        <v>2861</v>
      </c>
      <c r="H517">
        <f>IF(studenci[[#This Row],[Dochod_na_osobe]]&lt;=2000,1,0)</f>
        <v>0</v>
      </c>
      <c r="I517" s="7" t="str">
        <f>CONCATENATE(MID(studenci[[#This Row],[Nazwisko]],1,LEN(studenci[[#This Row],[Nazwisko]])-1),studenci[[#This Row],[Miejsce_zam]],studenci[[#This Row],[Dochod_na_osobe]])</f>
        <v>GalZawiercie2861</v>
      </c>
      <c r="J517" s="7">
        <f>COUNTIF(studenci[klucz],studenci[[#This Row],[klucz]])</f>
        <v>1</v>
      </c>
    </row>
    <row r="518" spans="1:10" x14ac:dyDescent="0.25">
      <c r="A518">
        <v>735</v>
      </c>
      <c r="B518" t="s">
        <v>20</v>
      </c>
      <c r="C518" t="s">
        <v>1137</v>
      </c>
      <c r="D518" t="s">
        <v>26</v>
      </c>
      <c r="E518" t="s">
        <v>461</v>
      </c>
      <c r="F518" t="s">
        <v>11</v>
      </c>
      <c r="G518">
        <v>2461</v>
      </c>
      <c r="H518">
        <f>IF(studenci[[#This Row],[Dochod_na_osobe]]&lt;=2000,1,0)</f>
        <v>0</v>
      </c>
      <c r="I518" s="7" t="str">
        <f>CONCATENATE(MID(studenci[[#This Row],[Nazwisko]],1,LEN(studenci[[#This Row],[Nazwisko]])-1),studenci[[#This Row],[Miejsce_zam]],studenci[[#This Row],[Dochod_na_osobe]])</f>
        <v>GalaBydgoszcz2461</v>
      </c>
      <c r="J518" s="7">
        <f>COUNTIF(studenci[klucz],studenci[[#This Row],[klucz]])</f>
        <v>1</v>
      </c>
    </row>
    <row r="519" spans="1:10" x14ac:dyDescent="0.25">
      <c r="A519">
        <v>1598</v>
      </c>
      <c r="B519" t="s">
        <v>155</v>
      </c>
      <c r="C519" t="s">
        <v>1967</v>
      </c>
      <c r="D519" t="s">
        <v>26</v>
      </c>
      <c r="E519" t="s">
        <v>103</v>
      </c>
      <c r="F519" t="s">
        <v>11</v>
      </c>
      <c r="G519">
        <v>3016</v>
      </c>
      <c r="H519">
        <f>IF(studenci[[#This Row],[Dochod_na_osobe]]&lt;=2000,1,0)</f>
        <v>0</v>
      </c>
      <c r="I519" s="7" t="str">
        <f>CONCATENATE(MID(studenci[[#This Row],[Nazwisko]],1,LEN(studenci[[#This Row],[Nazwisko]])-1),studenci[[#This Row],[Miejsce_zam]],studenci[[#This Row],[Dochod_na_osobe]])</f>
        <v>GalaszewskWojkowice3016</v>
      </c>
      <c r="J519" s="7">
        <f>COUNTIF(studenci[klucz],studenci[[#This Row],[klucz]])</f>
        <v>1</v>
      </c>
    </row>
    <row r="520" spans="1:10" x14ac:dyDescent="0.25">
      <c r="A520">
        <v>682</v>
      </c>
      <c r="B520" t="s">
        <v>17</v>
      </c>
      <c r="C520" t="s">
        <v>1078</v>
      </c>
      <c r="D520" t="s">
        <v>9</v>
      </c>
      <c r="E520" t="s">
        <v>333</v>
      </c>
      <c r="F520" t="s">
        <v>11</v>
      </c>
      <c r="G520">
        <v>2010</v>
      </c>
      <c r="H520">
        <f>IF(studenci[[#This Row],[Dochod_na_osobe]]&lt;=2000,1,0)</f>
        <v>0</v>
      </c>
      <c r="I520" s="7" t="str">
        <f>CONCATENATE(MID(studenci[[#This Row],[Nazwisko]],1,LEN(studenci[[#This Row],[Nazwisko]])-1),studenci[[#This Row],[Miejsce_zam]],studenci[[#This Row],[Dochod_na_osobe]])</f>
        <v>GarbacWadowice2010</v>
      </c>
      <c r="J520" s="7">
        <f>COUNTIF(studenci[klucz],studenci[[#This Row],[klucz]])</f>
        <v>1</v>
      </c>
    </row>
    <row r="521" spans="1:10" x14ac:dyDescent="0.25">
      <c r="A521">
        <v>1599</v>
      </c>
      <c r="B521" t="s">
        <v>246</v>
      </c>
      <c r="C521" t="s">
        <v>1968</v>
      </c>
      <c r="D521" t="s">
        <v>26</v>
      </c>
      <c r="E521" t="s">
        <v>810</v>
      </c>
      <c r="F521" t="s">
        <v>11</v>
      </c>
      <c r="G521">
        <v>2910</v>
      </c>
      <c r="H521">
        <f>IF(studenci[[#This Row],[Dochod_na_osobe]]&lt;=2000,1,0)</f>
        <v>0</v>
      </c>
      <c r="I521" s="7" t="str">
        <f>CONCATENATE(MID(studenci[[#This Row],[Nazwisko]],1,LEN(studenci[[#This Row],[Nazwisko]])-1),studenci[[#This Row],[Miejsce_zam]],studenci[[#This Row],[Dochod_na_osobe]])</f>
        <v>GarbaczyGostyn2910</v>
      </c>
      <c r="J521" s="7">
        <f>COUNTIF(studenci[klucz],studenci[[#This Row],[klucz]])</f>
        <v>1</v>
      </c>
    </row>
    <row r="522" spans="1:10" x14ac:dyDescent="0.25">
      <c r="A522">
        <v>812</v>
      </c>
      <c r="B522" t="s">
        <v>1217</v>
      </c>
      <c r="C522" t="s">
        <v>1218</v>
      </c>
      <c r="D522" t="s">
        <v>9</v>
      </c>
      <c r="E522" t="s">
        <v>113</v>
      </c>
      <c r="F522" t="s">
        <v>16</v>
      </c>
      <c r="G522">
        <v>2438</v>
      </c>
      <c r="H522">
        <f>IF(studenci[[#This Row],[Dochod_na_osobe]]&lt;=2000,1,0)</f>
        <v>0</v>
      </c>
      <c r="I522" s="7" t="str">
        <f>CONCATENATE(MID(studenci[[#This Row],[Nazwisko]],1,LEN(studenci[[#This Row],[Nazwisko]])-1),studenci[[#This Row],[Miejsce_zam]],studenci[[#This Row],[Dochod_na_osobe]])</f>
        <v>GarlowskKatowice2438</v>
      </c>
      <c r="J522" s="7">
        <f>COUNTIF(studenci[klucz],studenci[[#This Row],[klucz]])</f>
        <v>1</v>
      </c>
    </row>
    <row r="523" spans="1:10" x14ac:dyDescent="0.25">
      <c r="A523">
        <v>249</v>
      </c>
      <c r="B523" t="s">
        <v>97</v>
      </c>
      <c r="C523" t="s">
        <v>523</v>
      </c>
      <c r="D523" t="s">
        <v>9</v>
      </c>
      <c r="E523" t="s">
        <v>430</v>
      </c>
      <c r="F523" t="s">
        <v>100</v>
      </c>
      <c r="G523">
        <v>863</v>
      </c>
      <c r="H523">
        <f>IF(studenci[[#This Row],[Dochod_na_osobe]]&lt;=2000,1,0)</f>
        <v>1</v>
      </c>
      <c r="I523" s="7" t="str">
        <f>CONCATENATE(MID(studenci[[#This Row],[Nazwisko]],1,LEN(studenci[[#This Row],[Nazwisko]])-1),studenci[[#This Row],[Miejsce_zam]],studenci[[#This Row],[Dochod_na_osobe]])</f>
        <v>GarncarBrzeg Dolny863</v>
      </c>
      <c r="J523" s="7">
        <f>COUNTIF(studenci[klucz],studenci[[#This Row],[klucz]])</f>
        <v>1</v>
      </c>
    </row>
    <row r="524" spans="1:10" x14ac:dyDescent="0.25">
      <c r="A524">
        <v>749</v>
      </c>
      <c r="B524" t="s">
        <v>122</v>
      </c>
      <c r="C524" t="s">
        <v>1152</v>
      </c>
      <c r="D524" t="s">
        <v>133</v>
      </c>
      <c r="E524" t="s">
        <v>1153</v>
      </c>
      <c r="F524" t="s">
        <v>11</v>
      </c>
      <c r="G524">
        <v>2138</v>
      </c>
      <c r="H524">
        <f>IF(studenci[[#This Row],[Dochod_na_osobe]]&lt;=2000,1,0)</f>
        <v>0</v>
      </c>
      <c r="I524" s="7" t="str">
        <f>CONCATENATE(MID(studenci[[#This Row],[Nazwisko]],1,LEN(studenci[[#This Row],[Nazwisko]])-1),studenci[[#This Row],[Miejsce_zam]],studenci[[#This Row],[Dochod_na_osobe]])</f>
        <v>GasioWejherowo2138</v>
      </c>
      <c r="J524" s="7">
        <f>COUNTIF(studenci[klucz],studenci[[#This Row],[klucz]])</f>
        <v>1</v>
      </c>
    </row>
    <row r="525" spans="1:10" x14ac:dyDescent="0.25">
      <c r="A525">
        <v>1156</v>
      </c>
      <c r="B525" t="s">
        <v>88</v>
      </c>
      <c r="C525" t="s">
        <v>1564</v>
      </c>
      <c r="D525" t="s">
        <v>236</v>
      </c>
      <c r="E525" t="s">
        <v>585</v>
      </c>
      <c r="F525" t="s">
        <v>16</v>
      </c>
      <c r="G525">
        <v>1421</v>
      </c>
      <c r="H525">
        <f>IF(studenci[[#This Row],[Dochod_na_osobe]]&lt;=2000,1,0)</f>
        <v>1</v>
      </c>
      <c r="I525" s="7" t="str">
        <f>CONCATENATE(MID(studenci[[#This Row],[Nazwisko]],1,LEN(studenci[[#This Row],[Nazwisko]])-1),studenci[[#This Row],[Miejsce_zam]],studenci[[#This Row],[Dochod_na_osobe]])</f>
        <v>GateAlwernia1421</v>
      </c>
      <c r="J525" s="7">
        <f>COUNTIF(studenci[klucz],studenci[[#This Row],[klucz]])</f>
        <v>1</v>
      </c>
    </row>
    <row r="526" spans="1:10" x14ac:dyDescent="0.25">
      <c r="A526">
        <v>626</v>
      </c>
      <c r="B526" t="s">
        <v>322</v>
      </c>
      <c r="C526" t="s">
        <v>1012</v>
      </c>
      <c r="D526" t="s">
        <v>9</v>
      </c>
      <c r="E526" t="s">
        <v>1013</v>
      </c>
      <c r="F526" t="s">
        <v>11</v>
      </c>
      <c r="G526">
        <v>2349</v>
      </c>
      <c r="H526">
        <f>IF(studenci[[#This Row],[Dochod_na_osobe]]&lt;=2000,1,0)</f>
        <v>0</v>
      </c>
      <c r="I526" s="7" t="str">
        <f>CONCATENATE(MID(studenci[[#This Row],[Nazwisko]],1,LEN(studenci[[#This Row],[Nazwisko]])-1),studenci[[#This Row],[Miejsce_zam]],studenci[[#This Row],[Dochod_na_osobe]])</f>
        <v>GawlicAleksandrow Kujawski2349</v>
      </c>
      <c r="J526" s="7">
        <f>COUNTIF(studenci[klucz],studenci[[#This Row],[klucz]])</f>
        <v>1</v>
      </c>
    </row>
    <row r="527" spans="1:10" x14ac:dyDescent="0.25">
      <c r="A527">
        <v>1239</v>
      </c>
      <c r="B527" t="s">
        <v>1639</v>
      </c>
      <c r="C527" t="s">
        <v>1640</v>
      </c>
      <c r="D527" t="s">
        <v>9</v>
      </c>
      <c r="E527" t="s">
        <v>189</v>
      </c>
      <c r="F527" t="s">
        <v>11</v>
      </c>
      <c r="G527">
        <v>1231</v>
      </c>
      <c r="H527">
        <f>IF(studenci[[#This Row],[Dochod_na_osobe]]&lt;=2000,1,0)</f>
        <v>1</v>
      </c>
      <c r="I527" s="7" t="str">
        <f>CONCATENATE(MID(studenci[[#This Row],[Nazwisko]],1,LEN(studenci[[#This Row],[Nazwisko]])-1),studenci[[#This Row],[Miejsce_zam]],studenci[[#This Row],[Dochod_na_osobe]])</f>
        <v>GawroTworog1231</v>
      </c>
      <c r="J527" s="7">
        <f>COUNTIF(studenci[klucz],studenci[[#This Row],[klucz]])</f>
        <v>1</v>
      </c>
    </row>
    <row r="528" spans="1:10" x14ac:dyDescent="0.25">
      <c r="A528">
        <v>1011</v>
      </c>
      <c r="B528" t="s">
        <v>182</v>
      </c>
      <c r="C528" t="s">
        <v>1428</v>
      </c>
      <c r="D528" t="s">
        <v>9</v>
      </c>
      <c r="E528" t="s">
        <v>41</v>
      </c>
      <c r="F528" t="s">
        <v>100</v>
      </c>
      <c r="G528">
        <v>1770</v>
      </c>
      <c r="H528">
        <f>IF(studenci[[#This Row],[Dochod_na_osobe]]&lt;=2000,1,0)</f>
        <v>1</v>
      </c>
      <c r="I528" s="7" t="str">
        <f>CONCATENATE(MID(studenci[[#This Row],[Nazwisko]],1,LEN(studenci[[#This Row],[Nazwisko]])-1),studenci[[#This Row],[Miejsce_zam]],studenci[[#This Row],[Dochod_na_osobe]])</f>
        <v>GibkMikolow1770</v>
      </c>
      <c r="J528" s="7">
        <f>COUNTIF(studenci[klucz],studenci[[#This Row],[klucz]])</f>
        <v>1</v>
      </c>
    </row>
    <row r="529" spans="1:10" x14ac:dyDescent="0.25">
      <c r="A529">
        <v>436</v>
      </c>
      <c r="B529" t="s">
        <v>786</v>
      </c>
      <c r="C529" t="s">
        <v>787</v>
      </c>
      <c r="D529" t="s">
        <v>26</v>
      </c>
      <c r="E529" t="s">
        <v>187</v>
      </c>
      <c r="F529" t="s">
        <v>11</v>
      </c>
      <c r="G529">
        <v>1572</v>
      </c>
      <c r="H529">
        <f>IF(studenci[[#This Row],[Dochod_na_osobe]]&lt;=2000,1,0)</f>
        <v>1</v>
      </c>
      <c r="I529" s="7" t="str">
        <f>CONCATENATE(MID(studenci[[#This Row],[Nazwisko]],1,LEN(studenci[[#This Row],[Nazwisko]])-1),studenci[[#This Row],[Miejsce_zam]],studenci[[#This Row],[Dochod_na_osobe]])</f>
        <v>GilowskJaslo1572</v>
      </c>
      <c r="J529" s="7">
        <f>COUNTIF(studenci[klucz],studenci[[#This Row],[klucz]])</f>
        <v>1</v>
      </c>
    </row>
    <row r="530" spans="1:10" x14ac:dyDescent="0.25">
      <c r="A530">
        <v>1247</v>
      </c>
      <c r="B530" t="s">
        <v>262</v>
      </c>
      <c r="C530" t="s">
        <v>1647</v>
      </c>
      <c r="D530" t="s">
        <v>26</v>
      </c>
      <c r="E530" t="s">
        <v>283</v>
      </c>
      <c r="F530" t="s">
        <v>11</v>
      </c>
      <c r="G530">
        <v>3335</v>
      </c>
      <c r="H530">
        <f>IF(studenci[[#This Row],[Dochod_na_osobe]]&lt;=2000,1,0)</f>
        <v>0</v>
      </c>
      <c r="I530" s="7" t="str">
        <f>CONCATENATE(MID(studenci[[#This Row],[Nazwisko]],1,LEN(studenci[[#This Row],[Nazwisko]])-1),studenci[[#This Row],[Miejsce_zam]],studenci[[#This Row],[Dochod_na_osobe]])</f>
        <v>GizKedzierzyn-Kozle3335</v>
      </c>
      <c r="J530" s="7">
        <f>COUNTIF(studenci[klucz],studenci[[#This Row],[klucz]])</f>
        <v>1</v>
      </c>
    </row>
    <row r="531" spans="1:10" x14ac:dyDescent="0.25">
      <c r="A531">
        <v>1153</v>
      </c>
      <c r="B531" t="s">
        <v>12</v>
      </c>
      <c r="C531" t="s">
        <v>1561</v>
      </c>
      <c r="D531" t="s">
        <v>9</v>
      </c>
      <c r="E531" t="s">
        <v>169</v>
      </c>
      <c r="F531" t="s">
        <v>11</v>
      </c>
      <c r="G531">
        <v>600</v>
      </c>
      <c r="H531">
        <f>IF(studenci[[#This Row],[Dochod_na_osobe]]&lt;=2000,1,0)</f>
        <v>1</v>
      </c>
      <c r="I531" s="7" t="str">
        <f>CONCATENATE(MID(studenci[[#This Row],[Nazwisko]],1,LEN(studenci[[#This Row],[Nazwisko]])-1),studenci[[#This Row],[Miejsce_zam]],studenci[[#This Row],[Dochod_na_osobe]])</f>
        <v>GlapZawiercie600</v>
      </c>
      <c r="J531" s="7">
        <f>COUNTIF(studenci[klucz],studenci[[#This Row],[klucz]])</f>
        <v>1</v>
      </c>
    </row>
    <row r="532" spans="1:10" x14ac:dyDescent="0.25">
      <c r="A532">
        <v>191</v>
      </c>
      <c r="B532" t="s">
        <v>439</v>
      </c>
      <c r="C532" t="s">
        <v>440</v>
      </c>
      <c r="D532" t="s">
        <v>9</v>
      </c>
      <c r="E532" t="s">
        <v>441</v>
      </c>
      <c r="F532" t="s">
        <v>16</v>
      </c>
      <c r="G532">
        <v>1845</v>
      </c>
      <c r="H532">
        <f>IF(studenci[[#This Row],[Dochod_na_osobe]]&lt;=2000,1,0)</f>
        <v>1</v>
      </c>
      <c r="I532" s="7" t="str">
        <f>CONCATENATE(MID(studenci[[#This Row],[Nazwisko]],1,LEN(studenci[[#This Row],[Nazwisko]])-1),studenci[[#This Row],[Miejsce_zam]],studenci[[#This Row],[Dochod_na_osobe]])</f>
        <v>GodowskBialystok1845</v>
      </c>
      <c r="J532" s="7">
        <f>COUNTIF(studenci[klucz],studenci[[#This Row],[klucz]])</f>
        <v>1</v>
      </c>
    </row>
    <row r="533" spans="1:10" x14ac:dyDescent="0.25">
      <c r="A533">
        <v>92</v>
      </c>
      <c r="B533" t="s">
        <v>180</v>
      </c>
      <c r="C533" t="s">
        <v>256</v>
      </c>
      <c r="D533" t="s">
        <v>26</v>
      </c>
      <c r="E533" t="s">
        <v>257</v>
      </c>
      <c r="F533" t="s">
        <v>16</v>
      </c>
      <c r="G533">
        <v>1906</v>
      </c>
      <c r="H533">
        <f>IF(studenci[[#This Row],[Dochod_na_osobe]]&lt;=2000,1,0)</f>
        <v>1</v>
      </c>
      <c r="I533" s="7" t="str">
        <f>CONCATENATE(MID(studenci[[#This Row],[Nazwisko]],1,LEN(studenci[[#This Row],[Nazwisko]])-1),studenci[[#This Row],[Miejsce_zam]],studenci[[#This Row],[Dochod_na_osobe]])</f>
        <v>GoleHalinow1906</v>
      </c>
      <c r="J533" s="7">
        <f>COUNTIF(studenci[klucz],studenci[[#This Row],[klucz]])</f>
        <v>1</v>
      </c>
    </row>
    <row r="534" spans="1:10" x14ac:dyDescent="0.25">
      <c r="A534">
        <v>116</v>
      </c>
      <c r="B534" t="s">
        <v>303</v>
      </c>
      <c r="C534" t="s">
        <v>304</v>
      </c>
      <c r="D534" t="s">
        <v>26</v>
      </c>
      <c r="E534" t="s">
        <v>302</v>
      </c>
      <c r="F534" t="s">
        <v>100</v>
      </c>
      <c r="G534">
        <v>2523</v>
      </c>
      <c r="H534">
        <f>IF(studenci[[#This Row],[Dochod_na_osobe]]&lt;=2000,1,0)</f>
        <v>0</v>
      </c>
      <c r="I534" s="7" t="str">
        <f>CONCATENATE(MID(studenci[[#This Row],[Nazwisko]],1,LEN(studenci[[#This Row],[Nazwisko]])-1),studenci[[#This Row],[Miejsce_zam]],studenci[[#This Row],[Dochod_na_osobe]])</f>
        <v>GonczyRadom2523</v>
      </c>
      <c r="J534" s="7">
        <f>COUNTIF(studenci[klucz],studenci[[#This Row],[klucz]])</f>
        <v>1</v>
      </c>
    </row>
    <row r="535" spans="1:10" x14ac:dyDescent="0.25">
      <c r="A535">
        <v>289</v>
      </c>
      <c r="B535" t="s">
        <v>374</v>
      </c>
      <c r="C535" t="s">
        <v>586</v>
      </c>
      <c r="D535" t="s">
        <v>9</v>
      </c>
      <c r="E535" t="s">
        <v>146</v>
      </c>
      <c r="F535" t="s">
        <v>11</v>
      </c>
      <c r="G535">
        <v>1990</v>
      </c>
      <c r="H535">
        <f>IF(studenci[[#This Row],[Dochod_na_osobe]]&lt;=2000,1,0)</f>
        <v>1</v>
      </c>
      <c r="I535" s="7" t="str">
        <f>CONCATENATE(MID(studenci[[#This Row],[Nazwisko]],1,LEN(studenci[[#This Row],[Nazwisko]])-1),studenci[[#This Row],[Miejsce_zam]],studenci[[#This Row],[Dochod_na_osobe]])</f>
        <v>GonerskLedziny1990</v>
      </c>
      <c r="J535" s="7">
        <f>COUNTIF(studenci[klucz],studenci[[#This Row],[klucz]])</f>
        <v>1</v>
      </c>
    </row>
    <row r="536" spans="1:10" x14ac:dyDescent="0.25">
      <c r="A536">
        <v>136</v>
      </c>
      <c r="B536" t="s">
        <v>12</v>
      </c>
      <c r="C536" t="s">
        <v>345</v>
      </c>
      <c r="D536" t="s">
        <v>22</v>
      </c>
      <c r="E536" t="s">
        <v>346</v>
      </c>
      <c r="F536" t="s">
        <v>16</v>
      </c>
      <c r="G536">
        <v>2428</v>
      </c>
      <c r="H536">
        <f>IF(studenci[[#This Row],[Dochod_na_osobe]]&lt;=2000,1,0)</f>
        <v>0</v>
      </c>
      <c r="I536" s="7" t="str">
        <f>CONCATENATE(MID(studenci[[#This Row],[Nazwisko]],1,LEN(studenci[[#This Row],[Nazwisko]])-1),studenci[[#This Row],[Miejsce_zam]],studenci[[#This Row],[Dochod_na_osobe]])</f>
        <v>GorajskOlkusz2428</v>
      </c>
      <c r="J536" s="7">
        <f>COUNTIF(studenci[klucz],studenci[[#This Row],[klucz]])</f>
        <v>1</v>
      </c>
    </row>
    <row r="537" spans="1:10" x14ac:dyDescent="0.25">
      <c r="A537">
        <v>37</v>
      </c>
      <c r="B537" t="s">
        <v>64</v>
      </c>
      <c r="C537" t="s">
        <v>124</v>
      </c>
      <c r="D537" t="s">
        <v>22</v>
      </c>
      <c r="E537" t="s">
        <v>81</v>
      </c>
      <c r="F537" t="s">
        <v>11</v>
      </c>
      <c r="G537">
        <v>1947</v>
      </c>
      <c r="H537">
        <f>IF(studenci[[#This Row],[Dochod_na_osobe]]&lt;=2000,1,0)</f>
        <v>1</v>
      </c>
      <c r="I537" s="7" t="str">
        <f>CONCATENATE(MID(studenci[[#This Row],[Nazwisko]],1,LEN(studenci[[#This Row],[Nazwisko]])-1),studenci[[#This Row],[Miejsce_zam]],studenci[[#This Row],[Dochod_na_osobe]])</f>
        <v>GoraMyslowice1947</v>
      </c>
      <c r="J537" s="7">
        <f>COUNTIF(studenci[klucz],studenci[[#This Row],[klucz]])</f>
        <v>1</v>
      </c>
    </row>
    <row r="538" spans="1:10" x14ac:dyDescent="0.25">
      <c r="A538">
        <v>685</v>
      </c>
      <c r="B538" t="s">
        <v>29</v>
      </c>
      <c r="C538" t="s">
        <v>1081</v>
      </c>
      <c r="D538" t="s">
        <v>22</v>
      </c>
      <c r="E538" t="s">
        <v>894</v>
      </c>
      <c r="F538" t="s">
        <v>11</v>
      </c>
      <c r="G538">
        <v>2939</v>
      </c>
      <c r="H538">
        <f>IF(studenci[[#This Row],[Dochod_na_osobe]]&lt;=2000,1,0)</f>
        <v>0</v>
      </c>
      <c r="I538" s="7" t="str">
        <f>CONCATENATE(MID(studenci[[#This Row],[Nazwisko]],1,LEN(studenci[[#This Row],[Nazwisko]])-1),studenci[[#This Row],[Miejsce_zam]],studenci[[#This Row],[Dochod_na_osobe]])</f>
        <v>GoreSuraz2939</v>
      </c>
      <c r="J538" s="7">
        <f>COUNTIF(studenci[klucz],studenci[[#This Row],[klucz]])</f>
        <v>1</v>
      </c>
    </row>
    <row r="539" spans="1:10" x14ac:dyDescent="0.25">
      <c r="A539">
        <v>205</v>
      </c>
      <c r="B539" t="s">
        <v>462</v>
      </c>
      <c r="C539" t="s">
        <v>463</v>
      </c>
      <c r="D539" t="s">
        <v>22</v>
      </c>
      <c r="E539" t="s">
        <v>464</v>
      </c>
      <c r="F539" t="s">
        <v>16</v>
      </c>
      <c r="G539">
        <v>3274</v>
      </c>
      <c r="H539">
        <f>IF(studenci[[#This Row],[Dochod_na_osobe]]&lt;=2000,1,0)</f>
        <v>0</v>
      </c>
      <c r="I539" s="7" t="str">
        <f>CONCATENATE(MID(studenci[[#This Row],[Nazwisko]],1,LEN(studenci[[#This Row],[Nazwisko]])-1),studenci[[#This Row],[Miejsce_zam]],studenci[[#This Row],[Dochod_na_osobe]])</f>
        <v>GoreckPyrzowice3274</v>
      </c>
      <c r="J539" s="7">
        <f>COUNTIF(studenci[klucz],studenci[[#This Row],[klucz]])</f>
        <v>1</v>
      </c>
    </row>
    <row r="540" spans="1:10" x14ac:dyDescent="0.25">
      <c r="A540">
        <v>519</v>
      </c>
      <c r="B540" t="s">
        <v>29</v>
      </c>
      <c r="C540" t="s">
        <v>896</v>
      </c>
      <c r="D540" t="s">
        <v>22</v>
      </c>
      <c r="E540" t="s">
        <v>464</v>
      </c>
      <c r="F540" t="s">
        <v>35</v>
      </c>
      <c r="G540">
        <v>2681</v>
      </c>
      <c r="H540">
        <f>IF(studenci[[#This Row],[Dochod_na_osobe]]&lt;=2000,1,0)</f>
        <v>0</v>
      </c>
      <c r="I540" s="7" t="str">
        <f>CONCATENATE(MID(studenci[[#This Row],[Nazwisko]],1,LEN(studenci[[#This Row],[Nazwisko]])-1),studenci[[#This Row],[Miejsce_zam]],studenci[[#This Row],[Dochod_na_osobe]])</f>
        <v>GorgoPyrzowice2681</v>
      </c>
      <c r="J540" s="7">
        <f>COUNTIF(studenci[klucz],studenci[[#This Row],[klucz]])</f>
        <v>1</v>
      </c>
    </row>
    <row r="541" spans="1:10" x14ac:dyDescent="0.25">
      <c r="A541">
        <v>1400</v>
      </c>
      <c r="B541" t="s">
        <v>249</v>
      </c>
      <c r="C541" t="s">
        <v>1787</v>
      </c>
      <c r="D541" t="s">
        <v>66</v>
      </c>
      <c r="E541" t="s">
        <v>316</v>
      </c>
      <c r="F541" t="s">
        <v>11</v>
      </c>
      <c r="G541">
        <v>658</v>
      </c>
      <c r="H541">
        <f>IF(studenci[[#This Row],[Dochod_na_osobe]]&lt;=2000,1,0)</f>
        <v>1</v>
      </c>
      <c r="I541" s="7" t="str">
        <f>CONCATENATE(MID(studenci[[#This Row],[Nazwisko]],1,LEN(studenci[[#This Row],[Nazwisko]])-1),studenci[[#This Row],[Miejsce_zam]],studenci[[#This Row],[Dochod_na_osobe]])</f>
        <v>GorniaGorki Male658</v>
      </c>
      <c r="J541" s="7">
        <f>COUNTIF(studenci[klucz],studenci[[#This Row],[klucz]])</f>
        <v>1</v>
      </c>
    </row>
    <row r="542" spans="1:10" x14ac:dyDescent="0.25">
      <c r="A542">
        <v>220</v>
      </c>
      <c r="B542" t="s">
        <v>330</v>
      </c>
      <c r="C542" t="s">
        <v>483</v>
      </c>
      <c r="D542" t="s">
        <v>26</v>
      </c>
      <c r="E542" t="s">
        <v>484</v>
      </c>
      <c r="F542" t="s">
        <v>28</v>
      </c>
      <c r="G542">
        <v>719</v>
      </c>
      <c r="H542">
        <f>IF(studenci[[#This Row],[Dochod_na_osobe]]&lt;=2000,1,0)</f>
        <v>1</v>
      </c>
      <c r="I542" s="7" t="str">
        <f>CONCATENATE(MID(studenci[[#This Row],[Nazwisko]],1,LEN(studenci[[#This Row],[Nazwisko]])-1),studenci[[#This Row],[Miejsce_zam]],studenci[[#This Row],[Dochod_na_osobe]])</f>
        <v>GorskChelm719</v>
      </c>
      <c r="J542" s="7">
        <f>COUNTIF(studenci[klucz],studenci[[#This Row],[klucz]])</f>
        <v>1</v>
      </c>
    </row>
    <row r="543" spans="1:10" x14ac:dyDescent="0.25">
      <c r="A543">
        <v>314</v>
      </c>
      <c r="B543" t="s">
        <v>293</v>
      </c>
      <c r="C543" t="s">
        <v>483</v>
      </c>
      <c r="D543" t="s">
        <v>22</v>
      </c>
      <c r="E543" t="s">
        <v>620</v>
      </c>
      <c r="F543" t="s">
        <v>35</v>
      </c>
      <c r="G543">
        <v>1453</v>
      </c>
      <c r="H543">
        <f>IF(studenci[[#This Row],[Dochod_na_osobe]]&lt;=2000,1,0)</f>
        <v>1</v>
      </c>
      <c r="I543" s="7" t="str">
        <f>CONCATENATE(MID(studenci[[#This Row],[Nazwisko]],1,LEN(studenci[[#This Row],[Nazwisko]])-1),studenci[[#This Row],[Miejsce_zam]],studenci[[#This Row],[Dochod_na_osobe]])</f>
        <v>GorskZyrardow1453</v>
      </c>
      <c r="J543" s="7">
        <f>COUNTIF(studenci[klucz],studenci[[#This Row],[klucz]])</f>
        <v>1</v>
      </c>
    </row>
    <row r="544" spans="1:10" x14ac:dyDescent="0.25">
      <c r="A544">
        <v>653</v>
      </c>
      <c r="B544" t="s">
        <v>1047</v>
      </c>
      <c r="C544" t="s">
        <v>483</v>
      </c>
      <c r="D544" t="s">
        <v>26</v>
      </c>
      <c r="E544" t="s">
        <v>490</v>
      </c>
      <c r="F544" t="s">
        <v>16</v>
      </c>
      <c r="G544">
        <v>391</v>
      </c>
      <c r="H544">
        <f>IF(studenci[[#This Row],[Dochod_na_osobe]]&lt;=2000,1,0)</f>
        <v>1</v>
      </c>
      <c r="I544" s="7" t="str">
        <f>CONCATENATE(MID(studenci[[#This Row],[Nazwisko]],1,LEN(studenci[[#This Row],[Nazwisko]])-1),studenci[[#This Row],[Miejsce_zam]],studenci[[#This Row],[Dochod_na_osobe]])</f>
        <v>GorskZory391</v>
      </c>
      <c r="J544" s="7">
        <f>COUNTIF(studenci[klucz],studenci[[#This Row],[klucz]])</f>
        <v>1</v>
      </c>
    </row>
    <row r="545" spans="1:10" x14ac:dyDescent="0.25">
      <c r="A545">
        <v>1108</v>
      </c>
      <c r="B545" t="s">
        <v>36</v>
      </c>
      <c r="C545" t="s">
        <v>1519</v>
      </c>
      <c r="D545" t="s">
        <v>26</v>
      </c>
      <c r="E545" t="s">
        <v>1520</v>
      </c>
      <c r="F545" t="s">
        <v>100</v>
      </c>
      <c r="G545">
        <v>2548</v>
      </c>
      <c r="H545">
        <f>IF(studenci[[#This Row],[Dochod_na_osobe]]&lt;=2000,1,0)</f>
        <v>0</v>
      </c>
      <c r="I545" s="7" t="str">
        <f>CONCATENATE(MID(studenci[[#This Row],[Nazwisko]],1,LEN(studenci[[#This Row],[Nazwisko]])-1),studenci[[#This Row],[Miejsce_zam]],studenci[[#This Row],[Dochod_na_osobe]])</f>
        <v>GorskSieradz2548</v>
      </c>
      <c r="J545" s="7">
        <f>COUNTIF(studenci[klucz],studenci[[#This Row],[klucz]])</f>
        <v>1</v>
      </c>
    </row>
    <row r="546" spans="1:10" x14ac:dyDescent="0.25">
      <c r="A546">
        <v>472</v>
      </c>
      <c r="B546" t="s">
        <v>73</v>
      </c>
      <c r="C546" t="s">
        <v>834</v>
      </c>
      <c r="D546" t="s">
        <v>236</v>
      </c>
      <c r="E546" t="s">
        <v>99</v>
      </c>
      <c r="F546" t="s">
        <v>28</v>
      </c>
      <c r="G546">
        <v>1116</v>
      </c>
      <c r="H546">
        <f>IF(studenci[[#This Row],[Dochod_na_osobe]]&lt;=2000,1,0)</f>
        <v>1</v>
      </c>
      <c r="I546" s="7" t="str">
        <f>CONCATENATE(MID(studenci[[#This Row],[Nazwisko]],1,LEN(studenci[[#This Row],[Nazwisko]])-1),studenci[[#This Row],[Miejsce_zam]],studenci[[#This Row],[Dochod_na_osobe]])</f>
        <v>GrabczaLimanowa1116</v>
      </c>
      <c r="J546" s="7">
        <f>COUNTIF(studenci[klucz],studenci[[#This Row],[klucz]])</f>
        <v>1</v>
      </c>
    </row>
    <row r="547" spans="1:10" x14ac:dyDescent="0.25">
      <c r="A547">
        <v>830</v>
      </c>
      <c r="B547" t="s">
        <v>54</v>
      </c>
      <c r="C547" t="s">
        <v>1239</v>
      </c>
      <c r="D547" t="s">
        <v>22</v>
      </c>
      <c r="E547" t="s">
        <v>657</v>
      </c>
      <c r="F547" t="s">
        <v>35</v>
      </c>
      <c r="G547">
        <v>3145</v>
      </c>
      <c r="H547">
        <f>IF(studenci[[#This Row],[Dochod_na_osobe]]&lt;=2000,1,0)</f>
        <v>0</v>
      </c>
      <c r="I547" s="7" t="str">
        <f>CONCATENATE(MID(studenci[[#This Row],[Nazwisko]],1,LEN(studenci[[#This Row],[Nazwisko]])-1),studenci[[#This Row],[Miejsce_zam]],studenci[[#This Row],[Dochod_na_osobe]])</f>
        <v>GrabiMiechow3145</v>
      </c>
      <c r="J547" s="7">
        <f>COUNTIF(studenci[klucz],studenci[[#This Row],[klucz]])</f>
        <v>1</v>
      </c>
    </row>
    <row r="548" spans="1:10" x14ac:dyDescent="0.25">
      <c r="A548">
        <v>65</v>
      </c>
      <c r="B548" t="s">
        <v>108</v>
      </c>
      <c r="C548" t="s">
        <v>195</v>
      </c>
      <c r="D548" t="s">
        <v>26</v>
      </c>
      <c r="E548" t="s">
        <v>196</v>
      </c>
      <c r="F548" t="s">
        <v>35</v>
      </c>
      <c r="G548">
        <v>2838</v>
      </c>
      <c r="H548">
        <f>IF(studenci[[#This Row],[Dochod_na_osobe]]&lt;=2000,1,0)</f>
        <v>0</v>
      </c>
      <c r="I548" s="7" t="str">
        <f>CONCATENATE(MID(studenci[[#This Row],[Nazwisko]],1,LEN(studenci[[#This Row],[Nazwisko]])-1),studenci[[#This Row],[Miejsce_zam]],studenci[[#This Row],[Dochod_na_osobe]])</f>
        <v>GrabowskOgrodzieniec2838</v>
      </c>
      <c r="J548" s="7">
        <f>COUNTIF(studenci[klucz],studenci[[#This Row],[klucz]])</f>
        <v>1</v>
      </c>
    </row>
    <row r="549" spans="1:10" x14ac:dyDescent="0.25">
      <c r="A549">
        <v>1051</v>
      </c>
      <c r="B549" t="s">
        <v>755</v>
      </c>
      <c r="C549" t="s">
        <v>195</v>
      </c>
      <c r="D549" t="s">
        <v>26</v>
      </c>
      <c r="E549" t="s">
        <v>41</v>
      </c>
      <c r="F549" t="s">
        <v>35</v>
      </c>
      <c r="G549">
        <v>2706</v>
      </c>
      <c r="H549">
        <f>IF(studenci[[#This Row],[Dochod_na_osobe]]&lt;=2000,1,0)</f>
        <v>0</v>
      </c>
      <c r="I549" s="7" t="str">
        <f>CONCATENATE(MID(studenci[[#This Row],[Nazwisko]],1,LEN(studenci[[#This Row],[Nazwisko]])-1),studenci[[#This Row],[Miejsce_zam]],studenci[[#This Row],[Dochod_na_osobe]])</f>
        <v>GrabowskMikolow2706</v>
      </c>
      <c r="J549" s="7">
        <f>COUNTIF(studenci[klucz],studenci[[#This Row],[klucz]])</f>
        <v>1</v>
      </c>
    </row>
    <row r="550" spans="1:10" x14ac:dyDescent="0.25">
      <c r="A550">
        <v>960</v>
      </c>
      <c r="B550" t="s">
        <v>784</v>
      </c>
      <c r="C550" t="s">
        <v>1372</v>
      </c>
      <c r="D550" t="s">
        <v>26</v>
      </c>
      <c r="E550" t="s">
        <v>541</v>
      </c>
      <c r="F550" t="s">
        <v>100</v>
      </c>
      <c r="G550">
        <v>728</v>
      </c>
      <c r="H550">
        <f>IF(studenci[[#This Row],[Dochod_na_osobe]]&lt;=2000,1,0)</f>
        <v>1</v>
      </c>
      <c r="I550" s="7" t="str">
        <f>CONCATENATE(MID(studenci[[#This Row],[Nazwisko]],1,LEN(studenci[[#This Row],[Nazwisko]])-1),studenci[[#This Row],[Miejsce_zam]],studenci[[#This Row],[Dochod_na_osobe]])</f>
        <v>GrabowskGdansk728</v>
      </c>
      <c r="J550" s="7">
        <f>COUNTIF(studenci[klucz],studenci[[#This Row],[klucz]])</f>
        <v>1</v>
      </c>
    </row>
    <row r="551" spans="1:10" x14ac:dyDescent="0.25">
      <c r="A551">
        <v>542</v>
      </c>
      <c r="B551" t="s">
        <v>29</v>
      </c>
      <c r="C551" t="s">
        <v>919</v>
      </c>
      <c r="D551" t="s">
        <v>59</v>
      </c>
      <c r="E551" t="s">
        <v>227</v>
      </c>
      <c r="F551" t="s">
        <v>11</v>
      </c>
      <c r="G551">
        <v>2125</v>
      </c>
      <c r="H551">
        <f>IF(studenci[[#This Row],[Dochod_na_osobe]]&lt;=2000,1,0)</f>
        <v>0</v>
      </c>
      <c r="I551" s="7" t="str">
        <f>CONCATENATE(MID(studenci[[#This Row],[Nazwisko]],1,LEN(studenci[[#This Row],[Nazwisko]])-1),studenci[[#This Row],[Miejsce_zam]],studenci[[#This Row],[Dochod_na_osobe]])</f>
        <v>GrabysBielsko - Biala2125</v>
      </c>
      <c r="J551" s="7">
        <f>COUNTIF(studenci[klucz],studenci[[#This Row],[klucz]])</f>
        <v>1</v>
      </c>
    </row>
    <row r="552" spans="1:10" x14ac:dyDescent="0.25">
      <c r="A552">
        <v>1416</v>
      </c>
      <c r="B552" t="s">
        <v>95</v>
      </c>
      <c r="C552" t="s">
        <v>1801</v>
      </c>
      <c r="D552" t="s">
        <v>26</v>
      </c>
      <c r="E552" t="s">
        <v>464</v>
      </c>
      <c r="F552" t="s">
        <v>28</v>
      </c>
      <c r="G552">
        <v>2209</v>
      </c>
      <c r="H552">
        <f>IF(studenci[[#This Row],[Dochod_na_osobe]]&lt;=2000,1,0)</f>
        <v>0</v>
      </c>
      <c r="I552" s="7" t="str">
        <f>CONCATENATE(MID(studenci[[#This Row],[Nazwisko]],1,LEN(studenci[[#This Row],[Nazwisko]])-1),studenci[[#This Row],[Miejsce_zam]],studenci[[#This Row],[Dochod_na_osobe]])</f>
        <v>GraczyPyrzowice2209</v>
      </c>
      <c r="J552" s="7">
        <f>COUNTIF(studenci[klucz],studenci[[#This Row],[klucz]])</f>
        <v>1</v>
      </c>
    </row>
    <row r="553" spans="1:10" x14ac:dyDescent="0.25">
      <c r="A553">
        <v>51</v>
      </c>
      <c r="B553" t="s">
        <v>160</v>
      </c>
      <c r="C553" t="s">
        <v>161</v>
      </c>
      <c r="D553" t="s">
        <v>106</v>
      </c>
      <c r="E553" t="s">
        <v>162</v>
      </c>
      <c r="F553" t="s">
        <v>11</v>
      </c>
      <c r="G553">
        <v>1573</v>
      </c>
      <c r="H553">
        <f>IF(studenci[[#This Row],[Dochod_na_osobe]]&lt;=2000,1,0)</f>
        <v>1</v>
      </c>
      <c r="I553" s="7" t="str">
        <f>CONCATENATE(MID(studenci[[#This Row],[Nazwisko]],1,LEN(studenci[[#This Row],[Nazwisko]])-1),studenci[[#This Row],[Miejsce_zam]],studenci[[#This Row],[Dochod_na_osobe]])</f>
        <v>GraczynskRogoznik1573</v>
      </c>
      <c r="J553" s="7">
        <f>COUNTIF(studenci[klucz],studenci[[#This Row],[klucz]])</f>
        <v>1</v>
      </c>
    </row>
    <row r="554" spans="1:10" x14ac:dyDescent="0.25">
      <c r="A554">
        <v>1147</v>
      </c>
      <c r="B554" t="s">
        <v>7</v>
      </c>
      <c r="C554" t="s">
        <v>1556</v>
      </c>
      <c r="D554" t="s">
        <v>26</v>
      </c>
      <c r="E554" t="s">
        <v>213</v>
      </c>
      <c r="F554" t="s">
        <v>11</v>
      </c>
      <c r="G554">
        <v>1499</v>
      </c>
      <c r="H554">
        <f>IF(studenci[[#This Row],[Dochod_na_osobe]]&lt;=2000,1,0)</f>
        <v>1</v>
      </c>
      <c r="I554" s="7" t="str">
        <f>CONCATENATE(MID(studenci[[#This Row],[Nazwisko]],1,LEN(studenci[[#This Row],[Nazwisko]])-1),studenci[[#This Row],[Miejsce_zam]],studenci[[#This Row],[Dochod_na_osobe]])</f>
        <v>GranieckStrzelce Opolskie1499</v>
      </c>
      <c r="J554" s="7">
        <f>COUNTIF(studenci[klucz],studenci[[#This Row],[klucz]])</f>
        <v>1</v>
      </c>
    </row>
    <row r="555" spans="1:10" x14ac:dyDescent="0.25">
      <c r="A555">
        <v>1326</v>
      </c>
      <c r="B555" t="s">
        <v>571</v>
      </c>
      <c r="C555" t="s">
        <v>1720</v>
      </c>
      <c r="D555" t="s">
        <v>9</v>
      </c>
      <c r="E555" t="s">
        <v>44</v>
      </c>
      <c r="F555" t="s">
        <v>11</v>
      </c>
      <c r="G555">
        <v>1150</v>
      </c>
      <c r="H555">
        <f>IF(studenci[[#This Row],[Dochod_na_osobe]]&lt;=2000,1,0)</f>
        <v>1</v>
      </c>
      <c r="I555" s="7" t="str">
        <f>CONCATENATE(MID(studenci[[#This Row],[Nazwisko]],1,LEN(studenci[[#This Row],[Nazwisko]])-1),studenci[[#This Row],[Miejsce_zam]],studenci[[#This Row],[Dochod_na_osobe]])</f>
        <v>GregoruRybnik1150</v>
      </c>
      <c r="J555" s="7">
        <f>COUNTIF(studenci[klucz],studenci[[#This Row],[klucz]])</f>
        <v>1</v>
      </c>
    </row>
    <row r="556" spans="1:10" x14ac:dyDescent="0.25">
      <c r="A556">
        <v>238</v>
      </c>
      <c r="B556" t="s">
        <v>7</v>
      </c>
      <c r="C556" t="s">
        <v>512</v>
      </c>
      <c r="D556" t="s">
        <v>22</v>
      </c>
      <c r="E556" t="s">
        <v>490</v>
      </c>
      <c r="F556" t="s">
        <v>100</v>
      </c>
      <c r="G556">
        <v>2635</v>
      </c>
      <c r="H556">
        <f>IF(studenci[[#This Row],[Dochod_na_osobe]]&lt;=2000,1,0)</f>
        <v>0</v>
      </c>
      <c r="I556" s="7" t="str">
        <f>CONCATENATE(MID(studenci[[#This Row],[Nazwisko]],1,LEN(studenci[[#This Row],[Nazwisko]])-1),studenci[[#This Row],[Miejsce_zam]],studenci[[#This Row],[Dochod_na_osobe]])</f>
        <v>GrobelnZory2635</v>
      </c>
      <c r="J556" s="7">
        <f>COUNTIF(studenci[klucz],studenci[[#This Row],[klucz]])</f>
        <v>1</v>
      </c>
    </row>
    <row r="557" spans="1:10" x14ac:dyDescent="0.25">
      <c r="A557">
        <v>1362</v>
      </c>
      <c r="B557" t="s">
        <v>372</v>
      </c>
      <c r="C557" t="s">
        <v>1752</v>
      </c>
      <c r="D557" t="s">
        <v>14</v>
      </c>
      <c r="E557" t="s">
        <v>222</v>
      </c>
      <c r="F557" t="s">
        <v>11</v>
      </c>
      <c r="G557">
        <v>1047</v>
      </c>
      <c r="H557">
        <f>IF(studenci[[#This Row],[Dochod_na_osobe]]&lt;=2000,1,0)</f>
        <v>1</v>
      </c>
      <c r="I557" s="7" t="str">
        <f>CONCATENATE(MID(studenci[[#This Row],[Nazwisko]],1,LEN(studenci[[#This Row],[Nazwisko]])-1),studenci[[#This Row],[Miejsce_zam]],studenci[[#This Row],[Dochod_na_osobe]])</f>
        <v>GrochalskTarnobrzeg1047</v>
      </c>
      <c r="J557" s="7">
        <f>COUNTIF(studenci[klucz],studenci[[#This Row],[klucz]])</f>
        <v>1</v>
      </c>
    </row>
    <row r="558" spans="1:10" x14ac:dyDescent="0.25">
      <c r="A558">
        <v>464</v>
      </c>
      <c r="B558" t="s">
        <v>824</v>
      </c>
      <c r="C558" t="s">
        <v>825</v>
      </c>
      <c r="D558" t="s">
        <v>14</v>
      </c>
      <c r="E558" t="s">
        <v>484</v>
      </c>
      <c r="F558" t="s">
        <v>11</v>
      </c>
      <c r="G558">
        <v>1713</v>
      </c>
      <c r="H558">
        <f>IF(studenci[[#This Row],[Dochod_na_osobe]]&lt;=2000,1,0)</f>
        <v>1</v>
      </c>
      <c r="I558" s="7" t="str">
        <f>CONCATENATE(MID(studenci[[#This Row],[Nazwisko]],1,LEN(studenci[[#This Row],[Nazwisko]])-1),studenci[[#This Row],[Miejsce_zam]],studenci[[#This Row],[Dochod_na_osobe]])</f>
        <v>GrodeckChelm1713</v>
      </c>
      <c r="J558" s="7">
        <f>COUNTIF(studenci[klucz],studenci[[#This Row],[klucz]])</f>
        <v>1</v>
      </c>
    </row>
    <row r="559" spans="1:10" x14ac:dyDescent="0.25">
      <c r="A559">
        <v>576</v>
      </c>
      <c r="B559" t="s">
        <v>88</v>
      </c>
      <c r="C559" t="s">
        <v>957</v>
      </c>
      <c r="D559" t="s">
        <v>9</v>
      </c>
      <c r="E559" t="s">
        <v>154</v>
      </c>
      <c r="F559" t="s">
        <v>35</v>
      </c>
      <c r="G559">
        <v>389</v>
      </c>
      <c r="H559">
        <f>IF(studenci[[#This Row],[Dochod_na_osobe]]&lt;=2000,1,0)</f>
        <v>1</v>
      </c>
      <c r="I559" s="7" t="str">
        <f>CONCATENATE(MID(studenci[[#This Row],[Nazwisko]],1,LEN(studenci[[#This Row],[Nazwisko]])-1),studenci[[#This Row],[Miejsce_zam]],studenci[[#This Row],[Dochod_na_osobe]])</f>
        <v>GronuTerespol389</v>
      </c>
      <c r="J559" s="7">
        <f>COUNTIF(studenci[klucz],studenci[[#This Row],[klucz]])</f>
        <v>1</v>
      </c>
    </row>
    <row r="560" spans="1:10" x14ac:dyDescent="0.25">
      <c r="A560">
        <v>547</v>
      </c>
      <c r="B560" t="s">
        <v>131</v>
      </c>
      <c r="C560" t="s">
        <v>923</v>
      </c>
      <c r="D560" t="s">
        <v>22</v>
      </c>
      <c r="E560" t="s">
        <v>213</v>
      </c>
      <c r="F560" t="s">
        <v>11</v>
      </c>
      <c r="G560">
        <v>2014</v>
      </c>
      <c r="H560">
        <f>IF(studenci[[#This Row],[Dochod_na_osobe]]&lt;=2000,1,0)</f>
        <v>0</v>
      </c>
      <c r="I560" s="7" t="str">
        <f>CONCATENATE(MID(studenci[[#This Row],[Nazwisko]],1,LEN(studenci[[#This Row],[Nazwisko]])-1),studenci[[#This Row],[Miejsce_zam]],studenci[[#This Row],[Dochod_na_osobe]])</f>
        <v>GrozStrzelce Opolskie2014</v>
      </c>
      <c r="J560" s="7">
        <f>COUNTIF(studenci[klucz],studenci[[#This Row],[klucz]])</f>
        <v>1</v>
      </c>
    </row>
    <row r="561" spans="1:10" x14ac:dyDescent="0.25">
      <c r="A561">
        <v>678</v>
      </c>
      <c r="B561" t="s">
        <v>82</v>
      </c>
      <c r="C561" t="s">
        <v>1072</v>
      </c>
      <c r="D561" t="s">
        <v>9</v>
      </c>
      <c r="E561" t="s">
        <v>110</v>
      </c>
      <c r="F561" t="s">
        <v>35</v>
      </c>
      <c r="G561">
        <v>858</v>
      </c>
      <c r="H561">
        <f>IF(studenci[[#This Row],[Dochod_na_osobe]]&lt;=2000,1,0)</f>
        <v>1</v>
      </c>
      <c r="I561" s="7" t="str">
        <f>CONCATENATE(MID(studenci[[#This Row],[Nazwisko]],1,LEN(studenci[[#This Row],[Nazwisko]])-1),studenci[[#This Row],[Miejsce_zam]],studenci[[#This Row],[Dochod_na_osobe]])</f>
        <v>GrubbSosnicowice858</v>
      </c>
      <c r="J561" s="7">
        <f>COUNTIF(studenci[klucz],studenci[[#This Row],[klucz]])</f>
        <v>1</v>
      </c>
    </row>
    <row r="562" spans="1:10" x14ac:dyDescent="0.25">
      <c r="A562">
        <v>523</v>
      </c>
      <c r="B562" t="s">
        <v>51</v>
      </c>
      <c r="C562" t="s">
        <v>900</v>
      </c>
      <c r="D562" t="s">
        <v>9</v>
      </c>
      <c r="E562" t="s">
        <v>901</v>
      </c>
      <c r="F562" t="s">
        <v>11</v>
      </c>
      <c r="G562">
        <v>3300</v>
      </c>
      <c r="H562">
        <f>IF(studenci[[#This Row],[Dochod_na_osobe]]&lt;=2000,1,0)</f>
        <v>0</v>
      </c>
      <c r="I562" s="7" t="str">
        <f>CONCATENATE(MID(studenci[[#This Row],[Nazwisko]],1,LEN(studenci[[#This Row],[Nazwisko]])-1),studenci[[#This Row],[Miejsce_zam]],studenci[[#This Row],[Dochod_na_osobe]])</f>
        <v>GrucKarniewo3300</v>
      </c>
      <c r="J562" s="7">
        <f>COUNTIF(studenci[klucz],studenci[[#This Row],[klucz]])</f>
        <v>1</v>
      </c>
    </row>
    <row r="563" spans="1:10" x14ac:dyDescent="0.25">
      <c r="A563">
        <v>884</v>
      </c>
      <c r="B563" t="s">
        <v>1294</v>
      </c>
      <c r="C563" t="s">
        <v>1295</v>
      </c>
      <c r="D563" t="s">
        <v>22</v>
      </c>
      <c r="E563" t="s">
        <v>307</v>
      </c>
      <c r="F563" t="s">
        <v>35</v>
      </c>
      <c r="G563">
        <v>2077</v>
      </c>
      <c r="H563">
        <f>IF(studenci[[#This Row],[Dochod_na_osobe]]&lt;=2000,1,0)</f>
        <v>0</v>
      </c>
      <c r="I563" s="7" t="str">
        <f>CONCATENATE(MID(studenci[[#This Row],[Nazwisko]],1,LEN(studenci[[#This Row],[Nazwisko]])-1),studenci[[#This Row],[Miejsce_zam]],studenci[[#This Row],[Dochod_na_osobe]])</f>
        <v>GrudzieJedrzejow2077</v>
      </c>
      <c r="J563" s="7">
        <f>COUNTIF(studenci[klucz],studenci[[#This Row],[klucz]])</f>
        <v>1</v>
      </c>
    </row>
    <row r="564" spans="1:10" x14ac:dyDescent="0.25">
      <c r="A564">
        <v>309</v>
      </c>
      <c r="B564" t="s">
        <v>54</v>
      </c>
      <c r="C564" t="s">
        <v>612</v>
      </c>
      <c r="D564" t="s">
        <v>9</v>
      </c>
      <c r="E564" t="s">
        <v>184</v>
      </c>
      <c r="F564" t="s">
        <v>16</v>
      </c>
      <c r="G564">
        <v>1283</v>
      </c>
      <c r="H564">
        <f>IF(studenci[[#This Row],[Dochod_na_osobe]]&lt;=2000,1,0)</f>
        <v>1</v>
      </c>
      <c r="I564" s="7" t="str">
        <f>CONCATENATE(MID(studenci[[#This Row],[Nazwisko]],1,LEN(studenci[[#This Row],[Nazwisko]])-1),studenci[[#This Row],[Miejsce_zam]],studenci[[#This Row],[Dochod_na_osobe]])</f>
        <v>GrudzinskSwietochlowice1283</v>
      </c>
      <c r="J564" s="7">
        <f>COUNTIF(studenci[klucz],studenci[[#This Row],[klucz]])</f>
        <v>1</v>
      </c>
    </row>
    <row r="565" spans="1:10" x14ac:dyDescent="0.25">
      <c r="A565">
        <v>408</v>
      </c>
      <c r="B565" t="s">
        <v>557</v>
      </c>
      <c r="C565" t="s">
        <v>748</v>
      </c>
      <c r="D565" t="s">
        <v>66</v>
      </c>
      <c r="E565" t="s">
        <v>346</v>
      </c>
      <c r="F565" t="s">
        <v>11</v>
      </c>
      <c r="G565">
        <v>3337</v>
      </c>
      <c r="H565">
        <f>IF(studenci[[#This Row],[Dochod_na_osobe]]&lt;=2000,1,0)</f>
        <v>0</v>
      </c>
      <c r="I565" s="7" t="str">
        <f>CONCATENATE(MID(studenci[[#This Row],[Nazwisko]],1,LEN(studenci[[#This Row],[Nazwisko]])-1),studenci[[#This Row],[Miejsce_zam]],studenci[[#This Row],[Dochod_na_osobe]])</f>
        <v>GruszczynskOlkusz3337</v>
      </c>
      <c r="J565" s="7">
        <f>COUNTIF(studenci[klucz],studenci[[#This Row],[klucz]])</f>
        <v>1</v>
      </c>
    </row>
    <row r="566" spans="1:10" x14ac:dyDescent="0.25">
      <c r="A566">
        <v>790</v>
      </c>
      <c r="B566" t="s">
        <v>929</v>
      </c>
      <c r="C566" t="s">
        <v>1194</v>
      </c>
      <c r="D566" t="s">
        <v>26</v>
      </c>
      <c r="E566" t="s">
        <v>113</v>
      </c>
      <c r="F566" t="s">
        <v>100</v>
      </c>
      <c r="G566">
        <v>2625</v>
      </c>
      <c r="H566">
        <f>IF(studenci[[#This Row],[Dochod_na_osobe]]&lt;=2000,1,0)</f>
        <v>0</v>
      </c>
      <c r="I566" s="7" t="str">
        <f>CONCATENATE(MID(studenci[[#This Row],[Nazwisko]],1,LEN(studenci[[#This Row],[Nazwisko]])-1),studenci[[#This Row],[Miejsce_zam]],studenci[[#This Row],[Dochod_na_osobe]])</f>
        <v>GruszkKatowice2625</v>
      </c>
      <c r="J566" s="7">
        <f>COUNTIF(studenci[klucz],studenci[[#This Row],[klucz]])</f>
        <v>1</v>
      </c>
    </row>
    <row r="567" spans="1:10" x14ac:dyDescent="0.25">
      <c r="A567">
        <v>413</v>
      </c>
      <c r="B567" t="s">
        <v>755</v>
      </c>
      <c r="C567" t="s">
        <v>756</v>
      </c>
      <c r="D567" t="s">
        <v>26</v>
      </c>
      <c r="E567" t="s">
        <v>283</v>
      </c>
      <c r="F567" t="s">
        <v>35</v>
      </c>
      <c r="G567">
        <v>983</v>
      </c>
      <c r="H567">
        <f>IF(studenci[[#This Row],[Dochod_na_osobe]]&lt;=2000,1,0)</f>
        <v>1</v>
      </c>
      <c r="I567" s="7" t="str">
        <f>CONCATENATE(MID(studenci[[#This Row],[Nazwisko]],1,LEN(studenci[[#This Row],[Nazwisko]])-1),studenci[[#This Row],[Miejsce_zam]],studenci[[#This Row],[Dochod_na_osobe]])</f>
        <v>GruziKedzierzyn-Kozle983</v>
      </c>
      <c r="J567" s="7">
        <f>COUNTIF(studenci[klucz],studenci[[#This Row],[klucz]])</f>
        <v>1</v>
      </c>
    </row>
    <row r="568" spans="1:10" x14ac:dyDescent="0.25">
      <c r="A568">
        <v>521</v>
      </c>
      <c r="B568" t="s">
        <v>54</v>
      </c>
      <c r="C568" t="s">
        <v>898</v>
      </c>
      <c r="D568" t="s">
        <v>26</v>
      </c>
      <c r="E568" t="s">
        <v>99</v>
      </c>
      <c r="F568" t="s">
        <v>16</v>
      </c>
      <c r="G568">
        <v>3117</v>
      </c>
      <c r="H568">
        <f>IF(studenci[[#This Row],[Dochod_na_osobe]]&lt;=2000,1,0)</f>
        <v>0</v>
      </c>
      <c r="I568" s="7" t="str">
        <f>CONCATENATE(MID(studenci[[#This Row],[Nazwisko]],1,LEN(studenci[[#This Row],[Nazwisko]])-1),studenci[[#This Row],[Miejsce_zam]],studenci[[#This Row],[Dochod_na_osobe]])</f>
        <v>GryglaLimanowa3117</v>
      </c>
      <c r="J568" s="7">
        <f>COUNTIF(studenci[klucz],studenci[[#This Row],[klucz]])</f>
        <v>1</v>
      </c>
    </row>
    <row r="569" spans="1:10" x14ac:dyDescent="0.25">
      <c r="A569">
        <v>56</v>
      </c>
      <c r="B569" t="s">
        <v>20</v>
      </c>
      <c r="C569" t="s">
        <v>173</v>
      </c>
      <c r="D569" t="s">
        <v>26</v>
      </c>
      <c r="E569" t="s">
        <v>174</v>
      </c>
      <c r="F569" t="s">
        <v>35</v>
      </c>
      <c r="G569">
        <v>2239</v>
      </c>
      <c r="H569">
        <f>IF(studenci[[#This Row],[Dochod_na_osobe]]&lt;=2000,1,0)</f>
        <v>0</v>
      </c>
      <c r="I569" s="7" t="str">
        <f>CONCATENATE(MID(studenci[[#This Row],[Nazwisko]],1,LEN(studenci[[#This Row],[Nazwisko]])-1),studenci[[#This Row],[Miejsce_zam]],studenci[[#This Row],[Dochod_na_osobe]])</f>
        <v>GrzesiaWroclaw2239</v>
      </c>
      <c r="J569" s="7">
        <f>COUNTIF(studenci[klucz],studenci[[#This Row],[klucz]])</f>
        <v>1</v>
      </c>
    </row>
    <row r="570" spans="1:10" x14ac:dyDescent="0.25">
      <c r="A570">
        <v>595</v>
      </c>
      <c r="B570" t="s">
        <v>122</v>
      </c>
      <c r="C570" t="s">
        <v>981</v>
      </c>
      <c r="D570" t="s">
        <v>9</v>
      </c>
      <c r="E570" t="s">
        <v>140</v>
      </c>
      <c r="F570" t="s">
        <v>11</v>
      </c>
      <c r="G570">
        <v>725</v>
      </c>
      <c r="H570">
        <f>IF(studenci[[#This Row],[Dochod_na_osobe]]&lt;=2000,1,0)</f>
        <v>1</v>
      </c>
      <c r="I570" s="7" t="str">
        <f>CONCATENATE(MID(studenci[[#This Row],[Nazwisko]],1,LEN(studenci[[#This Row],[Nazwisko]])-1),studenci[[#This Row],[Miejsce_zam]],studenci[[#This Row],[Dochod_na_osobe]])</f>
        <v>GrzesiNysa725</v>
      </c>
      <c r="J570" s="7">
        <f>COUNTIF(studenci[klucz],studenci[[#This Row],[klucz]])</f>
        <v>1</v>
      </c>
    </row>
    <row r="571" spans="1:10" x14ac:dyDescent="0.25">
      <c r="A571">
        <v>695</v>
      </c>
      <c r="B571" t="s">
        <v>970</v>
      </c>
      <c r="C571" t="s">
        <v>981</v>
      </c>
      <c r="D571" t="s">
        <v>9</v>
      </c>
      <c r="E571" t="s">
        <v>84</v>
      </c>
      <c r="F571" t="s">
        <v>11</v>
      </c>
      <c r="G571">
        <v>788</v>
      </c>
      <c r="H571">
        <f>IF(studenci[[#This Row],[Dochod_na_osobe]]&lt;=2000,1,0)</f>
        <v>1</v>
      </c>
      <c r="I571" s="7" t="str">
        <f>CONCATENATE(MID(studenci[[#This Row],[Nazwisko]],1,LEN(studenci[[#This Row],[Nazwisko]])-1),studenci[[#This Row],[Miejsce_zam]],studenci[[#This Row],[Dochod_na_osobe]])</f>
        <v>GrzesiNowy Targ788</v>
      </c>
      <c r="J571" s="7">
        <f>COUNTIF(studenci[klucz],studenci[[#This Row],[klucz]])</f>
        <v>1</v>
      </c>
    </row>
    <row r="572" spans="1:10" x14ac:dyDescent="0.25">
      <c r="A572">
        <v>493</v>
      </c>
      <c r="B572" t="s">
        <v>157</v>
      </c>
      <c r="C572" t="s">
        <v>864</v>
      </c>
      <c r="D572" t="s">
        <v>9</v>
      </c>
      <c r="E572" t="s">
        <v>41</v>
      </c>
      <c r="F572" t="s">
        <v>11</v>
      </c>
      <c r="G572">
        <v>508</v>
      </c>
      <c r="H572">
        <f>IF(studenci[[#This Row],[Dochod_na_osobe]]&lt;=2000,1,0)</f>
        <v>1</v>
      </c>
      <c r="I572" s="7" t="str">
        <f>CONCATENATE(MID(studenci[[#This Row],[Nazwisko]],1,LEN(studenci[[#This Row],[Nazwisko]])-1),studenci[[#This Row],[Miejsce_zam]],studenci[[#This Row],[Dochod_na_osobe]])</f>
        <v>GrzeszczaMikolow508</v>
      </c>
      <c r="J572" s="7">
        <f>COUNTIF(studenci[klucz],studenci[[#This Row],[klucz]])</f>
        <v>1</v>
      </c>
    </row>
    <row r="573" spans="1:10" x14ac:dyDescent="0.25">
      <c r="A573">
        <v>953</v>
      </c>
      <c r="B573" t="s">
        <v>1235</v>
      </c>
      <c r="C573" t="s">
        <v>1365</v>
      </c>
      <c r="D573" t="s">
        <v>26</v>
      </c>
      <c r="E573" t="s">
        <v>780</v>
      </c>
      <c r="F573" t="s">
        <v>16</v>
      </c>
      <c r="G573">
        <v>1346</v>
      </c>
      <c r="H573">
        <f>IF(studenci[[#This Row],[Dochod_na_osobe]]&lt;=2000,1,0)</f>
        <v>1</v>
      </c>
      <c r="I573" s="7" t="str">
        <f>CONCATENATE(MID(studenci[[#This Row],[Nazwisko]],1,LEN(studenci[[#This Row],[Nazwisko]])-1),studenci[[#This Row],[Miejsce_zam]],studenci[[#This Row],[Dochod_na_osobe]])</f>
        <v>GrzmiPrudnik1346</v>
      </c>
      <c r="J573" s="7">
        <f>COUNTIF(studenci[klucz],studenci[[#This Row],[klucz]])</f>
        <v>1</v>
      </c>
    </row>
    <row r="574" spans="1:10" x14ac:dyDescent="0.25">
      <c r="A574">
        <v>1406</v>
      </c>
      <c r="B574" t="s">
        <v>73</v>
      </c>
      <c r="C574" t="s">
        <v>1792</v>
      </c>
      <c r="D574" t="s">
        <v>26</v>
      </c>
      <c r="E574" t="s">
        <v>63</v>
      </c>
      <c r="F574" t="s">
        <v>35</v>
      </c>
      <c r="G574">
        <v>890</v>
      </c>
      <c r="H574">
        <f>IF(studenci[[#This Row],[Dochod_na_osobe]]&lt;=2000,1,0)</f>
        <v>1</v>
      </c>
      <c r="I574" s="7" t="str">
        <f>CONCATENATE(MID(studenci[[#This Row],[Nazwisko]],1,LEN(studenci[[#This Row],[Nazwisko]])-1),studenci[[#This Row],[Miejsce_zam]],studenci[[#This Row],[Dochod_na_osobe]])</f>
        <v>GrzmoOswiecim890</v>
      </c>
      <c r="J574" s="7">
        <f>COUNTIF(studenci[klucz],studenci[[#This Row],[klucz]])</f>
        <v>1</v>
      </c>
    </row>
    <row r="575" spans="1:10" x14ac:dyDescent="0.25">
      <c r="A575">
        <v>305</v>
      </c>
      <c r="B575" t="s">
        <v>334</v>
      </c>
      <c r="C575" t="s">
        <v>608</v>
      </c>
      <c r="D575" t="s">
        <v>22</v>
      </c>
      <c r="E575" t="s">
        <v>329</v>
      </c>
      <c r="F575" t="s">
        <v>11</v>
      </c>
      <c r="G575">
        <v>787</v>
      </c>
      <c r="H575">
        <f>IF(studenci[[#This Row],[Dochod_na_osobe]]&lt;=2000,1,0)</f>
        <v>1</v>
      </c>
      <c r="I575" s="7" t="str">
        <f>CONCATENATE(MID(studenci[[#This Row],[Nazwisko]],1,LEN(studenci[[#This Row],[Nazwisko]])-1),studenci[[#This Row],[Miejsce_zam]],studenci[[#This Row],[Dochod_na_osobe]])</f>
        <v>GrzybeChorzow787</v>
      </c>
      <c r="J575" s="7">
        <f>COUNTIF(studenci[klucz],studenci[[#This Row],[klucz]])</f>
        <v>1</v>
      </c>
    </row>
    <row r="576" spans="1:10" x14ac:dyDescent="0.25">
      <c r="A576">
        <v>1518</v>
      </c>
      <c r="B576" t="s">
        <v>308</v>
      </c>
      <c r="C576" t="s">
        <v>1899</v>
      </c>
      <c r="D576" t="s">
        <v>106</v>
      </c>
      <c r="E576" t="s">
        <v>252</v>
      </c>
      <c r="F576" t="s">
        <v>11</v>
      </c>
      <c r="G576">
        <v>2915</v>
      </c>
      <c r="H576">
        <f>IF(studenci[[#This Row],[Dochod_na_osobe]]&lt;=2000,1,0)</f>
        <v>0</v>
      </c>
      <c r="I576" s="7" t="str">
        <f>CONCATENATE(MID(studenci[[#This Row],[Nazwisko]],1,LEN(studenci[[#This Row],[Nazwisko]])-1),studenci[[#This Row],[Miejsce_zam]],studenci[[#This Row],[Dochod_na_osobe]])</f>
        <v>GrzybowskKielce2915</v>
      </c>
      <c r="J576" s="7">
        <f>COUNTIF(studenci[klucz],studenci[[#This Row],[klucz]])</f>
        <v>1</v>
      </c>
    </row>
    <row r="577" spans="1:10" x14ac:dyDescent="0.25">
      <c r="A577">
        <v>940</v>
      </c>
      <c r="B577" t="s">
        <v>1047</v>
      </c>
      <c r="C577" t="s">
        <v>1349</v>
      </c>
      <c r="D577" t="s">
        <v>22</v>
      </c>
      <c r="E577" t="s">
        <v>130</v>
      </c>
      <c r="F577" t="s">
        <v>11</v>
      </c>
      <c r="G577">
        <v>855</v>
      </c>
      <c r="H577">
        <f>IF(studenci[[#This Row],[Dochod_na_osobe]]&lt;=2000,1,0)</f>
        <v>1</v>
      </c>
      <c r="I577" s="7" t="str">
        <f>CONCATENATE(MID(studenci[[#This Row],[Nazwisko]],1,LEN(studenci[[#This Row],[Nazwisko]])-1),studenci[[#This Row],[Miejsce_zam]],studenci[[#This Row],[Dochod_na_osobe]])</f>
        <v>GumiennRabka855</v>
      </c>
      <c r="J577" s="7">
        <f>COUNTIF(studenci[klucz],studenci[[#This Row],[klucz]])</f>
        <v>1</v>
      </c>
    </row>
    <row r="578" spans="1:10" x14ac:dyDescent="0.25">
      <c r="A578">
        <v>539</v>
      </c>
      <c r="B578" t="s">
        <v>73</v>
      </c>
      <c r="C578" t="s">
        <v>916</v>
      </c>
      <c r="D578" t="s">
        <v>26</v>
      </c>
      <c r="E578" t="s">
        <v>629</v>
      </c>
      <c r="F578" t="s">
        <v>11</v>
      </c>
      <c r="G578">
        <v>3059</v>
      </c>
      <c r="H578">
        <f>IF(studenci[[#This Row],[Dochod_na_osobe]]&lt;=2000,1,0)</f>
        <v>0</v>
      </c>
      <c r="I578" s="7" t="str">
        <f>CONCATENATE(MID(studenci[[#This Row],[Nazwisko]],1,LEN(studenci[[#This Row],[Nazwisko]])-1),studenci[[#This Row],[Miejsce_zam]],studenci[[#This Row],[Dochod_na_osobe]])</f>
        <v>GumowskZamosc3059</v>
      </c>
      <c r="J578" s="7">
        <f>COUNTIF(studenci[klucz],studenci[[#This Row],[klucz]])</f>
        <v>1</v>
      </c>
    </row>
    <row r="579" spans="1:10" x14ac:dyDescent="0.25">
      <c r="A579">
        <v>1407</v>
      </c>
      <c r="B579" t="s">
        <v>42</v>
      </c>
      <c r="C579" t="s">
        <v>1793</v>
      </c>
      <c r="D579" t="s">
        <v>26</v>
      </c>
      <c r="E579" t="s">
        <v>41</v>
      </c>
      <c r="F579" t="s">
        <v>11</v>
      </c>
      <c r="G579">
        <v>2391</v>
      </c>
      <c r="H579">
        <f>IF(studenci[[#This Row],[Dochod_na_osobe]]&lt;=2000,1,0)</f>
        <v>0</v>
      </c>
      <c r="I579" s="7" t="str">
        <f>CONCATENATE(MID(studenci[[#This Row],[Nazwisko]],1,LEN(studenci[[#This Row],[Nazwisko]])-1),studenci[[#This Row],[Miejsce_zam]],studenci[[#This Row],[Dochod_na_osobe]])</f>
        <v>GuryMikolow2391</v>
      </c>
      <c r="J579" s="7">
        <f>COUNTIF(studenci[klucz],studenci[[#This Row],[klucz]])</f>
        <v>1</v>
      </c>
    </row>
    <row r="580" spans="1:10" x14ac:dyDescent="0.25">
      <c r="A580">
        <v>818</v>
      </c>
      <c r="B580" t="s">
        <v>24</v>
      </c>
      <c r="C580" t="s">
        <v>1224</v>
      </c>
      <c r="D580" t="s">
        <v>59</v>
      </c>
      <c r="E580" t="s">
        <v>38</v>
      </c>
      <c r="F580" t="s">
        <v>16</v>
      </c>
      <c r="G580">
        <v>596</v>
      </c>
      <c r="H580">
        <f>IF(studenci[[#This Row],[Dochod_na_osobe]]&lt;=2000,1,0)</f>
        <v>1</v>
      </c>
      <c r="I580" s="7" t="str">
        <f>CONCATENATE(MID(studenci[[#This Row],[Nazwisko]],1,LEN(studenci[[#This Row],[Nazwisko]])-1),studenci[[#This Row],[Miejsce_zam]],studenci[[#This Row],[Dochod_na_osobe]])</f>
        <v>GuziJejkowice596</v>
      </c>
      <c r="J580" s="7">
        <f>COUNTIF(studenci[klucz],studenci[[#This Row],[klucz]])</f>
        <v>1</v>
      </c>
    </row>
    <row r="581" spans="1:10" x14ac:dyDescent="0.25">
      <c r="A581">
        <v>1523</v>
      </c>
      <c r="B581" t="s">
        <v>88</v>
      </c>
      <c r="C581" t="s">
        <v>1904</v>
      </c>
      <c r="D581" t="s">
        <v>26</v>
      </c>
      <c r="E581" t="s">
        <v>270</v>
      </c>
      <c r="F581" t="s">
        <v>16</v>
      </c>
      <c r="G581">
        <v>1995</v>
      </c>
      <c r="H581">
        <f>IF(studenci[[#This Row],[Dochod_na_osobe]]&lt;=2000,1,0)</f>
        <v>1</v>
      </c>
      <c r="I581" s="7" t="str">
        <f>CONCATENATE(MID(studenci[[#This Row],[Nazwisko]],1,LEN(studenci[[#This Row],[Nazwisko]])-1),studenci[[#This Row],[Miejsce_zam]],studenci[[#This Row],[Dochod_na_osobe]])</f>
        <v>GwozdziewicGrudziadz1995</v>
      </c>
      <c r="J581" s="7">
        <f>COUNTIF(studenci[klucz],studenci[[#This Row],[klucz]])</f>
        <v>1</v>
      </c>
    </row>
    <row r="582" spans="1:10" x14ac:dyDescent="0.25">
      <c r="A582">
        <v>154</v>
      </c>
      <c r="B582" t="s">
        <v>376</v>
      </c>
      <c r="C582" t="s">
        <v>377</v>
      </c>
      <c r="D582" t="s">
        <v>9</v>
      </c>
      <c r="E582" t="s">
        <v>378</v>
      </c>
      <c r="F582" t="s">
        <v>35</v>
      </c>
      <c r="G582">
        <v>3243</v>
      </c>
      <c r="H582">
        <f>IF(studenci[[#This Row],[Dochod_na_osobe]]&lt;=2000,1,0)</f>
        <v>0</v>
      </c>
      <c r="I582" s="7" t="str">
        <f>CONCATENATE(MID(studenci[[#This Row],[Nazwisko]],1,LEN(studenci[[#This Row],[Nazwisko]])-1),studenci[[#This Row],[Miejsce_zam]],studenci[[#This Row],[Dochod_na_osobe]])</f>
        <v>HaczyPszczyna3243</v>
      </c>
      <c r="J582" s="7">
        <f>COUNTIF(studenci[klucz],studenci[[#This Row],[klucz]])</f>
        <v>1</v>
      </c>
    </row>
    <row r="583" spans="1:10" x14ac:dyDescent="0.25">
      <c r="A583">
        <v>1527</v>
      </c>
      <c r="B583" t="s">
        <v>308</v>
      </c>
      <c r="C583" t="s">
        <v>1908</v>
      </c>
      <c r="D583" t="s">
        <v>9</v>
      </c>
      <c r="E583" t="s">
        <v>67</v>
      </c>
      <c r="F583" t="s">
        <v>11</v>
      </c>
      <c r="G583">
        <v>1627</v>
      </c>
      <c r="H583">
        <f>IF(studenci[[#This Row],[Dochod_na_osobe]]&lt;=2000,1,0)</f>
        <v>1</v>
      </c>
      <c r="I583" s="7" t="str">
        <f>CONCATENATE(MID(studenci[[#This Row],[Nazwisko]],1,LEN(studenci[[#This Row],[Nazwisko]])-1),studenci[[#This Row],[Miejsce_zam]],studenci[[#This Row],[Dochod_na_osobe]])</f>
        <v>HajdukiewicSosnowiec1627</v>
      </c>
      <c r="J583" s="7">
        <f>COUNTIF(studenci[klucz],studenci[[#This Row],[klucz]])</f>
        <v>1</v>
      </c>
    </row>
    <row r="584" spans="1:10" x14ac:dyDescent="0.25">
      <c r="A584">
        <v>415</v>
      </c>
      <c r="B584" t="s">
        <v>141</v>
      </c>
      <c r="C584" t="s">
        <v>760</v>
      </c>
      <c r="D584" t="s">
        <v>9</v>
      </c>
      <c r="E584" t="s">
        <v>456</v>
      </c>
      <c r="F584" t="s">
        <v>100</v>
      </c>
      <c r="G584">
        <v>751</v>
      </c>
      <c r="H584">
        <f>IF(studenci[[#This Row],[Dochod_na_osobe]]&lt;=2000,1,0)</f>
        <v>1</v>
      </c>
      <c r="I584" s="7" t="str">
        <f>CONCATENATE(MID(studenci[[#This Row],[Nazwisko]],1,LEN(studenci[[#This Row],[Nazwisko]])-1),studenci[[#This Row],[Miejsce_zam]],studenci[[#This Row],[Dochod_na_osobe]])</f>
        <v>HajtowicMyszkow751</v>
      </c>
      <c r="J584" s="7">
        <f>COUNTIF(studenci[klucz],studenci[[#This Row],[klucz]])</f>
        <v>1</v>
      </c>
    </row>
    <row r="585" spans="1:10" x14ac:dyDescent="0.25">
      <c r="A585">
        <v>520</v>
      </c>
      <c r="B585" t="s">
        <v>217</v>
      </c>
      <c r="C585" t="s">
        <v>897</v>
      </c>
      <c r="D585" t="s">
        <v>9</v>
      </c>
      <c r="E585" t="s">
        <v>567</v>
      </c>
      <c r="F585" t="s">
        <v>16</v>
      </c>
      <c r="G585">
        <v>1557</v>
      </c>
      <c r="H585">
        <f>IF(studenci[[#This Row],[Dochod_na_osobe]]&lt;=2000,1,0)</f>
        <v>1</v>
      </c>
      <c r="I585" s="7" t="str">
        <f>CONCATENATE(MID(studenci[[#This Row],[Nazwisko]],1,LEN(studenci[[#This Row],[Nazwisko]])-1),studenci[[#This Row],[Miejsce_zam]],studenci[[#This Row],[Dochod_na_osobe]])</f>
        <v>HalamGryfice1557</v>
      </c>
      <c r="J585" s="7">
        <f>COUNTIF(studenci[klucz],studenci[[#This Row],[klucz]])</f>
        <v>1</v>
      </c>
    </row>
    <row r="586" spans="1:10" x14ac:dyDescent="0.25">
      <c r="A586">
        <v>850</v>
      </c>
      <c r="B586" t="s">
        <v>117</v>
      </c>
      <c r="C586" t="s">
        <v>1263</v>
      </c>
      <c r="D586" t="s">
        <v>133</v>
      </c>
      <c r="E586" t="s">
        <v>403</v>
      </c>
      <c r="F586" t="s">
        <v>16</v>
      </c>
      <c r="G586">
        <v>1165</v>
      </c>
      <c r="H586">
        <f>IF(studenci[[#This Row],[Dochod_na_osobe]]&lt;=2000,1,0)</f>
        <v>1</v>
      </c>
      <c r="I586" s="7" t="str">
        <f>CONCATENATE(MID(studenci[[#This Row],[Nazwisko]],1,LEN(studenci[[#This Row],[Nazwisko]])-1),studenci[[#This Row],[Miejsce_zam]],studenci[[#This Row],[Dochod_na_osobe]])</f>
        <v>HalembCiechocinek1165</v>
      </c>
      <c r="J586" s="7">
        <f>COUNTIF(studenci[klucz],studenci[[#This Row],[klucz]])</f>
        <v>1</v>
      </c>
    </row>
    <row r="587" spans="1:10" x14ac:dyDescent="0.25">
      <c r="A587">
        <v>1034</v>
      </c>
      <c r="B587" t="s">
        <v>155</v>
      </c>
      <c r="C587" t="s">
        <v>1447</v>
      </c>
      <c r="D587" t="s">
        <v>26</v>
      </c>
      <c r="E587" t="s">
        <v>184</v>
      </c>
      <c r="F587" t="s">
        <v>11</v>
      </c>
      <c r="G587">
        <v>1934</v>
      </c>
      <c r="H587">
        <f>IF(studenci[[#This Row],[Dochod_na_osobe]]&lt;=2000,1,0)</f>
        <v>1</v>
      </c>
      <c r="I587" s="7" t="str">
        <f>CONCATENATE(MID(studenci[[#This Row],[Nazwisko]],1,LEN(studenci[[#This Row],[Nazwisko]])-1),studenci[[#This Row],[Miejsce_zam]],studenci[[#This Row],[Dochod_na_osobe]])</f>
        <v>HalinowskSwietochlowice1934</v>
      </c>
      <c r="J587" s="7">
        <f>COUNTIF(studenci[klucz],studenci[[#This Row],[klucz]])</f>
        <v>1</v>
      </c>
    </row>
    <row r="588" spans="1:10" x14ac:dyDescent="0.25">
      <c r="A588">
        <v>976</v>
      </c>
      <c r="B588" t="s">
        <v>946</v>
      </c>
      <c r="C588" t="s">
        <v>1386</v>
      </c>
      <c r="D588" t="s">
        <v>9</v>
      </c>
      <c r="E588" t="s">
        <v>169</v>
      </c>
      <c r="F588" t="s">
        <v>11</v>
      </c>
      <c r="G588">
        <v>883</v>
      </c>
      <c r="H588">
        <f>IF(studenci[[#This Row],[Dochod_na_osobe]]&lt;=2000,1,0)</f>
        <v>1</v>
      </c>
      <c r="I588" s="7" t="str">
        <f>CONCATENATE(MID(studenci[[#This Row],[Nazwisko]],1,LEN(studenci[[#This Row],[Nazwisko]])-1),studenci[[#This Row],[Miejsce_zam]],studenci[[#This Row],[Dochod_na_osobe]])</f>
        <v>HaraziZawiercie883</v>
      </c>
      <c r="J588" s="7">
        <f>COUNTIF(studenci[klucz],studenci[[#This Row],[klucz]])</f>
        <v>1</v>
      </c>
    </row>
    <row r="589" spans="1:10" x14ac:dyDescent="0.25">
      <c r="A589">
        <v>824</v>
      </c>
      <c r="B589" t="s">
        <v>97</v>
      </c>
      <c r="C589" t="s">
        <v>1230</v>
      </c>
      <c r="D589" t="s">
        <v>26</v>
      </c>
      <c r="E589" t="s">
        <v>130</v>
      </c>
      <c r="F589" t="s">
        <v>11</v>
      </c>
      <c r="G589">
        <v>2849</v>
      </c>
      <c r="H589">
        <f>IF(studenci[[#This Row],[Dochod_na_osobe]]&lt;=2000,1,0)</f>
        <v>0</v>
      </c>
      <c r="I589" s="7" t="str">
        <f>CONCATENATE(MID(studenci[[#This Row],[Nazwisko]],1,LEN(studenci[[#This Row],[Nazwisko]])-1),studenci[[#This Row],[Miejsce_zam]],studenci[[#This Row],[Dochod_na_osobe]])</f>
        <v>HardRabka2849</v>
      </c>
      <c r="J589" s="7">
        <f>COUNTIF(studenci[klucz],studenci[[#This Row],[klucz]])</f>
        <v>1</v>
      </c>
    </row>
    <row r="590" spans="1:10" x14ac:dyDescent="0.25">
      <c r="A590">
        <v>190</v>
      </c>
      <c r="B590" t="s">
        <v>175</v>
      </c>
      <c r="C590" t="s">
        <v>437</v>
      </c>
      <c r="D590" t="s">
        <v>9</v>
      </c>
      <c r="E590" t="s">
        <v>438</v>
      </c>
      <c r="F590" t="s">
        <v>35</v>
      </c>
      <c r="G590">
        <v>2767</v>
      </c>
      <c r="H590">
        <f>IF(studenci[[#This Row],[Dochod_na_osobe]]&lt;=2000,1,0)</f>
        <v>0</v>
      </c>
      <c r="I590" s="7" t="str">
        <f>CONCATENATE(MID(studenci[[#This Row],[Nazwisko]],1,LEN(studenci[[#This Row],[Nazwisko]])-1),studenci[[#This Row],[Miejsce_zam]],studenci[[#This Row],[Dochod_na_osobe]])</f>
        <v>HassaKleszczow2767</v>
      </c>
      <c r="J590" s="7">
        <f>COUNTIF(studenci[klucz],studenci[[#This Row],[klucz]])</f>
        <v>1</v>
      </c>
    </row>
    <row r="591" spans="1:10" x14ac:dyDescent="0.25">
      <c r="A591">
        <v>1210</v>
      </c>
      <c r="B591" t="s">
        <v>755</v>
      </c>
      <c r="C591" t="s">
        <v>1616</v>
      </c>
      <c r="D591" t="s">
        <v>9</v>
      </c>
      <c r="E591" t="s">
        <v>187</v>
      </c>
      <c r="F591" t="s">
        <v>28</v>
      </c>
      <c r="G591">
        <v>2724</v>
      </c>
      <c r="H591">
        <f>IF(studenci[[#This Row],[Dochod_na_osobe]]&lt;=2000,1,0)</f>
        <v>0</v>
      </c>
      <c r="I591" s="7" t="str">
        <f>CONCATENATE(MID(studenci[[#This Row],[Nazwisko]],1,LEN(studenci[[#This Row],[Nazwisko]])-1),studenci[[#This Row],[Miejsce_zam]],studenci[[#This Row],[Dochod_na_osobe]])</f>
        <v>HaszczyJaslo2724</v>
      </c>
      <c r="J591" s="7">
        <f>COUNTIF(studenci[klucz],studenci[[#This Row],[klucz]])</f>
        <v>1</v>
      </c>
    </row>
    <row r="592" spans="1:10" x14ac:dyDescent="0.25">
      <c r="A592">
        <v>174</v>
      </c>
      <c r="B592" t="s">
        <v>409</v>
      </c>
      <c r="C592" t="s">
        <v>410</v>
      </c>
      <c r="D592" t="s">
        <v>26</v>
      </c>
      <c r="E592" t="s">
        <v>81</v>
      </c>
      <c r="F592" t="s">
        <v>28</v>
      </c>
      <c r="G592">
        <v>2481</v>
      </c>
      <c r="H592">
        <f>IF(studenci[[#This Row],[Dochod_na_osobe]]&lt;=2000,1,0)</f>
        <v>0</v>
      </c>
      <c r="I592" s="7" t="str">
        <f>CONCATENATE(MID(studenci[[#This Row],[Nazwisko]],1,LEN(studenci[[#This Row],[Nazwisko]])-1),studenci[[#This Row],[Miejsce_zam]],studenci[[#This Row],[Dochod_na_osobe]])</f>
        <v>HauseMyslowice2481</v>
      </c>
      <c r="J592" s="7">
        <f>COUNTIF(studenci[klucz],studenci[[#This Row],[klucz]])</f>
        <v>1</v>
      </c>
    </row>
    <row r="593" spans="1:10" x14ac:dyDescent="0.25">
      <c r="A593">
        <v>162</v>
      </c>
      <c r="B593" t="s">
        <v>29</v>
      </c>
      <c r="C593" t="s">
        <v>391</v>
      </c>
      <c r="D593" t="s">
        <v>26</v>
      </c>
      <c r="E593" t="s">
        <v>130</v>
      </c>
      <c r="F593" t="s">
        <v>11</v>
      </c>
      <c r="G593">
        <v>2725</v>
      </c>
      <c r="H593">
        <f>IF(studenci[[#This Row],[Dochod_na_osobe]]&lt;=2000,1,0)</f>
        <v>0</v>
      </c>
      <c r="I593" s="7" t="str">
        <f>CONCATENATE(MID(studenci[[#This Row],[Nazwisko]],1,LEN(studenci[[#This Row],[Nazwisko]])-1),studenci[[#This Row],[Miejsce_zam]],studenci[[#This Row],[Dochod_na_osobe]])</f>
        <v>HebdRabka2725</v>
      </c>
      <c r="J593" s="7">
        <f>COUNTIF(studenci[klucz],studenci[[#This Row],[klucz]])</f>
        <v>1</v>
      </c>
    </row>
    <row r="594" spans="1:10" x14ac:dyDescent="0.25">
      <c r="A594">
        <v>428</v>
      </c>
      <c r="B594" t="s">
        <v>155</v>
      </c>
      <c r="C594" t="s">
        <v>391</v>
      </c>
      <c r="D594" t="s">
        <v>26</v>
      </c>
      <c r="E594" t="s">
        <v>174</v>
      </c>
      <c r="F594" t="s">
        <v>35</v>
      </c>
      <c r="G594">
        <v>1070</v>
      </c>
      <c r="H594">
        <f>IF(studenci[[#This Row],[Dochod_na_osobe]]&lt;=2000,1,0)</f>
        <v>1</v>
      </c>
      <c r="I594" s="7" t="str">
        <f>CONCATENATE(MID(studenci[[#This Row],[Nazwisko]],1,LEN(studenci[[#This Row],[Nazwisko]])-1),studenci[[#This Row],[Miejsce_zam]],studenci[[#This Row],[Dochod_na_osobe]])</f>
        <v>HebdWroclaw1070</v>
      </c>
      <c r="J594" s="7">
        <f>COUNTIF(studenci[klucz],studenci[[#This Row],[klucz]])</f>
        <v>1</v>
      </c>
    </row>
    <row r="595" spans="1:10" x14ac:dyDescent="0.25">
      <c r="A595">
        <v>1040</v>
      </c>
      <c r="B595" t="s">
        <v>623</v>
      </c>
      <c r="C595" t="s">
        <v>1454</v>
      </c>
      <c r="D595" t="s">
        <v>26</v>
      </c>
      <c r="E595" t="s">
        <v>280</v>
      </c>
      <c r="F595" t="s">
        <v>28</v>
      </c>
      <c r="G595">
        <v>2233</v>
      </c>
      <c r="H595">
        <f>IF(studenci[[#This Row],[Dochod_na_osobe]]&lt;=2000,1,0)</f>
        <v>0</v>
      </c>
      <c r="I595" s="7" t="str">
        <f>CONCATENATE(MID(studenci[[#This Row],[Nazwisko]],1,LEN(studenci[[#This Row],[Nazwisko]])-1),studenci[[#This Row],[Miejsce_zam]],studenci[[#This Row],[Dochod_na_osobe]])</f>
        <v>HejaPrzemysl2233</v>
      </c>
      <c r="J595" s="7">
        <f>COUNTIF(studenci[klucz],studenci[[#This Row],[klucz]])</f>
        <v>1</v>
      </c>
    </row>
    <row r="596" spans="1:10" x14ac:dyDescent="0.25">
      <c r="A596">
        <v>1207</v>
      </c>
      <c r="B596" t="s">
        <v>372</v>
      </c>
      <c r="C596" t="s">
        <v>1613</v>
      </c>
      <c r="D596" t="s">
        <v>22</v>
      </c>
      <c r="E596" t="s">
        <v>110</v>
      </c>
      <c r="F596" t="s">
        <v>11</v>
      </c>
      <c r="G596">
        <v>1373</v>
      </c>
      <c r="H596">
        <f>IF(studenci[[#This Row],[Dochod_na_osobe]]&lt;=2000,1,0)</f>
        <v>1</v>
      </c>
      <c r="I596" s="7" t="str">
        <f>CONCATENATE(MID(studenci[[#This Row],[Nazwisko]],1,LEN(studenci[[#This Row],[Nazwisko]])-1),studenci[[#This Row],[Miejsce_zam]],studenci[[#This Row],[Dochod_na_osobe]])</f>
        <v>HejdysSosnicowice1373</v>
      </c>
      <c r="J596" s="7">
        <f>COUNTIF(studenci[klucz],studenci[[#This Row],[klucz]])</f>
        <v>1</v>
      </c>
    </row>
    <row r="597" spans="1:10" x14ac:dyDescent="0.25">
      <c r="A597">
        <v>1510</v>
      </c>
      <c r="B597" t="s">
        <v>1401</v>
      </c>
      <c r="C597" t="s">
        <v>1891</v>
      </c>
      <c r="D597" t="s">
        <v>26</v>
      </c>
      <c r="E597" t="s">
        <v>1608</v>
      </c>
      <c r="F597" t="s">
        <v>16</v>
      </c>
      <c r="G597">
        <v>534</v>
      </c>
      <c r="H597">
        <f>IF(studenci[[#This Row],[Dochod_na_osobe]]&lt;=2000,1,0)</f>
        <v>1</v>
      </c>
      <c r="I597" s="7" t="str">
        <f>CONCATENATE(MID(studenci[[#This Row],[Nazwisko]],1,LEN(studenci[[#This Row],[Nazwisko]])-1),studenci[[#This Row],[Miejsce_zam]],studenci[[#This Row],[Dochod_na_osobe]])</f>
        <v>HelskWalce534</v>
      </c>
      <c r="J597" s="7">
        <f>COUNTIF(studenci[klucz],studenci[[#This Row],[klucz]])</f>
        <v>1</v>
      </c>
    </row>
    <row r="598" spans="1:10" x14ac:dyDescent="0.25">
      <c r="A598">
        <v>1077</v>
      </c>
      <c r="B598" t="s">
        <v>268</v>
      </c>
      <c r="C598" t="s">
        <v>1489</v>
      </c>
      <c r="D598" t="s">
        <v>26</v>
      </c>
      <c r="E598" t="s">
        <v>192</v>
      </c>
      <c r="F598" t="s">
        <v>100</v>
      </c>
      <c r="G598">
        <v>799</v>
      </c>
      <c r="H598">
        <f>IF(studenci[[#This Row],[Dochod_na_osobe]]&lt;=2000,1,0)</f>
        <v>1</v>
      </c>
      <c r="I598" s="7" t="str">
        <f>CONCATENATE(MID(studenci[[#This Row],[Nazwisko]],1,LEN(studenci[[#This Row],[Nazwisko]])-1),studenci[[#This Row],[Miejsce_zam]],studenci[[#This Row],[Dochod_na_osobe]])</f>
        <v>HenkZywiec799</v>
      </c>
      <c r="J598" s="7">
        <f>COUNTIF(studenci[klucz],studenci[[#This Row],[klucz]])</f>
        <v>1</v>
      </c>
    </row>
    <row r="599" spans="1:10" x14ac:dyDescent="0.25">
      <c r="A599">
        <v>654</v>
      </c>
      <c r="B599" t="s">
        <v>411</v>
      </c>
      <c r="C599" t="s">
        <v>1048</v>
      </c>
      <c r="D599" t="s">
        <v>9</v>
      </c>
      <c r="E599" t="s">
        <v>311</v>
      </c>
      <c r="F599" t="s">
        <v>11</v>
      </c>
      <c r="G599">
        <v>1750</v>
      </c>
      <c r="H599">
        <f>IF(studenci[[#This Row],[Dochod_na_osobe]]&lt;=2000,1,0)</f>
        <v>1</v>
      </c>
      <c r="I599" s="7" t="str">
        <f>CONCATENATE(MID(studenci[[#This Row],[Nazwisko]],1,LEN(studenci[[#This Row],[Nazwisko]])-1),studenci[[#This Row],[Miejsce_zam]],studenci[[#This Row],[Dochod_na_osobe]])</f>
        <v>HentelskSiewierz1750</v>
      </c>
      <c r="J599" s="7">
        <f>COUNTIF(studenci[klucz],studenci[[#This Row],[klucz]])</f>
        <v>1</v>
      </c>
    </row>
    <row r="600" spans="1:10" x14ac:dyDescent="0.25">
      <c r="A600">
        <v>1081</v>
      </c>
      <c r="B600" t="s">
        <v>17</v>
      </c>
      <c r="C600" t="s">
        <v>1493</v>
      </c>
      <c r="D600" t="s">
        <v>26</v>
      </c>
      <c r="E600" t="s">
        <v>159</v>
      </c>
      <c r="F600" t="s">
        <v>11</v>
      </c>
      <c r="G600">
        <v>1653</v>
      </c>
      <c r="H600">
        <f>IF(studenci[[#This Row],[Dochod_na_osobe]]&lt;=2000,1,0)</f>
        <v>1</v>
      </c>
      <c r="I600" s="7" t="str">
        <f>CONCATENATE(MID(studenci[[#This Row],[Nazwisko]],1,LEN(studenci[[#This Row],[Nazwisko]])-1),studenci[[#This Row],[Miejsce_zam]],studenci[[#This Row],[Dochod_na_osobe]])</f>
        <v>HohenberWegorzewo1653</v>
      </c>
      <c r="J600" s="7">
        <f>COUNTIF(studenci[klucz],studenci[[#This Row],[klucz]])</f>
        <v>1</v>
      </c>
    </row>
    <row r="601" spans="1:10" x14ac:dyDescent="0.25">
      <c r="A601">
        <v>1026</v>
      </c>
      <c r="B601" t="s">
        <v>557</v>
      </c>
      <c r="C601" t="s">
        <v>1441</v>
      </c>
      <c r="D601" t="s">
        <v>26</v>
      </c>
      <c r="E601" t="s">
        <v>1153</v>
      </c>
      <c r="F601" t="s">
        <v>16</v>
      </c>
      <c r="G601">
        <v>628</v>
      </c>
      <c r="H601">
        <f>IF(studenci[[#This Row],[Dochod_na_osobe]]&lt;=2000,1,0)</f>
        <v>1</v>
      </c>
      <c r="I601" s="7" t="str">
        <f>CONCATENATE(MID(studenci[[#This Row],[Nazwisko]],1,LEN(studenci[[#This Row],[Nazwisko]])-1),studenci[[#This Row],[Miejsce_zam]],studenci[[#This Row],[Dochod_na_osobe]])</f>
        <v>HoldWejherowo628</v>
      </c>
      <c r="J601" s="7">
        <f>COUNTIF(studenci[klucz],studenci[[#This Row],[klucz]])</f>
        <v>1</v>
      </c>
    </row>
    <row r="602" spans="1:10" x14ac:dyDescent="0.25">
      <c r="A602">
        <v>68</v>
      </c>
      <c r="B602" t="s">
        <v>202</v>
      </c>
      <c r="C602" t="s">
        <v>203</v>
      </c>
      <c r="D602" t="s">
        <v>22</v>
      </c>
      <c r="E602" t="s">
        <v>110</v>
      </c>
      <c r="F602" t="s">
        <v>16</v>
      </c>
      <c r="G602">
        <v>1945</v>
      </c>
      <c r="H602">
        <f>IF(studenci[[#This Row],[Dochod_na_osobe]]&lt;=2000,1,0)</f>
        <v>1</v>
      </c>
      <c r="I602" s="7" t="str">
        <f>CONCATENATE(MID(studenci[[#This Row],[Nazwisko]],1,LEN(studenci[[#This Row],[Nazwisko]])-1),studenci[[#This Row],[Miejsce_zam]],studenci[[#This Row],[Dochod_na_osobe]])</f>
        <v>HolskSosnicowice1945</v>
      </c>
      <c r="J602" s="7">
        <f>COUNTIF(studenci[klucz],studenci[[#This Row],[klucz]])</f>
        <v>1</v>
      </c>
    </row>
    <row r="603" spans="1:10" x14ac:dyDescent="0.25">
      <c r="A603">
        <v>1315</v>
      </c>
      <c r="B603" t="s">
        <v>462</v>
      </c>
      <c r="C603" t="s">
        <v>1710</v>
      </c>
      <c r="D603" t="s">
        <v>26</v>
      </c>
      <c r="E603" t="s">
        <v>569</v>
      </c>
      <c r="F603" t="s">
        <v>35</v>
      </c>
      <c r="G603">
        <v>2522</v>
      </c>
      <c r="H603">
        <f>IF(studenci[[#This Row],[Dochod_na_osobe]]&lt;=2000,1,0)</f>
        <v>0</v>
      </c>
      <c r="I603" s="7" t="str">
        <f>CONCATENATE(MID(studenci[[#This Row],[Nazwisko]],1,LEN(studenci[[#This Row],[Nazwisko]])-1),studenci[[#This Row],[Miejsce_zam]],studenci[[#This Row],[Dochod_na_osobe]])</f>
        <v>HolynskSiemianowice Slaskie2522</v>
      </c>
      <c r="J603" s="7">
        <f>COUNTIF(studenci[klucz],studenci[[#This Row],[klucz]])</f>
        <v>1</v>
      </c>
    </row>
    <row r="604" spans="1:10" x14ac:dyDescent="0.25">
      <c r="A604">
        <v>527</v>
      </c>
      <c r="B604" t="s">
        <v>155</v>
      </c>
      <c r="C604" t="s">
        <v>905</v>
      </c>
      <c r="D604" t="s">
        <v>22</v>
      </c>
      <c r="E604" t="s">
        <v>329</v>
      </c>
      <c r="F604" t="s">
        <v>11</v>
      </c>
      <c r="G604">
        <v>1079</v>
      </c>
      <c r="H604">
        <f>IF(studenci[[#This Row],[Dochod_na_osobe]]&lt;=2000,1,0)</f>
        <v>1</v>
      </c>
      <c r="I604" s="7" t="str">
        <f>CONCATENATE(MID(studenci[[#This Row],[Nazwisko]],1,LEN(studenci[[#This Row],[Nazwisko]])-1),studenci[[#This Row],[Miejsce_zam]],studenci[[#This Row],[Dochod_na_osobe]])</f>
        <v>HorbacChorzow1079</v>
      </c>
      <c r="J604" s="7">
        <f>COUNTIF(studenci[klucz],studenci[[#This Row],[klucz]])</f>
        <v>1</v>
      </c>
    </row>
    <row r="605" spans="1:10" x14ac:dyDescent="0.25">
      <c r="A605">
        <v>993</v>
      </c>
      <c r="B605" t="s">
        <v>1404</v>
      </c>
      <c r="C605" t="s">
        <v>1405</v>
      </c>
      <c r="D605" t="s">
        <v>106</v>
      </c>
      <c r="E605" t="s">
        <v>116</v>
      </c>
      <c r="F605" t="s">
        <v>11</v>
      </c>
      <c r="G605">
        <v>2912</v>
      </c>
      <c r="H605">
        <f>IF(studenci[[#This Row],[Dochod_na_osobe]]&lt;=2000,1,0)</f>
        <v>0</v>
      </c>
      <c r="I605" s="7" t="str">
        <f>CONCATENATE(MID(studenci[[#This Row],[Nazwisko]],1,LEN(studenci[[#This Row],[Nazwisko]])-1),studenci[[#This Row],[Miejsce_zam]],studenci[[#This Row],[Dochod_na_osobe]])</f>
        <v>HubertuGieraltowice2912</v>
      </c>
      <c r="J605" s="7">
        <f>COUNTIF(studenci[klucz],studenci[[#This Row],[klucz]])</f>
        <v>1</v>
      </c>
    </row>
    <row r="606" spans="1:10" x14ac:dyDescent="0.25">
      <c r="A606">
        <v>1325</v>
      </c>
      <c r="B606" t="s">
        <v>88</v>
      </c>
      <c r="C606" t="s">
        <v>1719</v>
      </c>
      <c r="D606" t="s">
        <v>9</v>
      </c>
      <c r="E606" t="s">
        <v>464</v>
      </c>
      <c r="F606" t="s">
        <v>11</v>
      </c>
      <c r="G606">
        <v>1470</v>
      </c>
      <c r="H606">
        <f>IF(studenci[[#This Row],[Dochod_na_osobe]]&lt;=2000,1,0)</f>
        <v>1</v>
      </c>
      <c r="I606" s="7" t="str">
        <f>CONCATENATE(MID(studenci[[#This Row],[Nazwisko]],1,LEN(studenci[[#This Row],[Nazwisko]])-1),studenci[[#This Row],[Miejsce_zam]],studenci[[#This Row],[Dochod_na_osobe]])</f>
        <v>HubisPyrzowice1470</v>
      </c>
      <c r="J606" s="7">
        <f>COUNTIF(studenci[klucz],studenci[[#This Row],[klucz]])</f>
        <v>1</v>
      </c>
    </row>
    <row r="607" spans="1:10" x14ac:dyDescent="0.25">
      <c r="A607">
        <v>1293</v>
      </c>
      <c r="B607" t="s">
        <v>117</v>
      </c>
      <c r="C607" t="s">
        <v>1688</v>
      </c>
      <c r="D607" t="s">
        <v>66</v>
      </c>
      <c r="E607" t="s">
        <v>329</v>
      </c>
      <c r="F607" t="s">
        <v>35</v>
      </c>
      <c r="G607">
        <v>1559</v>
      </c>
      <c r="H607">
        <f>IF(studenci[[#This Row],[Dochod_na_osobe]]&lt;=2000,1,0)</f>
        <v>1</v>
      </c>
      <c r="I607" s="7" t="str">
        <f>CONCATENATE(MID(studenci[[#This Row],[Nazwisko]],1,LEN(studenci[[#This Row],[Nazwisko]])-1),studenci[[#This Row],[Miejsce_zam]],studenci[[#This Row],[Dochod_na_osobe]])</f>
        <v>HuzaChorzow1559</v>
      </c>
      <c r="J607" s="7">
        <f>COUNTIF(studenci[klucz],studenci[[#This Row],[klucz]])</f>
        <v>1</v>
      </c>
    </row>
    <row r="608" spans="1:10" x14ac:dyDescent="0.25">
      <c r="A608">
        <v>588</v>
      </c>
      <c r="B608" t="s">
        <v>88</v>
      </c>
      <c r="C608" t="s">
        <v>974</v>
      </c>
      <c r="D608" t="s">
        <v>9</v>
      </c>
      <c r="E608" t="s">
        <v>53</v>
      </c>
      <c r="F608" t="s">
        <v>16</v>
      </c>
      <c r="G608">
        <v>783</v>
      </c>
      <c r="H608">
        <f>IF(studenci[[#This Row],[Dochod_na_osobe]]&lt;=2000,1,0)</f>
        <v>1</v>
      </c>
      <c r="I608" s="7" t="str">
        <f>CONCATENATE(MID(studenci[[#This Row],[Nazwisko]],1,LEN(studenci[[#This Row],[Nazwisko]])-1),studenci[[#This Row],[Miejsce_zam]],studenci[[#This Row],[Dochod_na_osobe]])</f>
        <v>IchniowskKrapkowice783</v>
      </c>
      <c r="J608" s="7">
        <f>COUNTIF(studenci[klucz],studenci[[#This Row],[klucz]])</f>
        <v>1</v>
      </c>
    </row>
    <row r="609" spans="1:10" x14ac:dyDescent="0.25">
      <c r="A609">
        <v>694</v>
      </c>
      <c r="B609" t="s">
        <v>681</v>
      </c>
      <c r="C609" t="s">
        <v>1090</v>
      </c>
      <c r="D609" t="s">
        <v>9</v>
      </c>
      <c r="E609" t="s">
        <v>313</v>
      </c>
      <c r="F609" t="s">
        <v>11</v>
      </c>
      <c r="G609">
        <v>1160</v>
      </c>
      <c r="H609">
        <f>IF(studenci[[#This Row],[Dochod_na_osobe]]&lt;=2000,1,0)</f>
        <v>1</v>
      </c>
      <c r="I609" s="7" t="str">
        <f>CONCATENATE(MID(studenci[[#This Row],[Nazwisko]],1,LEN(studenci[[#This Row],[Nazwisko]])-1),studenci[[#This Row],[Miejsce_zam]],studenci[[#This Row],[Dochod_na_osobe]])</f>
        <v>IgnaszewskTarnow1160</v>
      </c>
      <c r="J609" s="7">
        <f>COUNTIF(studenci[klucz],studenci[[#This Row],[klucz]])</f>
        <v>1</v>
      </c>
    </row>
    <row r="610" spans="1:10" x14ac:dyDescent="0.25">
      <c r="A610">
        <v>907</v>
      </c>
      <c r="B610" t="s">
        <v>76</v>
      </c>
      <c r="C610" t="s">
        <v>1318</v>
      </c>
      <c r="D610" t="s">
        <v>9</v>
      </c>
      <c r="E610" t="s">
        <v>722</v>
      </c>
      <c r="F610" t="s">
        <v>11</v>
      </c>
      <c r="G610">
        <v>1525</v>
      </c>
      <c r="H610">
        <f>IF(studenci[[#This Row],[Dochod_na_osobe]]&lt;=2000,1,0)</f>
        <v>1</v>
      </c>
      <c r="I610" s="7" t="str">
        <f>CONCATENATE(MID(studenci[[#This Row],[Nazwisko]],1,LEN(studenci[[#This Row],[Nazwisko]])-1),studenci[[#This Row],[Miejsce_zam]],studenci[[#This Row],[Dochod_na_osobe]])</f>
        <v>InnZambrow1525</v>
      </c>
      <c r="J610" s="7">
        <f>COUNTIF(studenci[klucz],studenci[[#This Row],[klucz]])</f>
        <v>1</v>
      </c>
    </row>
    <row r="611" spans="1:10" x14ac:dyDescent="0.25">
      <c r="A611">
        <v>949</v>
      </c>
      <c r="B611" t="s">
        <v>36</v>
      </c>
      <c r="C611" t="s">
        <v>1360</v>
      </c>
      <c r="D611" t="s">
        <v>106</v>
      </c>
      <c r="E611" t="s">
        <v>166</v>
      </c>
      <c r="F611" t="s">
        <v>16</v>
      </c>
      <c r="G611">
        <v>2580</v>
      </c>
      <c r="H611">
        <f>IF(studenci[[#This Row],[Dochod_na_osobe]]&lt;=2000,1,0)</f>
        <v>0</v>
      </c>
      <c r="I611" s="7" t="str">
        <f>CONCATENATE(MID(studenci[[#This Row],[Nazwisko]],1,LEN(studenci[[#This Row],[Nazwisko]])-1),studenci[[#This Row],[Miejsce_zam]],studenci[[#This Row],[Dochod_na_osobe]])</f>
        <v>IwanskBezledy2580</v>
      </c>
      <c r="J611" s="7">
        <f>COUNTIF(studenci[klucz],studenci[[#This Row],[klucz]])</f>
        <v>1</v>
      </c>
    </row>
    <row r="612" spans="1:10" x14ac:dyDescent="0.25">
      <c r="A612">
        <v>554</v>
      </c>
      <c r="B612" t="s">
        <v>932</v>
      </c>
      <c r="C612" t="s">
        <v>933</v>
      </c>
      <c r="D612" t="s">
        <v>22</v>
      </c>
      <c r="E612" t="s">
        <v>162</v>
      </c>
      <c r="F612" t="s">
        <v>11</v>
      </c>
      <c r="G612">
        <v>1201</v>
      </c>
      <c r="H612">
        <f>IF(studenci[[#This Row],[Dochod_na_osobe]]&lt;=2000,1,0)</f>
        <v>1</v>
      </c>
      <c r="I612" s="7" t="str">
        <f>CONCATENATE(MID(studenci[[#This Row],[Nazwisko]],1,LEN(studenci[[#This Row],[Nazwisko]])-1),studenci[[#This Row],[Miejsce_zam]],studenci[[#This Row],[Dochod_na_osobe]])</f>
        <v>IwasioRogoznik1201</v>
      </c>
      <c r="J612" s="7">
        <f>COUNTIF(studenci[klucz],studenci[[#This Row],[klucz]])</f>
        <v>1</v>
      </c>
    </row>
    <row r="613" spans="1:10" x14ac:dyDescent="0.25">
      <c r="A613">
        <v>1141</v>
      </c>
      <c r="B613" t="s">
        <v>190</v>
      </c>
      <c r="C613" t="s">
        <v>1551</v>
      </c>
      <c r="D613" t="s">
        <v>9</v>
      </c>
      <c r="E613" t="s">
        <v>287</v>
      </c>
      <c r="F613" t="s">
        <v>11</v>
      </c>
      <c r="G613">
        <v>705</v>
      </c>
      <c r="H613">
        <f>IF(studenci[[#This Row],[Dochod_na_osobe]]&lt;=2000,1,0)</f>
        <v>1</v>
      </c>
      <c r="I613" s="7" t="str">
        <f>CONCATENATE(MID(studenci[[#This Row],[Nazwisko]],1,LEN(studenci[[#This Row],[Nazwisko]])-1),studenci[[#This Row],[Miejsce_zam]],studenci[[#This Row],[Dochod_na_osobe]])</f>
        <v>JachimowicGorzow Wielkopolski705</v>
      </c>
      <c r="J613" s="7">
        <f>COUNTIF(studenci[klucz],studenci[[#This Row],[klucz]])</f>
        <v>1</v>
      </c>
    </row>
    <row r="614" spans="1:10" x14ac:dyDescent="0.25">
      <c r="A614">
        <v>871</v>
      </c>
      <c r="B614" t="s">
        <v>366</v>
      </c>
      <c r="C614" t="s">
        <v>1284</v>
      </c>
      <c r="D614" t="s">
        <v>9</v>
      </c>
      <c r="E614" t="s">
        <v>821</v>
      </c>
      <c r="F614" t="s">
        <v>11</v>
      </c>
      <c r="G614">
        <v>3178</v>
      </c>
      <c r="H614">
        <f>IF(studenci[[#This Row],[Dochod_na_osobe]]&lt;=2000,1,0)</f>
        <v>0</v>
      </c>
      <c r="I614" s="7" t="str">
        <f>CONCATENATE(MID(studenci[[#This Row],[Nazwisko]],1,LEN(studenci[[#This Row],[Nazwisko]])-1),studenci[[#This Row],[Miejsce_zam]],studenci[[#This Row],[Dochod_na_osobe]])</f>
        <v>JackowskWodzislaw Slaski3178</v>
      </c>
      <c r="J614" s="7">
        <f>COUNTIF(studenci[klucz],studenci[[#This Row],[klucz]])</f>
        <v>1</v>
      </c>
    </row>
    <row r="615" spans="1:10" x14ac:dyDescent="0.25">
      <c r="A615">
        <v>600</v>
      </c>
      <c r="B615" t="s">
        <v>29</v>
      </c>
      <c r="C615" t="s">
        <v>986</v>
      </c>
      <c r="D615" t="s">
        <v>26</v>
      </c>
      <c r="E615" t="s">
        <v>146</v>
      </c>
      <c r="F615" t="s">
        <v>11</v>
      </c>
      <c r="G615">
        <v>1074</v>
      </c>
      <c r="H615">
        <f>IF(studenci[[#This Row],[Dochod_na_osobe]]&lt;=2000,1,0)</f>
        <v>1</v>
      </c>
      <c r="I615" s="7" t="str">
        <f>CONCATENATE(MID(studenci[[#This Row],[Nazwisko]],1,LEN(studenci[[#This Row],[Nazwisko]])-1),studenci[[#This Row],[Miejsce_zam]],studenci[[#This Row],[Dochod_na_osobe]])</f>
        <v>JadeLedziny1074</v>
      </c>
      <c r="J615" s="7">
        <f>COUNTIF(studenci[klucz],studenci[[#This Row],[klucz]])</f>
        <v>1</v>
      </c>
    </row>
    <row r="616" spans="1:10" x14ac:dyDescent="0.25">
      <c r="A616">
        <v>1192</v>
      </c>
      <c r="B616" t="s">
        <v>36</v>
      </c>
      <c r="C616" t="s">
        <v>1599</v>
      </c>
      <c r="D616" t="s">
        <v>9</v>
      </c>
      <c r="E616" t="s">
        <v>99</v>
      </c>
      <c r="F616" t="s">
        <v>35</v>
      </c>
      <c r="G616">
        <v>818</v>
      </c>
      <c r="H616">
        <f>IF(studenci[[#This Row],[Dochod_na_osobe]]&lt;=2000,1,0)</f>
        <v>1</v>
      </c>
      <c r="I616" s="7" t="str">
        <f>CONCATENATE(MID(studenci[[#This Row],[Nazwisko]],1,LEN(studenci[[#This Row],[Nazwisko]])-1),studenci[[#This Row],[Miejsce_zam]],studenci[[#This Row],[Dochod_na_osobe]])</f>
        <v>JagodzinskLimanowa818</v>
      </c>
      <c r="J616" s="7">
        <f>COUNTIF(studenci[klucz],studenci[[#This Row],[klucz]])</f>
        <v>1</v>
      </c>
    </row>
    <row r="617" spans="1:10" x14ac:dyDescent="0.25">
      <c r="A617">
        <v>901</v>
      </c>
      <c r="B617" t="s">
        <v>953</v>
      </c>
      <c r="C617" t="s">
        <v>1312</v>
      </c>
      <c r="D617" t="s">
        <v>9</v>
      </c>
      <c r="E617" t="s">
        <v>44</v>
      </c>
      <c r="F617" t="s">
        <v>28</v>
      </c>
      <c r="G617">
        <v>527</v>
      </c>
      <c r="H617">
        <f>IF(studenci[[#This Row],[Dochod_na_osobe]]&lt;=2000,1,0)</f>
        <v>1</v>
      </c>
      <c r="I617" s="7" t="str">
        <f>CONCATENATE(MID(studenci[[#This Row],[Nazwisko]],1,LEN(studenci[[#This Row],[Nazwisko]])-1),studenci[[#This Row],[Miejsce_zam]],studenci[[#This Row],[Dochod_na_osobe]])</f>
        <v>JakimoRybnik527</v>
      </c>
      <c r="J617" s="7">
        <f>COUNTIF(studenci[klucz],studenci[[#This Row],[klucz]])</f>
        <v>1</v>
      </c>
    </row>
    <row r="618" spans="1:10" x14ac:dyDescent="0.25">
      <c r="A618">
        <v>843</v>
      </c>
      <c r="B618" t="s">
        <v>220</v>
      </c>
      <c r="C618" t="s">
        <v>1256</v>
      </c>
      <c r="D618" t="s">
        <v>9</v>
      </c>
      <c r="E618" t="s">
        <v>346</v>
      </c>
      <c r="F618" t="s">
        <v>35</v>
      </c>
      <c r="G618">
        <v>2648</v>
      </c>
      <c r="H618">
        <f>IF(studenci[[#This Row],[Dochod_na_osobe]]&lt;=2000,1,0)</f>
        <v>0</v>
      </c>
      <c r="I618" s="7" t="str">
        <f>CONCATENATE(MID(studenci[[#This Row],[Nazwisko]],1,LEN(studenci[[#This Row],[Nazwisko]])-1),studenci[[#This Row],[Miejsce_zam]],studenci[[#This Row],[Dochod_na_osobe]])</f>
        <v>JakobiOlkusz2648</v>
      </c>
      <c r="J618" s="7">
        <f>COUNTIF(studenci[klucz],studenci[[#This Row],[klucz]])</f>
        <v>1</v>
      </c>
    </row>
    <row r="619" spans="1:10" x14ac:dyDescent="0.25">
      <c r="A619">
        <v>819</v>
      </c>
      <c r="B619" t="s">
        <v>141</v>
      </c>
      <c r="C619" t="s">
        <v>1225</v>
      </c>
      <c r="D619" t="s">
        <v>26</v>
      </c>
      <c r="E619" t="s">
        <v>580</v>
      </c>
      <c r="F619" t="s">
        <v>16</v>
      </c>
      <c r="G619">
        <v>1621</v>
      </c>
      <c r="H619">
        <f>IF(studenci[[#This Row],[Dochod_na_osobe]]&lt;=2000,1,0)</f>
        <v>1</v>
      </c>
      <c r="I619" s="7" t="str">
        <f>CONCATENATE(MID(studenci[[#This Row],[Nazwisko]],1,LEN(studenci[[#This Row],[Nazwisko]])-1),studenci[[#This Row],[Miejsce_zam]],studenci[[#This Row],[Dochod_na_osobe]])</f>
        <v>JakubczyChalupki1621</v>
      </c>
      <c r="J619" s="7">
        <f>COUNTIF(studenci[klucz],studenci[[#This Row],[klucz]])</f>
        <v>1</v>
      </c>
    </row>
    <row r="620" spans="1:10" x14ac:dyDescent="0.25">
      <c r="A620">
        <v>1590</v>
      </c>
      <c r="B620" t="s">
        <v>24</v>
      </c>
      <c r="C620" t="s">
        <v>1959</v>
      </c>
      <c r="D620" t="s">
        <v>133</v>
      </c>
      <c r="E620" t="s">
        <v>1960</v>
      </c>
      <c r="F620" t="s">
        <v>16</v>
      </c>
      <c r="G620">
        <v>1145</v>
      </c>
      <c r="H620">
        <f>IF(studenci[[#This Row],[Dochod_na_osobe]]&lt;=2000,1,0)</f>
        <v>1</v>
      </c>
      <c r="I620" s="7" t="str">
        <f>CONCATENATE(MID(studenci[[#This Row],[Nazwisko]],1,LEN(studenci[[#This Row],[Nazwisko]])-1),studenci[[#This Row],[Miejsce_zam]],studenci[[#This Row],[Dochod_na_osobe]])</f>
        <v>JakubowskLodz1145</v>
      </c>
      <c r="J620" s="7">
        <f>COUNTIF(studenci[klucz],studenci[[#This Row],[klucz]])</f>
        <v>1</v>
      </c>
    </row>
    <row r="621" spans="1:10" x14ac:dyDescent="0.25">
      <c r="A621">
        <v>43</v>
      </c>
      <c r="B621" t="s">
        <v>138</v>
      </c>
      <c r="C621" t="s">
        <v>139</v>
      </c>
      <c r="D621" t="s">
        <v>9</v>
      </c>
      <c r="E621" t="s">
        <v>140</v>
      </c>
      <c r="F621" t="s">
        <v>35</v>
      </c>
      <c r="G621">
        <v>1552</v>
      </c>
      <c r="H621">
        <f>IF(studenci[[#This Row],[Dochod_na_osobe]]&lt;=2000,1,0)</f>
        <v>1</v>
      </c>
      <c r="I621" s="7" t="str">
        <f>CONCATENATE(MID(studenci[[#This Row],[Nazwisko]],1,LEN(studenci[[#This Row],[Nazwisko]])-1),studenci[[#This Row],[Miejsce_zam]],studenci[[#This Row],[Dochod_na_osobe]])</f>
        <v>JandurNysa1552</v>
      </c>
      <c r="J621" s="7">
        <f>COUNTIF(studenci[klucz],studenci[[#This Row],[klucz]])</f>
        <v>1</v>
      </c>
    </row>
    <row r="622" spans="1:10" x14ac:dyDescent="0.25">
      <c r="A622">
        <v>593</v>
      </c>
      <c r="B622" t="s">
        <v>640</v>
      </c>
      <c r="C622" t="s">
        <v>979</v>
      </c>
      <c r="D622" t="s">
        <v>14</v>
      </c>
      <c r="E622" t="s">
        <v>38</v>
      </c>
      <c r="F622" t="s">
        <v>11</v>
      </c>
      <c r="G622">
        <v>1257</v>
      </c>
      <c r="H622">
        <f>IF(studenci[[#This Row],[Dochod_na_osobe]]&lt;=2000,1,0)</f>
        <v>1</v>
      </c>
      <c r="I622" s="7" t="str">
        <f>CONCATENATE(MID(studenci[[#This Row],[Nazwisko]],1,LEN(studenci[[#This Row],[Nazwisko]])-1),studenci[[#This Row],[Miejsce_zam]],studenci[[#This Row],[Dochod_na_osobe]])</f>
        <v>JaneckJejkowice1257</v>
      </c>
      <c r="J622" s="7">
        <f>COUNTIF(studenci[klucz],studenci[[#This Row],[klucz]])</f>
        <v>1</v>
      </c>
    </row>
    <row r="623" spans="1:10" x14ac:dyDescent="0.25">
      <c r="A623">
        <v>1365</v>
      </c>
      <c r="B623" t="s">
        <v>29</v>
      </c>
      <c r="C623" t="s">
        <v>1754</v>
      </c>
      <c r="D623" t="s">
        <v>26</v>
      </c>
      <c r="E623" t="s">
        <v>464</v>
      </c>
      <c r="F623" t="s">
        <v>28</v>
      </c>
      <c r="G623">
        <v>628</v>
      </c>
      <c r="H623">
        <f>IF(studenci[[#This Row],[Dochod_na_osobe]]&lt;=2000,1,0)</f>
        <v>1</v>
      </c>
      <c r="I623" s="7" t="str">
        <f>CONCATENATE(MID(studenci[[#This Row],[Nazwisko]],1,LEN(studenci[[#This Row],[Nazwisko]])-1),studenci[[#This Row],[Miejsce_zam]],studenci[[#This Row],[Dochod_na_osobe]])</f>
        <v>JaneczePyrzowice628</v>
      </c>
      <c r="J623" s="7">
        <f>COUNTIF(studenci[klucz],studenci[[#This Row],[klucz]])</f>
        <v>1</v>
      </c>
    </row>
    <row r="624" spans="1:10" x14ac:dyDescent="0.25">
      <c r="A624">
        <v>765</v>
      </c>
      <c r="B624" t="s">
        <v>24</v>
      </c>
      <c r="C624" t="s">
        <v>1169</v>
      </c>
      <c r="D624" t="s">
        <v>26</v>
      </c>
      <c r="E624" t="s">
        <v>81</v>
      </c>
      <c r="F624" t="s">
        <v>35</v>
      </c>
      <c r="G624">
        <v>1067</v>
      </c>
      <c r="H624">
        <f>IF(studenci[[#This Row],[Dochod_na_osobe]]&lt;=2000,1,0)</f>
        <v>1</v>
      </c>
      <c r="I624" s="7" t="str">
        <f>CONCATENATE(MID(studenci[[#This Row],[Nazwisko]],1,LEN(studenci[[#This Row],[Nazwisko]])-1),studenci[[#This Row],[Miejsce_zam]],studenci[[#This Row],[Dochod_na_osobe]])</f>
        <v>JanickMyslowice1067</v>
      </c>
      <c r="J624" s="7">
        <f>COUNTIF(studenci[klucz],studenci[[#This Row],[klucz]])</f>
        <v>1</v>
      </c>
    </row>
    <row r="625" spans="1:10" x14ac:dyDescent="0.25">
      <c r="A625">
        <v>1178</v>
      </c>
      <c r="B625" t="s">
        <v>273</v>
      </c>
      <c r="C625" t="s">
        <v>1584</v>
      </c>
      <c r="D625" t="s">
        <v>22</v>
      </c>
      <c r="E625" t="s">
        <v>177</v>
      </c>
      <c r="F625" t="s">
        <v>16</v>
      </c>
      <c r="G625">
        <v>3127</v>
      </c>
      <c r="H625">
        <f>IF(studenci[[#This Row],[Dochod_na_osobe]]&lt;=2000,1,0)</f>
        <v>0</v>
      </c>
      <c r="I625" s="7" t="str">
        <f>CONCATENATE(MID(studenci[[#This Row],[Nazwisko]],1,LEN(studenci[[#This Row],[Nazwisko]])-1),studenci[[#This Row],[Miejsce_zam]],studenci[[#This Row],[Dochod_na_osobe]])</f>
        <v>JaniszewskUstron3127</v>
      </c>
      <c r="J625" s="7">
        <f>COUNTIF(studenci[klucz],studenci[[#This Row],[klucz]])</f>
        <v>1</v>
      </c>
    </row>
    <row r="626" spans="1:10" x14ac:dyDescent="0.25">
      <c r="A626">
        <v>810</v>
      </c>
      <c r="B626" t="s">
        <v>73</v>
      </c>
      <c r="C626" t="s">
        <v>1215</v>
      </c>
      <c r="D626" t="s">
        <v>26</v>
      </c>
      <c r="E626" t="s">
        <v>266</v>
      </c>
      <c r="F626" t="s">
        <v>11</v>
      </c>
      <c r="G626">
        <v>2449</v>
      </c>
      <c r="H626">
        <f>IF(studenci[[#This Row],[Dochod_na_osobe]]&lt;=2000,1,0)</f>
        <v>0</v>
      </c>
      <c r="I626" s="7" t="str">
        <f>CONCATENATE(MID(studenci[[#This Row],[Nazwisko]],1,LEN(studenci[[#This Row],[Nazwisko]])-1),studenci[[#This Row],[Miejsce_zam]],studenci[[#This Row],[Dochod_na_osobe]])</f>
        <v>JankowskNowy Sacz2449</v>
      </c>
      <c r="J626" s="7">
        <f>COUNTIF(studenci[klucz],studenci[[#This Row],[klucz]])</f>
        <v>1</v>
      </c>
    </row>
    <row r="627" spans="1:10" x14ac:dyDescent="0.25">
      <c r="A627">
        <v>613</v>
      </c>
      <c r="B627" t="s">
        <v>36</v>
      </c>
      <c r="C627" t="s">
        <v>1000</v>
      </c>
      <c r="D627" t="s">
        <v>106</v>
      </c>
      <c r="E627" t="s">
        <v>296</v>
      </c>
      <c r="F627" t="s">
        <v>16</v>
      </c>
      <c r="G627">
        <v>3289</v>
      </c>
      <c r="H627">
        <f>IF(studenci[[#This Row],[Dochod_na_osobe]]&lt;=2000,1,0)</f>
        <v>0</v>
      </c>
      <c r="I627" s="7" t="str">
        <f>CONCATENATE(MID(studenci[[#This Row],[Nazwisko]],1,LEN(studenci[[#This Row],[Nazwisko]])-1),studenci[[#This Row],[Miejsce_zam]],studenci[[#This Row],[Dochod_na_osobe]])</f>
        <v>JanochPiwniczna-Zdroj3289</v>
      </c>
      <c r="J627" s="7">
        <f>COUNTIF(studenci[klucz],studenci[[#This Row],[klucz]])</f>
        <v>1</v>
      </c>
    </row>
    <row r="628" spans="1:10" x14ac:dyDescent="0.25">
      <c r="A628">
        <v>717</v>
      </c>
      <c r="B628" t="s">
        <v>111</v>
      </c>
      <c r="C628" t="s">
        <v>1114</v>
      </c>
      <c r="D628" t="s">
        <v>9</v>
      </c>
      <c r="E628" t="s">
        <v>1115</v>
      </c>
      <c r="F628" t="s">
        <v>100</v>
      </c>
      <c r="G628">
        <v>736</v>
      </c>
      <c r="H628">
        <f>IF(studenci[[#This Row],[Dochod_na_osobe]]&lt;=2000,1,0)</f>
        <v>1</v>
      </c>
      <c r="I628" s="7" t="str">
        <f>CONCATENATE(MID(studenci[[#This Row],[Nazwisko]],1,LEN(studenci[[#This Row],[Nazwisko]])-1),studenci[[#This Row],[Miejsce_zam]],studenci[[#This Row],[Dochod_na_osobe]])</f>
        <v>JanosiJulianka736</v>
      </c>
      <c r="J628" s="7">
        <f>COUNTIF(studenci[klucz],studenci[[#This Row],[klucz]])</f>
        <v>1</v>
      </c>
    </row>
    <row r="629" spans="1:10" x14ac:dyDescent="0.25">
      <c r="A629">
        <v>636</v>
      </c>
      <c r="B629" t="s">
        <v>24</v>
      </c>
      <c r="C629" t="s">
        <v>1025</v>
      </c>
      <c r="D629" t="s">
        <v>26</v>
      </c>
      <c r="E629" t="s">
        <v>657</v>
      </c>
      <c r="F629" t="s">
        <v>11</v>
      </c>
      <c r="G629">
        <v>2133</v>
      </c>
      <c r="H629">
        <f>IF(studenci[[#This Row],[Dochod_na_osobe]]&lt;=2000,1,0)</f>
        <v>0</v>
      </c>
      <c r="I629" s="7" t="str">
        <f>CONCATENATE(MID(studenci[[#This Row],[Nazwisko]],1,LEN(studenci[[#This Row],[Nazwisko]])-1),studenci[[#This Row],[Miejsce_zam]],studenci[[#This Row],[Dochod_na_osobe]])</f>
        <v>JanowicMiechow2133</v>
      </c>
      <c r="J629" s="7">
        <f>COUNTIF(studenci[klucz],studenci[[#This Row],[klucz]])</f>
        <v>1</v>
      </c>
    </row>
    <row r="630" spans="1:10" x14ac:dyDescent="0.25">
      <c r="A630">
        <v>922</v>
      </c>
      <c r="B630" t="s">
        <v>273</v>
      </c>
      <c r="C630" t="s">
        <v>1333</v>
      </c>
      <c r="D630" t="s">
        <v>26</v>
      </c>
      <c r="E630" t="s">
        <v>966</v>
      </c>
      <c r="F630" t="s">
        <v>16</v>
      </c>
      <c r="G630">
        <v>1464</v>
      </c>
      <c r="H630">
        <f>IF(studenci[[#This Row],[Dochod_na_osobe]]&lt;=2000,1,0)</f>
        <v>1</v>
      </c>
      <c r="I630" s="7" t="str">
        <f>CONCATENATE(MID(studenci[[#This Row],[Nazwisko]],1,LEN(studenci[[#This Row],[Nazwisko]])-1),studenci[[#This Row],[Miejsce_zam]],studenci[[#This Row],[Dochod_na_osobe]])</f>
        <v>JanowskKrzeszowice1464</v>
      </c>
      <c r="J630" s="7">
        <f>COUNTIF(studenci[klucz],studenci[[#This Row],[klucz]])</f>
        <v>1</v>
      </c>
    </row>
    <row r="631" spans="1:10" x14ac:dyDescent="0.25">
      <c r="A631">
        <v>1136</v>
      </c>
      <c r="B631" t="s">
        <v>88</v>
      </c>
      <c r="C631" t="s">
        <v>1547</v>
      </c>
      <c r="D631" t="s">
        <v>106</v>
      </c>
      <c r="E631" t="s">
        <v>1391</v>
      </c>
      <c r="F631" t="s">
        <v>16</v>
      </c>
      <c r="G631">
        <v>2163</v>
      </c>
      <c r="H631">
        <f>IF(studenci[[#This Row],[Dochod_na_osobe]]&lt;=2000,1,0)</f>
        <v>0</v>
      </c>
      <c r="I631" s="7" t="str">
        <f>CONCATENATE(MID(studenci[[#This Row],[Nazwisko]],1,LEN(studenci[[#This Row],[Nazwisko]])-1),studenci[[#This Row],[Miejsce_zam]],studenci[[#This Row],[Dochod_na_osobe]])</f>
        <v>JanowskTrzebinia2163</v>
      </c>
      <c r="J631" s="7">
        <f>COUNTIF(studenci[klucz],studenci[[#This Row],[klucz]])</f>
        <v>1</v>
      </c>
    </row>
    <row r="632" spans="1:10" x14ac:dyDescent="0.25">
      <c r="A632">
        <v>1426</v>
      </c>
      <c r="B632" t="s">
        <v>1811</v>
      </c>
      <c r="C632" t="s">
        <v>1812</v>
      </c>
      <c r="D632" t="s">
        <v>9</v>
      </c>
      <c r="E632" t="s">
        <v>222</v>
      </c>
      <c r="F632" t="s">
        <v>11</v>
      </c>
      <c r="G632">
        <v>724</v>
      </c>
      <c r="H632">
        <f>IF(studenci[[#This Row],[Dochod_na_osobe]]&lt;=2000,1,0)</f>
        <v>1</v>
      </c>
      <c r="I632" s="7" t="str">
        <f>CONCATENATE(MID(studenci[[#This Row],[Nazwisko]],1,LEN(studenci[[#This Row],[Nazwisko]])-1),studenci[[#This Row],[Miejsce_zam]],studenci[[#This Row],[Dochod_na_osobe]])</f>
        <v>JanskTarnobrzeg724</v>
      </c>
      <c r="J632" s="7">
        <f>COUNTIF(studenci[klucz],studenci[[#This Row],[klucz]])</f>
        <v>1</v>
      </c>
    </row>
    <row r="633" spans="1:10" x14ac:dyDescent="0.25">
      <c r="A633">
        <v>512</v>
      </c>
      <c r="B633" t="s">
        <v>97</v>
      </c>
      <c r="C633" t="s">
        <v>887</v>
      </c>
      <c r="D633" t="s">
        <v>22</v>
      </c>
      <c r="E633" t="s">
        <v>280</v>
      </c>
      <c r="F633" t="s">
        <v>11</v>
      </c>
      <c r="G633">
        <v>1613</v>
      </c>
      <c r="H633">
        <f>IF(studenci[[#This Row],[Dochod_na_osobe]]&lt;=2000,1,0)</f>
        <v>1</v>
      </c>
      <c r="I633" s="7" t="str">
        <f>CONCATENATE(MID(studenci[[#This Row],[Nazwisko]],1,LEN(studenci[[#This Row],[Nazwisko]])-1),studenci[[#This Row],[Miejsce_zam]],studenci[[#This Row],[Dochod_na_osobe]])</f>
        <v>JanuszewskPrzemysl1613</v>
      </c>
      <c r="J633" s="7">
        <f>COUNTIF(studenci[klucz],studenci[[#This Row],[klucz]])</f>
        <v>1</v>
      </c>
    </row>
    <row r="634" spans="1:10" x14ac:dyDescent="0.25">
      <c r="A634">
        <v>26</v>
      </c>
      <c r="B634" t="s">
        <v>91</v>
      </c>
      <c r="C634" t="s">
        <v>92</v>
      </c>
      <c r="D634" t="s">
        <v>93</v>
      </c>
      <c r="E634" t="s">
        <v>94</v>
      </c>
      <c r="F634" t="s">
        <v>28</v>
      </c>
      <c r="G634">
        <v>3222</v>
      </c>
      <c r="H634">
        <f>IF(studenci[[#This Row],[Dochod_na_osobe]]&lt;=2000,1,0)</f>
        <v>0</v>
      </c>
      <c r="I634" s="7" t="str">
        <f>CONCATENATE(MID(studenci[[#This Row],[Nazwisko]],1,LEN(studenci[[#This Row],[Nazwisko]])-1),studenci[[#This Row],[Miejsce_zam]],studenci[[#This Row],[Dochod_na_osobe]])</f>
        <v>JareckSanok3222</v>
      </c>
      <c r="J634" s="7">
        <f>COUNTIF(studenci[klucz],studenci[[#This Row],[klucz]])</f>
        <v>1</v>
      </c>
    </row>
    <row r="635" spans="1:10" x14ac:dyDescent="0.25">
      <c r="A635">
        <v>313</v>
      </c>
      <c r="B635" t="s">
        <v>617</v>
      </c>
      <c r="C635" t="s">
        <v>618</v>
      </c>
      <c r="D635" t="s">
        <v>26</v>
      </c>
      <c r="E635" t="s">
        <v>619</v>
      </c>
      <c r="F635" t="s">
        <v>11</v>
      </c>
      <c r="G635">
        <v>2207</v>
      </c>
      <c r="H635">
        <f>IF(studenci[[#This Row],[Dochod_na_osobe]]&lt;=2000,1,0)</f>
        <v>0</v>
      </c>
      <c r="I635" s="7" t="str">
        <f>CONCATENATE(MID(studenci[[#This Row],[Nazwisko]],1,LEN(studenci[[#This Row],[Nazwisko]])-1),studenci[[#This Row],[Miejsce_zam]],studenci[[#This Row],[Dochod_na_osobe]])</f>
        <v>JaroJakuszyce2207</v>
      </c>
      <c r="J635" s="7">
        <f>COUNTIF(studenci[klucz],studenci[[#This Row],[klucz]])</f>
        <v>1</v>
      </c>
    </row>
    <row r="636" spans="1:10" x14ac:dyDescent="0.25">
      <c r="A636">
        <v>1244</v>
      </c>
      <c r="B636" t="s">
        <v>141</v>
      </c>
      <c r="C636" t="s">
        <v>1644</v>
      </c>
      <c r="D636" t="s">
        <v>236</v>
      </c>
      <c r="E636" t="s">
        <v>504</v>
      </c>
      <c r="F636" t="s">
        <v>100</v>
      </c>
      <c r="G636">
        <v>2129</v>
      </c>
      <c r="H636">
        <f>IF(studenci[[#This Row],[Dochod_na_osobe]]&lt;=2000,1,0)</f>
        <v>0</v>
      </c>
      <c r="I636" s="7" t="str">
        <f>CONCATENATE(MID(studenci[[#This Row],[Nazwisko]],1,LEN(studenci[[#This Row],[Nazwisko]])-1),studenci[[#This Row],[Miejsce_zam]],studenci[[#This Row],[Dochod_na_osobe]])</f>
        <v>JarosKepice2129</v>
      </c>
      <c r="J636" s="7">
        <f>COUNTIF(studenci[klucz],studenci[[#This Row],[klucz]])</f>
        <v>1</v>
      </c>
    </row>
    <row r="637" spans="1:10" x14ac:dyDescent="0.25">
      <c r="A637">
        <v>103</v>
      </c>
      <c r="B637" t="s">
        <v>88</v>
      </c>
      <c r="C637" t="s">
        <v>279</v>
      </c>
      <c r="D637" t="s">
        <v>9</v>
      </c>
      <c r="E637" t="s">
        <v>280</v>
      </c>
      <c r="F637" t="s">
        <v>100</v>
      </c>
      <c r="G637">
        <v>923</v>
      </c>
      <c r="H637">
        <f>IF(studenci[[#This Row],[Dochod_na_osobe]]&lt;=2000,1,0)</f>
        <v>1</v>
      </c>
      <c r="I637" s="7" t="str">
        <f>CONCATENATE(MID(studenci[[#This Row],[Nazwisko]],1,LEN(studenci[[#This Row],[Nazwisko]])-1),studenci[[#This Row],[Miejsce_zam]],studenci[[#This Row],[Dochod_na_osobe]])</f>
        <v>JasaPrzemysl923</v>
      </c>
      <c r="J637" s="7">
        <f>COUNTIF(studenci[klucz],studenci[[#This Row],[klucz]])</f>
        <v>1</v>
      </c>
    </row>
    <row r="638" spans="1:10" x14ac:dyDescent="0.25">
      <c r="A638">
        <v>633</v>
      </c>
      <c r="B638" t="s">
        <v>24</v>
      </c>
      <c r="C638" t="s">
        <v>1022</v>
      </c>
      <c r="D638" t="s">
        <v>66</v>
      </c>
      <c r="E638" t="s">
        <v>1023</v>
      </c>
      <c r="F638" t="s">
        <v>11</v>
      </c>
      <c r="G638">
        <v>3277</v>
      </c>
      <c r="H638">
        <f>IF(studenci[[#This Row],[Dochod_na_osobe]]&lt;=2000,1,0)</f>
        <v>0</v>
      </c>
      <c r="I638" s="7" t="str">
        <f>CONCATENATE(MID(studenci[[#This Row],[Nazwisko]],1,LEN(studenci[[#This Row],[Nazwisko]])-1),studenci[[#This Row],[Miejsce_zam]],studenci[[#This Row],[Dochod_na_osobe]])</f>
        <v>JasiaWloclawek3277</v>
      </c>
      <c r="J638" s="7">
        <f>COUNTIF(studenci[klucz],studenci[[#This Row],[klucz]])</f>
        <v>1</v>
      </c>
    </row>
    <row r="639" spans="1:10" x14ac:dyDescent="0.25">
      <c r="A639">
        <v>716</v>
      </c>
      <c r="B639" t="s">
        <v>73</v>
      </c>
      <c r="C639" t="s">
        <v>1113</v>
      </c>
      <c r="D639" t="s">
        <v>9</v>
      </c>
      <c r="E639" t="s">
        <v>162</v>
      </c>
      <c r="F639" t="s">
        <v>11</v>
      </c>
      <c r="G639">
        <v>1554</v>
      </c>
      <c r="H639">
        <f>IF(studenci[[#This Row],[Dochod_na_osobe]]&lt;=2000,1,0)</f>
        <v>1</v>
      </c>
      <c r="I639" s="7" t="str">
        <f>CONCATENATE(MID(studenci[[#This Row],[Nazwisko]],1,LEN(studenci[[#This Row],[Nazwisko]])-1),studenci[[#This Row],[Miejsce_zam]],studenci[[#This Row],[Dochod_na_osobe]])</f>
        <v>JasiewicRogoznik1554</v>
      </c>
      <c r="J639" s="7">
        <f>COUNTIF(studenci[klucz],studenci[[#This Row],[klucz]])</f>
        <v>1</v>
      </c>
    </row>
    <row r="640" spans="1:10" x14ac:dyDescent="0.25">
      <c r="A640">
        <v>280</v>
      </c>
      <c r="B640" t="s">
        <v>108</v>
      </c>
      <c r="C640" t="s">
        <v>568</v>
      </c>
      <c r="D640" t="s">
        <v>236</v>
      </c>
      <c r="E640" t="s">
        <v>569</v>
      </c>
      <c r="F640" t="s">
        <v>11</v>
      </c>
      <c r="G640">
        <v>968</v>
      </c>
      <c r="H640">
        <f>IF(studenci[[#This Row],[Dochod_na_osobe]]&lt;=2000,1,0)</f>
        <v>1</v>
      </c>
      <c r="I640" s="7" t="str">
        <f>CONCATENATE(MID(studenci[[#This Row],[Nazwisko]],1,LEN(studenci[[#This Row],[Nazwisko]])-1),studenci[[#This Row],[Miejsce_zam]],studenci[[#This Row],[Dochod_na_osobe]])</f>
        <v>JasinskSiemianowice Slaskie968</v>
      </c>
      <c r="J640" s="7">
        <f>COUNTIF(studenci[klucz],studenci[[#This Row],[klucz]])</f>
        <v>1</v>
      </c>
    </row>
    <row r="641" spans="1:10" x14ac:dyDescent="0.25">
      <c r="A641">
        <v>1028</v>
      </c>
      <c r="B641" t="s">
        <v>788</v>
      </c>
      <c r="C641" t="s">
        <v>568</v>
      </c>
      <c r="D641" t="s">
        <v>26</v>
      </c>
      <c r="E641" t="s">
        <v>248</v>
      </c>
      <c r="F641" t="s">
        <v>16</v>
      </c>
      <c r="G641">
        <v>530</v>
      </c>
      <c r="H641">
        <f>IF(studenci[[#This Row],[Dochod_na_osobe]]&lt;=2000,1,0)</f>
        <v>1</v>
      </c>
      <c r="I641" s="7" t="str">
        <f>CONCATENATE(MID(studenci[[#This Row],[Nazwisko]],1,LEN(studenci[[#This Row],[Nazwisko]])-1),studenci[[#This Row],[Miejsce_zam]],studenci[[#This Row],[Dochod_na_osobe]])</f>
        <v>JasinskDabrowa Gornicza530</v>
      </c>
      <c r="J641" s="7">
        <f>COUNTIF(studenci[klucz],studenci[[#This Row],[klucz]])</f>
        <v>1</v>
      </c>
    </row>
    <row r="642" spans="1:10" x14ac:dyDescent="0.25">
      <c r="A642">
        <v>440</v>
      </c>
      <c r="B642" t="s">
        <v>111</v>
      </c>
      <c r="C642" t="s">
        <v>793</v>
      </c>
      <c r="D642" t="s">
        <v>22</v>
      </c>
      <c r="E642" t="s">
        <v>385</v>
      </c>
      <c r="F642" t="s">
        <v>11</v>
      </c>
      <c r="G642">
        <v>962</v>
      </c>
      <c r="H642">
        <f>IF(studenci[[#This Row],[Dochod_na_osobe]]&lt;=2000,1,0)</f>
        <v>1</v>
      </c>
      <c r="I642" s="7" t="str">
        <f>CONCATENATE(MID(studenci[[#This Row],[Nazwisko]],1,LEN(studenci[[#This Row],[Nazwisko]])-1),studenci[[#This Row],[Miejsce_zam]],studenci[[#This Row],[Dochod_na_osobe]])</f>
        <v>JasinskSwiecko962</v>
      </c>
      <c r="J642" s="7">
        <f>COUNTIF(studenci[klucz],studenci[[#This Row],[klucz]])</f>
        <v>1</v>
      </c>
    </row>
    <row r="643" spans="1:10" x14ac:dyDescent="0.25">
      <c r="A643">
        <v>564</v>
      </c>
      <c r="B643" t="s">
        <v>91</v>
      </c>
      <c r="C643" t="s">
        <v>793</v>
      </c>
      <c r="D643" t="s">
        <v>26</v>
      </c>
      <c r="E643" t="s">
        <v>72</v>
      </c>
      <c r="F643" t="s">
        <v>100</v>
      </c>
      <c r="G643">
        <v>1216</v>
      </c>
      <c r="H643">
        <f>IF(studenci[[#This Row],[Dochod_na_osobe]]&lt;=2000,1,0)</f>
        <v>1</v>
      </c>
      <c r="I643" s="7" t="str">
        <f>CONCATENATE(MID(studenci[[#This Row],[Nazwisko]],1,LEN(studenci[[#This Row],[Nazwisko]])-1),studenci[[#This Row],[Miejsce_zam]],studenci[[#This Row],[Dochod_na_osobe]])</f>
        <v>JasinskSzczyrk1216</v>
      </c>
      <c r="J643" s="7">
        <f>COUNTIF(studenci[klucz],studenci[[#This Row],[klucz]])</f>
        <v>1</v>
      </c>
    </row>
    <row r="644" spans="1:10" x14ac:dyDescent="0.25">
      <c r="A644">
        <v>1396</v>
      </c>
      <c r="B644" t="s">
        <v>336</v>
      </c>
      <c r="C644" t="s">
        <v>1782</v>
      </c>
      <c r="D644" t="s">
        <v>14</v>
      </c>
      <c r="E644" t="s">
        <v>480</v>
      </c>
      <c r="F644" t="s">
        <v>100</v>
      </c>
      <c r="G644">
        <v>3050</v>
      </c>
      <c r="H644">
        <f>IF(studenci[[#This Row],[Dochod_na_osobe]]&lt;=2000,1,0)</f>
        <v>0</v>
      </c>
      <c r="I644" s="7" t="str">
        <f>CONCATENATE(MID(studenci[[#This Row],[Nazwisko]],1,LEN(studenci[[#This Row],[Nazwisko]])-1),studenci[[#This Row],[Miejsce_zam]],studenci[[#This Row],[Dochod_na_osobe]])</f>
        <v>JaskolskKoscian3050</v>
      </c>
      <c r="J644" s="7">
        <f>COUNTIF(studenci[klucz],studenci[[#This Row],[klucz]])</f>
        <v>1</v>
      </c>
    </row>
    <row r="645" spans="1:10" x14ac:dyDescent="0.25">
      <c r="A645">
        <v>502</v>
      </c>
      <c r="B645" t="s">
        <v>138</v>
      </c>
      <c r="C645" t="s">
        <v>875</v>
      </c>
      <c r="D645" t="s">
        <v>14</v>
      </c>
      <c r="E645" t="s">
        <v>23</v>
      </c>
      <c r="F645" t="s">
        <v>16</v>
      </c>
      <c r="G645">
        <v>804</v>
      </c>
      <c r="H645">
        <f>IF(studenci[[#This Row],[Dochod_na_osobe]]&lt;=2000,1,0)</f>
        <v>1</v>
      </c>
      <c r="I645" s="7" t="str">
        <f>CONCATENATE(MID(studenci[[#This Row],[Nazwisko]],1,LEN(studenci[[#This Row],[Nazwisko]])-1),studenci[[#This Row],[Miejsce_zam]],studenci[[#This Row],[Dochod_na_osobe]])</f>
        <v>JaworskGlucholazy804</v>
      </c>
      <c r="J645" s="7">
        <f>COUNTIF(studenci[klucz],studenci[[#This Row],[klucz]])</f>
        <v>1</v>
      </c>
    </row>
    <row r="646" spans="1:10" x14ac:dyDescent="0.25">
      <c r="A646">
        <v>541</v>
      </c>
      <c r="B646" t="s">
        <v>845</v>
      </c>
      <c r="C646" t="s">
        <v>918</v>
      </c>
      <c r="D646" t="s">
        <v>9</v>
      </c>
      <c r="E646" t="s">
        <v>81</v>
      </c>
      <c r="F646" t="s">
        <v>100</v>
      </c>
      <c r="G646">
        <v>3238</v>
      </c>
      <c r="H646">
        <f>IF(studenci[[#This Row],[Dochod_na_osobe]]&lt;=2000,1,0)</f>
        <v>0</v>
      </c>
      <c r="I646" s="7" t="str">
        <f>CONCATENATE(MID(studenci[[#This Row],[Nazwisko]],1,LEN(studenci[[#This Row],[Nazwisko]])-1),studenci[[#This Row],[Miejsce_zam]],studenci[[#This Row],[Dochod_na_osobe]])</f>
        <v>JaworskMyslowice3238</v>
      </c>
      <c r="J646" s="7">
        <f>COUNTIF(studenci[klucz],studenci[[#This Row],[klucz]])</f>
        <v>1</v>
      </c>
    </row>
    <row r="647" spans="1:10" x14ac:dyDescent="0.25">
      <c r="A647">
        <v>878</v>
      </c>
      <c r="B647" t="s">
        <v>237</v>
      </c>
      <c r="C647" t="s">
        <v>918</v>
      </c>
      <c r="D647" t="s">
        <v>59</v>
      </c>
      <c r="E647" t="s">
        <v>694</v>
      </c>
      <c r="F647" t="s">
        <v>11</v>
      </c>
      <c r="G647">
        <v>2185</v>
      </c>
      <c r="H647">
        <f>IF(studenci[[#This Row],[Dochod_na_osobe]]&lt;=2000,1,0)</f>
        <v>0</v>
      </c>
      <c r="I647" s="7" t="str">
        <f>CONCATENATE(MID(studenci[[#This Row],[Nazwisko]],1,LEN(studenci[[#This Row],[Nazwisko]])-1),studenci[[#This Row],[Miejsce_zam]],studenci[[#This Row],[Dochod_na_osobe]])</f>
        <v>JaworskTarnowskie Gory2185</v>
      </c>
      <c r="J647" s="7">
        <f>COUNTIF(studenci[klucz],studenci[[#This Row],[klucz]])</f>
        <v>1</v>
      </c>
    </row>
    <row r="648" spans="1:10" x14ac:dyDescent="0.25">
      <c r="A648">
        <v>1227</v>
      </c>
      <c r="B648" t="s">
        <v>97</v>
      </c>
      <c r="C648" t="s">
        <v>918</v>
      </c>
      <c r="D648" t="s">
        <v>26</v>
      </c>
      <c r="E648" t="s">
        <v>464</v>
      </c>
      <c r="F648" t="s">
        <v>11</v>
      </c>
      <c r="G648">
        <v>2303</v>
      </c>
      <c r="H648">
        <f>IF(studenci[[#This Row],[Dochod_na_osobe]]&lt;=2000,1,0)</f>
        <v>0</v>
      </c>
      <c r="I648" s="7" t="str">
        <f>CONCATENATE(MID(studenci[[#This Row],[Nazwisko]],1,LEN(studenci[[#This Row],[Nazwisko]])-1),studenci[[#This Row],[Miejsce_zam]],studenci[[#This Row],[Dochod_na_osobe]])</f>
        <v>JaworskPyrzowice2303</v>
      </c>
      <c r="J648" s="7">
        <f>COUNTIF(studenci[klucz],studenci[[#This Row],[klucz]])</f>
        <v>1</v>
      </c>
    </row>
    <row r="649" spans="1:10" x14ac:dyDescent="0.25">
      <c r="A649">
        <v>606</v>
      </c>
      <c r="B649" t="s">
        <v>97</v>
      </c>
      <c r="C649" t="s">
        <v>992</v>
      </c>
      <c r="D649" t="s">
        <v>9</v>
      </c>
      <c r="E649" t="s">
        <v>604</v>
      </c>
      <c r="F649" t="s">
        <v>11</v>
      </c>
      <c r="G649">
        <v>2995</v>
      </c>
      <c r="H649">
        <f>IF(studenci[[#This Row],[Dochod_na_osobe]]&lt;=2000,1,0)</f>
        <v>0</v>
      </c>
      <c r="I649" s="7" t="str">
        <f>CONCATENATE(MID(studenci[[#This Row],[Nazwisko]],1,LEN(studenci[[#This Row],[Nazwisko]])-1),studenci[[#This Row],[Miejsce_zam]],studenci[[#This Row],[Dochod_na_osobe]])</f>
        <v>JedruszczaTychy2995</v>
      </c>
      <c r="J649" s="7">
        <f>COUNTIF(studenci[klucz],studenci[[#This Row],[klucz]])</f>
        <v>1</v>
      </c>
    </row>
    <row r="650" spans="1:10" x14ac:dyDescent="0.25">
      <c r="A650">
        <v>1213</v>
      </c>
      <c r="B650" t="s">
        <v>739</v>
      </c>
      <c r="C650" t="s">
        <v>1618</v>
      </c>
      <c r="D650" t="s">
        <v>26</v>
      </c>
      <c r="E650" t="s">
        <v>187</v>
      </c>
      <c r="F650" t="s">
        <v>11</v>
      </c>
      <c r="G650">
        <v>838</v>
      </c>
      <c r="H650">
        <f>IF(studenci[[#This Row],[Dochod_na_osobe]]&lt;=2000,1,0)</f>
        <v>1</v>
      </c>
      <c r="I650" s="7" t="str">
        <f>CONCATENATE(MID(studenci[[#This Row],[Nazwisko]],1,LEN(studenci[[#This Row],[Nazwisko]])-1),studenci[[#This Row],[Miejsce_zam]],studenci[[#This Row],[Dochod_na_osobe]])</f>
        <v>JedrzejczyJaslo838</v>
      </c>
      <c r="J650" s="7">
        <f>COUNTIF(studenci[klucz],studenci[[#This Row],[klucz]])</f>
        <v>1</v>
      </c>
    </row>
    <row r="651" spans="1:10" x14ac:dyDescent="0.25">
      <c r="A651">
        <v>632</v>
      </c>
      <c r="B651" t="s">
        <v>17</v>
      </c>
      <c r="C651" t="s">
        <v>1021</v>
      </c>
      <c r="D651" t="s">
        <v>14</v>
      </c>
      <c r="E651" t="s">
        <v>196</v>
      </c>
      <c r="F651" t="s">
        <v>11</v>
      </c>
      <c r="G651">
        <v>847</v>
      </c>
      <c r="H651">
        <f>IF(studenci[[#This Row],[Dochod_na_osobe]]&lt;=2000,1,0)</f>
        <v>1</v>
      </c>
      <c r="I651" s="7" t="str">
        <f>CONCATENATE(MID(studenci[[#This Row],[Nazwisko]],1,LEN(studenci[[#This Row],[Nazwisko]])-1),studenci[[#This Row],[Miejsce_zam]],studenci[[#This Row],[Dochod_na_osobe]])</f>
        <v>JokieOgrodzieniec847</v>
      </c>
      <c r="J651" s="7">
        <f>COUNTIF(studenci[klucz],studenci[[#This Row],[klucz]])</f>
        <v>1</v>
      </c>
    </row>
    <row r="652" spans="1:10" x14ac:dyDescent="0.25">
      <c r="A652">
        <v>1549</v>
      </c>
      <c r="B652" t="s">
        <v>48</v>
      </c>
      <c r="C652" t="s">
        <v>1925</v>
      </c>
      <c r="D652" t="s">
        <v>9</v>
      </c>
      <c r="E652" t="s">
        <v>275</v>
      </c>
      <c r="F652" t="s">
        <v>11</v>
      </c>
      <c r="G652">
        <v>3281</v>
      </c>
      <c r="H652">
        <f>IF(studenci[[#This Row],[Dochod_na_osobe]]&lt;=2000,1,0)</f>
        <v>0</v>
      </c>
      <c r="I652" s="7" t="str">
        <f>CONCATENATE(MID(studenci[[#This Row],[Nazwisko]],1,LEN(studenci[[#This Row],[Nazwisko]])-1),studenci[[#This Row],[Miejsce_zam]],studenci[[#This Row],[Dochod_na_osobe]])</f>
        <v>JosiaJaworzynka3281</v>
      </c>
      <c r="J652" s="7">
        <f>COUNTIF(studenci[klucz],studenci[[#This Row],[klucz]])</f>
        <v>1</v>
      </c>
    </row>
    <row r="653" spans="1:10" x14ac:dyDescent="0.25">
      <c r="A653">
        <v>152</v>
      </c>
      <c r="B653" t="s">
        <v>372</v>
      </c>
      <c r="C653" t="s">
        <v>373</v>
      </c>
      <c r="D653" t="s">
        <v>22</v>
      </c>
      <c r="E653" t="s">
        <v>116</v>
      </c>
      <c r="F653" t="s">
        <v>11</v>
      </c>
      <c r="G653">
        <v>1880</v>
      </c>
      <c r="H653">
        <f>IF(studenci[[#This Row],[Dochod_na_osobe]]&lt;=2000,1,0)</f>
        <v>1</v>
      </c>
      <c r="I653" s="7" t="str">
        <f>CONCATENATE(MID(studenci[[#This Row],[Nazwisko]],1,LEN(studenci[[#This Row],[Nazwisko]])-1),studenci[[#This Row],[Miejsce_zam]],studenci[[#This Row],[Dochod_na_osobe]])</f>
        <v>JozwiaGieraltowice1880</v>
      </c>
      <c r="J653" s="7">
        <f>COUNTIF(studenci[klucz],studenci[[#This Row],[klucz]])</f>
        <v>1</v>
      </c>
    </row>
    <row r="654" spans="1:10" x14ac:dyDescent="0.25">
      <c r="A654">
        <v>111</v>
      </c>
      <c r="B654" t="s">
        <v>125</v>
      </c>
      <c r="C654" t="s">
        <v>291</v>
      </c>
      <c r="D654" t="s">
        <v>133</v>
      </c>
      <c r="E654" t="s">
        <v>292</v>
      </c>
      <c r="F654" t="s">
        <v>11</v>
      </c>
      <c r="G654">
        <v>1361</v>
      </c>
      <c r="H654">
        <f>IF(studenci[[#This Row],[Dochod_na_osobe]]&lt;=2000,1,0)</f>
        <v>1</v>
      </c>
      <c r="I654" s="7" t="str">
        <f>CONCATENATE(MID(studenci[[#This Row],[Nazwisko]],1,LEN(studenci[[#This Row],[Nazwisko]])-1),studenci[[#This Row],[Miejsce_zam]],studenci[[#This Row],[Dochod_na_osobe]])</f>
        <v>JudyckKruszwica1361</v>
      </c>
      <c r="J654" s="7">
        <f>COUNTIF(studenci[klucz],studenci[[#This Row],[klucz]])</f>
        <v>1</v>
      </c>
    </row>
    <row r="655" spans="1:10" x14ac:dyDescent="0.25">
      <c r="A655">
        <v>699</v>
      </c>
      <c r="B655" t="s">
        <v>557</v>
      </c>
      <c r="C655" t="s">
        <v>1093</v>
      </c>
      <c r="D655" t="s">
        <v>22</v>
      </c>
      <c r="E655" t="s">
        <v>569</v>
      </c>
      <c r="F655" t="s">
        <v>11</v>
      </c>
      <c r="G655">
        <v>2101</v>
      </c>
      <c r="H655">
        <f>IF(studenci[[#This Row],[Dochod_na_osobe]]&lt;=2000,1,0)</f>
        <v>0</v>
      </c>
      <c r="I655" s="7" t="str">
        <f>CONCATENATE(MID(studenci[[#This Row],[Nazwisko]],1,LEN(studenci[[#This Row],[Nazwisko]])-1),studenci[[#This Row],[Miejsce_zam]],studenci[[#This Row],[Dochod_na_osobe]])</f>
        <v>JureSiemianowice Slaskie2101</v>
      </c>
      <c r="J655" s="7">
        <f>COUNTIF(studenci[klucz],studenci[[#This Row],[klucz]])</f>
        <v>1</v>
      </c>
    </row>
    <row r="656" spans="1:10" x14ac:dyDescent="0.25">
      <c r="A656">
        <v>109</v>
      </c>
      <c r="B656" t="s">
        <v>76</v>
      </c>
      <c r="C656" t="s">
        <v>289</v>
      </c>
      <c r="D656" t="s">
        <v>26</v>
      </c>
      <c r="E656" t="s">
        <v>72</v>
      </c>
      <c r="F656" t="s">
        <v>28</v>
      </c>
      <c r="G656">
        <v>1487</v>
      </c>
      <c r="H656">
        <f>IF(studenci[[#This Row],[Dochod_na_osobe]]&lt;=2000,1,0)</f>
        <v>1</v>
      </c>
      <c r="I656" s="7" t="str">
        <f>CONCATENATE(MID(studenci[[#This Row],[Nazwisko]],1,LEN(studenci[[#This Row],[Nazwisko]])-1),studenci[[#This Row],[Miejsce_zam]],studenci[[#This Row],[Dochod_na_osobe]])</f>
        <v>JurkowskSzczyrk1487</v>
      </c>
      <c r="J656" s="7">
        <f>COUNTIF(studenci[klucz],studenci[[#This Row],[klucz]])</f>
        <v>1</v>
      </c>
    </row>
    <row r="657" spans="1:10" x14ac:dyDescent="0.25">
      <c r="A657">
        <v>1265</v>
      </c>
      <c r="B657" t="s">
        <v>101</v>
      </c>
      <c r="C657" t="s">
        <v>1662</v>
      </c>
      <c r="D657" t="s">
        <v>26</v>
      </c>
      <c r="E657" t="s">
        <v>110</v>
      </c>
      <c r="F657" t="s">
        <v>100</v>
      </c>
      <c r="G657">
        <v>1073</v>
      </c>
      <c r="H657">
        <f>IF(studenci[[#This Row],[Dochod_na_osobe]]&lt;=2000,1,0)</f>
        <v>1</v>
      </c>
      <c r="I657" s="7" t="str">
        <f>CONCATENATE(MID(studenci[[#This Row],[Nazwisko]],1,LEN(studenci[[#This Row],[Nazwisko]])-1),studenci[[#This Row],[Miejsce_zam]],studenci[[#This Row],[Dochod_na_osobe]])</f>
        <v>JuzaSosnicowice1073</v>
      </c>
      <c r="J657" s="7">
        <f>COUNTIF(studenci[klucz],studenci[[#This Row],[klucz]])</f>
        <v>1</v>
      </c>
    </row>
    <row r="658" spans="1:10" x14ac:dyDescent="0.25">
      <c r="A658">
        <v>648</v>
      </c>
      <c r="B658" t="s">
        <v>1041</v>
      </c>
      <c r="C658" t="s">
        <v>1042</v>
      </c>
      <c r="D658" t="s">
        <v>26</v>
      </c>
      <c r="E658" t="s">
        <v>333</v>
      </c>
      <c r="F658" t="s">
        <v>11</v>
      </c>
      <c r="G658">
        <v>2691</v>
      </c>
      <c r="H658">
        <f>IF(studenci[[#This Row],[Dochod_na_osobe]]&lt;=2000,1,0)</f>
        <v>0</v>
      </c>
      <c r="I658" s="7" t="str">
        <f>CONCATENATE(MID(studenci[[#This Row],[Nazwisko]],1,LEN(studenci[[#This Row],[Nazwisko]])-1),studenci[[#This Row],[Miejsce_zam]],studenci[[#This Row],[Dochod_na_osobe]])</f>
        <v>KabalWadowice2691</v>
      </c>
      <c r="J658" s="7">
        <f>COUNTIF(studenci[klucz],studenci[[#This Row],[klucz]])</f>
        <v>1</v>
      </c>
    </row>
    <row r="659" spans="1:10" x14ac:dyDescent="0.25">
      <c r="A659">
        <v>1133</v>
      </c>
      <c r="B659" t="s">
        <v>95</v>
      </c>
      <c r="C659" t="s">
        <v>1544</v>
      </c>
      <c r="D659" t="s">
        <v>9</v>
      </c>
      <c r="E659" t="s">
        <v>196</v>
      </c>
      <c r="F659" t="s">
        <v>11</v>
      </c>
      <c r="G659">
        <v>2522</v>
      </c>
      <c r="H659">
        <f>IF(studenci[[#This Row],[Dochod_na_osobe]]&lt;=2000,1,0)</f>
        <v>0</v>
      </c>
      <c r="I659" s="7" t="str">
        <f>CONCATENATE(MID(studenci[[#This Row],[Nazwisko]],1,LEN(studenci[[#This Row],[Nazwisko]])-1),studenci[[#This Row],[Miejsce_zam]],studenci[[#This Row],[Dochod_na_osobe]])</f>
        <v>KabeOgrodzieniec2522</v>
      </c>
      <c r="J659" s="7">
        <f>COUNTIF(studenci[klucz],studenci[[#This Row],[klucz]])</f>
        <v>1</v>
      </c>
    </row>
    <row r="660" spans="1:10" x14ac:dyDescent="0.25">
      <c r="A660">
        <v>751</v>
      </c>
      <c r="B660" t="s">
        <v>76</v>
      </c>
      <c r="C660" t="s">
        <v>1155</v>
      </c>
      <c r="D660" t="s">
        <v>26</v>
      </c>
      <c r="E660" t="s">
        <v>81</v>
      </c>
      <c r="F660" t="s">
        <v>11</v>
      </c>
      <c r="G660">
        <v>2370</v>
      </c>
      <c r="H660">
        <f>IF(studenci[[#This Row],[Dochod_na_osobe]]&lt;=2000,1,0)</f>
        <v>0</v>
      </c>
      <c r="I660" s="7" t="str">
        <f>CONCATENATE(MID(studenci[[#This Row],[Nazwisko]],1,LEN(studenci[[#This Row],[Nazwisko]])-1),studenci[[#This Row],[Miejsce_zam]],studenci[[#This Row],[Dochod_na_osobe]])</f>
        <v>KacperskMyslowice2370</v>
      </c>
      <c r="J660" s="7">
        <f>COUNTIF(studenci[klucz],studenci[[#This Row],[klucz]])</f>
        <v>1</v>
      </c>
    </row>
    <row r="661" spans="1:10" x14ac:dyDescent="0.25">
      <c r="A661">
        <v>315</v>
      </c>
      <c r="B661" t="s">
        <v>97</v>
      </c>
      <c r="C661" t="s">
        <v>621</v>
      </c>
      <c r="D661" t="s">
        <v>9</v>
      </c>
      <c r="E661" t="s">
        <v>227</v>
      </c>
      <c r="F661" t="s">
        <v>11</v>
      </c>
      <c r="G661">
        <v>983</v>
      </c>
      <c r="H661">
        <f>IF(studenci[[#This Row],[Dochod_na_osobe]]&lt;=2000,1,0)</f>
        <v>1</v>
      </c>
      <c r="I661" s="7" t="str">
        <f>CONCATENATE(MID(studenci[[#This Row],[Nazwisko]],1,LEN(studenci[[#This Row],[Nazwisko]])-1),studenci[[#This Row],[Miejsce_zam]],studenci[[#This Row],[Dochod_na_osobe]])</f>
        <v>KacprzaBielsko - Biala983</v>
      </c>
      <c r="J661" s="7">
        <f>COUNTIF(studenci[klucz],studenci[[#This Row],[klucz]])</f>
        <v>1</v>
      </c>
    </row>
    <row r="662" spans="1:10" x14ac:dyDescent="0.25">
      <c r="A662">
        <v>1100</v>
      </c>
      <c r="B662" t="s">
        <v>246</v>
      </c>
      <c r="C662" t="s">
        <v>1511</v>
      </c>
      <c r="D662" t="s">
        <v>59</v>
      </c>
      <c r="E662" t="s">
        <v>67</v>
      </c>
      <c r="F662" t="s">
        <v>11</v>
      </c>
      <c r="G662">
        <v>2348</v>
      </c>
      <c r="H662">
        <f>IF(studenci[[#This Row],[Dochod_na_osobe]]&lt;=2000,1,0)</f>
        <v>0</v>
      </c>
      <c r="I662" s="7" t="str">
        <f>CONCATENATE(MID(studenci[[#This Row],[Nazwisko]],1,LEN(studenci[[#This Row],[Nazwisko]])-1),studenci[[#This Row],[Miejsce_zam]],studenci[[#This Row],[Dochod_na_osobe]])</f>
        <v>KaczmarczySosnowiec2348</v>
      </c>
      <c r="J662" s="7">
        <f>COUNTIF(studenci[klucz],studenci[[#This Row],[klucz]])</f>
        <v>1</v>
      </c>
    </row>
    <row r="663" spans="1:10" x14ac:dyDescent="0.25">
      <c r="A663">
        <v>381</v>
      </c>
      <c r="B663" t="s">
        <v>155</v>
      </c>
      <c r="C663" t="s">
        <v>709</v>
      </c>
      <c r="D663" t="s">
        <v>26</v>
      </c>
      <c r="E663" t="s">
        <v>154</v>
      </c>
      <c r="F663" t="s">
        <v>100</v>
      </c>
      <c r="G663">
        <v>2076</v>
      </c>
      <c r="H663">
        <f>IF(studenci[[#This Row],[Dochod_na_osobe]]&lt;=2000,1,0)</f>
        <v>0</v>
      </c>
      <c r="I663" s="7" t="str">
        <f>CONCATENATE(MID(studenci[[#This Row],[Nazwisko]],1,LEN(studenci[[#This Row],[Nazwisko]])-1),studenci[[#This Row],[Miejsce_zam]],studenci[[#This Row],[Dochod_na_osobe]])</f>
        <v>KaczmareTerespol2076</v>
      </c>
      <c r="J663" s="7">
        <f>COUNTIF(studenci[klucz],studenci[[#This Row],[klucz]])</f>
        <v>1</v>
      </c>
    </row>
    <row r="664" spans="1:10" x14ac:dyDescent="0.25">
      <c r="A664">
        <v>1374</v>
      </c>
      <c r="B664" t="s">
        <v>48</v>
      </c>
      <c r="C664" t="s">
        <v>709</v>
      </c>
      <c r="D664" t="s">
        <v>26</v>
      </c>
      <c r="E664" t="s">
        <v>10</v>
      </c>
      <c r="F664" t="s">
        <v>16</v>
      </c>
      <c r="G664">
        <v>2792</v>
      </c>
      <c r="H664">
        <f>IF(studenci[[#This Row],[Dochod_na_osobe]]&lt;=2000,1,0)</f>
        <v>0</v>
      </c>
      <c r="I664" s="7" t="str">
        <f>CONCATENATE(MID(studenci[[#This Row],[Nazwisko]],1,LEN(studenci[[#This Row],[Nazwisko]])-1),studenci[[#This Row],[Miejsce_zam]],studenci[[#This Row],[Dochod_na_osobe]])</f>
        <v>KaczmareKrosno2792</v>
      </c>
      <c r="J664" s="7">
        <f>COUNTIF(studenci[klucz],studenci[[#This Row],[klucz]])</f>
        <v>1</v>
      </c>
    </row>
    <row r="665" spans="1:10" x14ac:dyDescent="0.25">
      <c r="A665">
        <v>236</v>
      </c>
      <c r="B665" t="s">
        <v>509</v>
      </c>
      <c r="C665" t="s">
        <v>510</v>
      </c>
      <c r="D665" t="s">
        <v>59</v>
      </c>
      <c r="E665" t="s">
        <v>60</v>
      </c>
      <c r="F665" t="s">
        <v>16</v>
      </c>
      <c r="G665">
        <v>520</v>
      </c>
      <c r="H665">
        <f>IF(studenci[[#This Row],[Dochod_na_osobe]]&lt;=2000,1,0)</f>
        <v>1</v>
      </c>
      <c r="I665" s="7" t="str">
        <f>CONCATENATE(MID(studenci[[#This Row],[Nazwisko]],1,LEN(studenci[[#This Row],[Nazwisko]])-1),studenci[[#This Row],[Miejsce_zam]],studenci[[#This Row],[Dochod_na_osobe]])</f>
        <v>KaczoWisla520</v>
      </c>
      <c r="J665" s="7">
        <f>COUNTIF(studenci[klucz],studenci[[#This Row],[klucz]])</f>
        <v>1</v>
      </c>
    </row>
    <row r="666" spans="1:10" x14ac:dyDescent="0.25">
      <c r="A666">
        <v>351</v>
      </c>
      <c r="B666" t="s">
        <v>669</v>
      </c>
      <c r="C666" t="s">
        <v>670</v>
      </c>
      <c r="D666" t="s">
        <v>14</v>
      </c>
      <c r="E666" t="s">
        <v>577</v>
      </c>
      <c r="F666" t="s">
        <v>11</v>
      </c>
      <c r="G666">
        <v>2668</v>
      </c>
      <c r="H666">
        <f>IF(studenci[[#This Row],[Dochod_na_osobe]]&lt;=2000,1,0)</f>
        <v>0</v>
      </c>
      <c r="I666" s="7" t="str">
        <f>CONCATENATE(MID(studenci[[#This Row],[Nazwisko]],1,LEN(studenci[[#This Row],[Nazwisko]])-1),studenci[[#This Row],[Miejsce_zam]],studenci[[#This Row],[Dochod_na_osobe]])</f>
        <v>KadeOgrodniki2668</v>
      </c>
      <c r="J666" s="7">
        <f>COUNTIF(studenci[klucz],studenci[[#This Row],[klucz]])</f>
        <v>1</v>
      </c>
    </row>
    <row r="667" spans="1:10" x14ac:dyDescent="0.25">
      <c r="A667">
        <v>730</v>
      </c>
      <c r="B667" t="s">
        <v>1130</v>
      </c>
      <c r="C667" t="s">
        <v>1131</v>
      </c>
      <c r="D667" t="s">
        <v>9</v>
      </c>
      <c r="E667" t="s">
        <v>1031</v>
      </c>
      <c r="F667" t="s">
        <v>35</v>
      </c>
      <c r="G667">
        <v>2742</v>
      </c>
      <c r="H667">
        <f>IF(studenci[[#This Row],[Dochod_na_osobe]]&lt;=2000,1,0)</f>
        <v>0</v>
      </c>
      <c r="I667" s="7" t="str">
        <f>CONCATENATE(MID(studenci[[#This Row],[Nazwisko]],1,LEN(studenci[[#This Row],[Nazwisko]])-1),studenci[[#This Row],[Miejsce_zam]],studenci[[#This Row],[Dochod_na_osobe]])</f>
        <v>KadziolSkierniewice2742</v>
      </c>
      <c r="J667" s="7">
        <f>COUNTIF(studenci[klucz],studenci[[#This Row],[klucz]])</f>
        <v>1</v>
      </c>
    </row>
    <row r="668" spans="1:10" x14ac:dyDescent="0.25">
      <c r="A668">
        <v>511</v>
      </c>
      <c r="B668" t="s">
        <v>88</v>
      </c>
      <c r="C668" t="s">
        <v>886</v>
      </c>
      <c r="D668" t="s">
        <v>26</v>
      </c>
      <c r="E668" t="s">
        <v>119</v>
      </c>
      <c r="F668" t="s">
        <v>100</v>
      </c>
      <c r="G668">
        <v>1486</v>
      </c>
      <c r="H668">
        <f>IF(studenci[[#This Row],[Dochod_na_osobe]]&lt;=2000,1,0)</f>
        <v>1</v>
      </c>
      <c r="I668" s="7" t="str">
        <f>CONCATENATE(MID(studenci[[#This Row],[Nazwisko]],1,LEN(studenci[[#This Row],[Nazwisko]])-1),studenci[[#This Row],[Miejsce_zam]],studenci[[#This Row],[Dochod_na_osobe]])</f>
        <v>KajdasiewicCzestochowa1486</v>
      </c>
      <c r="J668" s="7">
        <f>COUNTIF(studenci[klucz],studenci[[#This Row],[klucz]])</f>
        <v>1</v>
      </c>
    </row>
    <row r="669" spans="1:10" x14ac:dyDescent="0.25">
      <c r="A669">
        <v>1120</v>
      </c>
      <c r="B669" t="s">
        <v>1530</v>
      </c>
      <c r="C669" t="s">
        <v>1531</v>
      </c>
      <c r="D669" t="s">
        <v>26</v>
      </c>
      <c r="E669" t="s">
        <v>31</v>
      </c>
      <c r="F669" t="s">
        <v>16</v>
      </c>
      <c r="G669">
        <v>2036</v>
      </c>
      <c r="H669">
        <f>IF(studenci[[#This Row],[Dochod_na_osobe]]&lt;=2000,1,0)</f>
        <v>0</v>
      </c>
      <c r="I669" s="7" t="str">
        <f>CONCATENATE(MID(studenci[[#This Row],[Nazwisko]],1,LEN(studenci[[#This Row],[Nazwisko]])-1),studenci[[#This Row],[Miejsce_zam]],studenci[[#This Row],[Dochod_na_osobe]])</f>
        <v>KajkKogutek2036</v>
      </c>
      <c r="J669" s="7">
        <f>COUNTIF(studenci[klucz],studenci[[#This Row],[klucz]])</f>
        <v>1</v>
      </c>
    </row>
    <row r="670" spans="1:10" x14ac:dyDescent="0.25">
      <c r="A670">
        <v>349</v>
      </c>
      <c r="B670" t="s">
        <v>12</v>
      </c>
      <c r="C670" t="s">
        <v>668</v>
      </c>
      <c r="D670" t="s">
        <v>236</v>
      </c>
      <c r="E670" t="s">
        <v>390</v>
      </c>
      <c r="F670" t="s">
        <v>16</v>
      </c>
      <c r="G670">
        <v>905</v>
      </c>
      <c r="H670">
        <f>IF(studenci[[#This Row],[Dochod_na_osobe]]&lt;=2000,1,0)</f>
        <v>1</v>
      </c>
      <c r="I670" s="7" t="str">
        <f>CONCATENATE(MID(studenci[[#This Row],[Nazwisko]],1,LEN(studenci[[#This Row],[Nazwisko]])-1),studenci[[#This Row],[Miejsce_zam]],studenci[[#This Row],[Dochod_na_osobe]])</f>
        <v>KajzeDebowiec905</v>
      </c>
      <c r="J670" s="7">
        <f>COUNTIF(studenci[klucz],studenci[[#This Row],[klucz]])</f>
        <v>1</v>
      </c>
    </row>
    <row r="671" spans="1:10" x14ac:dyDescent="0.25">
      <c r="A671">
        <v>868</v>
      </c>
      <c r="B671" t="s">
        <v>182</v>
      </c>
      <c r="C671" t="s">
        <v>1280</v>
      </c>
      <c r="D671" t="s">
        <v>26</v>
      </c>
      <c r="E671" t="s">
        <v>1281</v>
      </c>
      <c r="F671" t="s">
        <v>11</v>
      </c>
      <c r="G671">
        <v>2732</v>
      </c>
      <c r="H671">
        <f>IF(studenci[[#This Row],[Dochod_na_osobe]]&lt;=2000,1,0)</f>
        <v>0</v>
      </c>
      <c r="I671" s="7" t="str">
        <f>CONCATENATE(MID(studenci[[#This Row],[Nazwisko]],1,LEN(studenci[[#This Row],[Nazwisko]])-1),studenci[[#This Row],[Miejsce_zam]],studenci[[#This Row],[Dochod_na_osobe]])</f>
        <v>KaktuMordy2732</v>
      </c>
      <c r="J671" s="7">
        <f>COUNTIF(studenci[klucz],studenci[[#This Row],[klucz]])</f>
        <v>1</v>
      </c>
    </row>
    <row r="672" spans="1:10" x14ac:dyDescent="0.25">
      <c r="A672">
        <v>1345</v>
      </c>
      <c r="B672" t="s">
        <v>237</v>
      </c>
      <c r="C672" t="s">
        <v>1735</v>
      </c>
      <c r="D672" t="s">
        <v>9</v>
      </c>
      <c r="E672" t="s">
        <v>657</v>
      </c>
      <c r="F672" t="s">
        <v>16</v>
      </c>
      <c r="G672">
        <v>412</v>
      </c>
      <c r="H672">
        <f>IF(studenci[[#This Row],[Dochod_na_osobe]]&lt;=2000,1,0)</f>
        <v>1</v>
      </c>
      <c r="I672" s="7" t="str">
        <f>CONCATENATE(MID(studenci[[#This Row],[Nazwisko]],1,LEN(studenci[[#This Row],[Nazwisko]])-1),studenci[[#This Row],[Miejsce_zam]],studenci[[#This Row],[Dochod_na_osobe]])</f>
        <v>KalamaMiechow412</v>
      </c>
      <c r="J672" s="7">
        <f>COUNTIF(studenci[klucz],studenci[[#This Row],[klucz]])</f>
        <v>1</v>
      </c>
    </row>
    <row r="673" spans="1:10" x14ac:dyDescent="0.25">
      <c r="A673">
        <v>133</v>
      </c>
      <c r="B673" t="s">
        <v>73</v>
      </c>
      <c r="C673" t="s">
        <v>341</v>
      </c>
      <c r="D673" t="s">
        <v>9</v>
      </c>
      <c r="E673" t="s">
        <v>81</v>
      </c>
      <c r="F673" t="s">
        <v>11</v>
      </c>
      <c r="G673">
        <v>1446</v>
      </c>
      <c r="H673">
        <f>IF(studenci[[#This Row],[Dochod_na_osobe]]&lt;=2000,1,0)</f>
        <v>1</v>
      </c>
      <c r="I673" s="7" t="str">
        <f>CONCATENATE(MID(studenci[[#This Row],[Nazwisko]],1,LEN(studenci[[#This Row],[Nazwisko]])-1),studenci[[#This Row],[Miejsce_zam]],studenci[[#This Row],[Dochod_na_osobe]])</f>
        <v>KaletMyslowice1446</v>
      </c>
      <c r="J673" s="7">
        <f>COUNTIF(studenci[klucz],studenci[[#This Row],[klucz]])</f>
        <v>1</v>
      </c>
    </row>
    <row r="674" spans="1:10" x14ac:dyDescent="0.25">
      <c r="A674">
        <v>590</v>
      </c>
      <c r="B674" t="s">
        <v>97</v>
      </c>
      <c r="C674" t="s">
        <v>976</v>
      </c>
      <c r="D674" t="s">
        <v>9</v>
      </c>
      <c r="E674" t="s">
        <v>41</v>
      </c>
      <c r="F674" t="s">
        <v>100</v>
      </c>
      <c r="G674">
        <v>1155</v>
      </c>
      <c r="H674">
        <f>IF(studenci[[#This Row],[Dochod_na_osobe]]&lt;=2000,1,0)</f>
        <v>1</v>
      </c>
      <c r="I674" s="7" t="str">
        <f>CONCATENATE(MID(studenci[[#This Row],[Nazwisko]],1,LEN(studenci[[#This Row],[Nazwisko]])-1),studenci[[#This Row],[Miejsce_zam]],studenci[[#This Row],[Dochod_na_osobe]])</f>
        <v>KalicinskMikolow1155</v>
      </c>
      <c r="J674" s="7">
        <f>COUNTIF(studenci[klucz],studenci[[#This Row],[klucz]])</f>
        <v>1</v>
      </c>
    </row>
    <row r="675" spans="1:10" x14ac:dyDescent="0.25">
      <c r="A675">
        <v>778</v>
      </c>
      <c r="B675" t="s">
        <v>379</v>
      </c>
      <c r="C675" t="s">
        <v>1181</v>
      </c>
      <c r="D675" t="s">
        <v>26</v>
      </c>
      <c r="E675" t="s">
        <v>270</v>
      </c>
      <c r="F675" t="s">
        <v>16</v>
      </c>
      <c r="G675">
        <v>1441</v>
      </c>
      <c r="H675">
        <f>IF(studenci[[#This Row],[Dochod_na_osobe]]&lt;=2000,1,0)</f>
        <v>1</v>
      </c>
      <c r="I675" s="7" t="str">
        <f>CONCATENATE(MID(studenci[[#This Row],[Nazwisko]],1,LEN(studenci[[#This Row],[Nazwisko]])-1),studenci[[#This Row],[Miejsce_zam]],studenci[[#This Row],[Dochod_na_osobe]])</f>
        <v>KalickGrudziadz1441</v>
      </c>
      <c r="J675" s="7">
        <f>COUNTIF(studenci[klucz],studenci[[#This Row],[klucz]])</f>
        <v>1</v>
      </c>
    </row>
    <row r="676" spans="1:10" x14ac:dyDescent="0.25">
      <c r="A676">
        <v>651</v>
      </c>
      <c r="B676" t="s">
        <v>575</v>
      </c>
      <c r="C676" t="s">
        <v>1045</v>
      </c>
      <c r="D676" t="s">
        <v>9</v>
      </c>
      <c r="E676" t="s">
        <v>107</v>
      </c>
      <c r="F676" t="s">
        <v>35</v>
      </c>
      <c r="G676">
        <v>2752</v>
      </c>
      <c r="H676">
        <f>IF(studenci[[#This Row],[Dochod_na_osobe]]&lt;=2000,1,0)</f>
        <v>0</v>
      </c>
      <c r="I676" s="7" t="str">
        <f>CONCATENATE(MID(studenci[[#This Row],[Nazwisko]],1,LEN(studenci[[#This Row],[Nazwisko]])-1),studenci[[#This Row],[Miejsce_zam]],studenci[[#This Row],[Dochod_na_osobe]])</f>
        <v>KalinowskBrzesko2752</v>
      </c>
      <c r="J676" s="7">
        <f>COUNTIF(studenci[klucz],studenci[[#This Row],[klucz]])</f>
        <v>1</v>
      </c>
    </row>
    <row r="677" spans="1:10" x14ac:dyDescent="0.25">
      <c r="A677">
        <v>85</v>
      </c>
      <c r="B677" t="s">
        <v>239</v>
      </c>
      <c r="C677" t="s">
        <v>240</v>
      </c>
      <c r="D677" t="s">
        <v>9</v>
      </c>
      <c r="E677" t="s">
        <v>196</v>
      </c>
      <c r="F677" t="s">
        <v>35</v>
      </c>
      <c r="G677">
        <v>875</v>
      </c>
      <c r="H677">
        <f>IF(studenci[[#This Row],[Dochod_na_osobe]]&lt;=2000,1,0)</f>
        <v>1</v>
      </c>
      <c r="I677" s="7" t="str">
        <f>CONCATENATE(MID(studenci[[#This Row],[Nazwisko]],1,LEN(studenci[[#This Row],[Nazwisko]])-1),studenci[[#This Row],[Miejsce_zam]],studenci[[#This Row],[Dochod_na_osobe]])</f>
        <v>KalinowskOgrodzieniec875</v>
      </c>
      <c r="J677" s="7">
        <f>COUNTIF(studenci[klucz],studenci[[#This Row],[klucz]])</f>
        <v>1</v>
      </c>
    </row>
    <row r="678" spans="1:10" x14ac:dyDescent="0.25">
      <c r="A678">
        <v>887</v>
      </c>
      <c r="B678" t="s">
        <v>163</v>
      </c>
      <c r="C678" t="s">
        <v>240</v>
      </c>
      <c r="D678" t="s">
        <v>236</v>
      </c>
      <c r="E678" t="s">
        <v>81</v>
      </c>
      <c r="F678" t="s">
        <v>16</v>
      </c>
      <c r="G678">
        <v>1932</v>
      </c>
      <c r="H678">
        <f>IF(studenci[[#This Row],[Dochod_na_osobe]]&lt;=2000,1,0)</f>
        <v>1</v>
      </c>
      <c r="I678" s="7" t="str">
        <f>CONCATENATE(MID(studenci[[#This Row],[Nazwisko]],1,LEN(studenci[[#This Row],[Nazwisko]])-1),studenci[[#This Row],[Miejsce_zam]],studenci[[#This Row],[Dochod_na_osobe]])</f>
        <v>KalinowskMyslowice1932</v>
      </c>
      <c r="J678" s="7">
        <f>COUNTIF(studenci[klucz],studenci[[#This Row],[klucz]])</f>
        <v>1</v>
      </c>
    </row>
    <row r="679" spans="1:10" x14ac:dyDescent="0.25">
      <c r="A679">
        <v>1084</v>
      </c>
      <c r="B679" t="s">
        <v>73</v>
      </c>
      <c r="C679" t="s">
        <v>1496</v>
      </c>
      <c r="D679" t="s">
        <v>26</v>
      </c>
      <c r="E679" t="s">
        <v>44</v>
      </c>
      <c r="F679" t="s">
        <v>11</v>
      </c>
      <c r="G679">
        <v>427</v>
      </c>
      <c r="H679">
        <f>IF(studenci[[#This Row],[Dochod_na_osobe]]&lt;=2000,1,0)</f>
        <v>1</v>
      </c>
      <c r="I679" s="7" t="str">
        <f>CONCATENATE(MID(studenci[[#This Row],[Nazwisko]],1,LEN(studenci[[#This Row],[Nazwisko]])-1),studenci[[#This Row],[Miejsce_zam]],studenci[[#This Row],[Dochod_na_osobe]])</f>
        <v>KalkRybnik427</v>
      </c>
      <c r="J679" s="7">
        <f>COUNTIF(studenci[klucz],studenci[[#This Row],[klucz]])</f>
        <v>1</v>
      </c>
    </row>
    <row r="680" spans="1:10" x14ac:dyDescent="0.25">
      <c r="A680">
        <v>272</v>
      </c>
      <c r="B680" t="s">
        <v>554</v>
      </c>
      <c r="C680" t="s">
        <v>555</v>
      </c>
      <c r="D680" t="s">
        <v>236</v>
      </c>
      <c r="E680" t="s">
        <v>556</v>
      </c>
      <c r="F680" t="s">
        <v>16</v>
      </c>
      <c r="G680">
        <v>2790</v>
      </c>
      <c r="H680">
        <f>IF(studenci[[#This Row],[Dochod_na_osobe]]&lt;=2000,1,0)</f>
        <v>0</v>
      </c>
      <c r="I680" s="7" t="str">
        <f>CONCATENATE(MID(studenci[[#This Row],[Nazwisko]],1,LEN(studenci[[#This Row],[Nazwisko]])-1),studenci[[#This Row],[Miejsce_zam]],studenci[[#This Row],[Dochod_na_osobe]])</f>
        <v>KaluzKuznia Raciborska2790</v>
      </c>
      <c r="J680" s="7">
        <f>COUNTIF(studenci[klucz],studenci[[#This Row],[klucz]])</f>
        <v>1</v>
      </c>
    </row>
    <row r="681" spans="1:10" x14ac:dyDescent="0.25">
      <c r="A681">
        <v>96</v>
      </c>
      <c r="B681" t="s">
        <v>264</v>
      </c>
      <c r="C681" t="s">
        <v>265</v>
      </c>
      <c r="D681" t="s">
        <v>9</v>
      </c>
      <c r="E681" t="s">
        <v>266</v>
      </c>
      <c r="F681" t="s">
        <v>16</v>
      </c>
      <c r="G681">
        <v>1600</v>
      </c>
      <c r="H681">
        <f>IF(studenci[[#This Row],[Dochod_na_osobe]]&lt;=2000,1,0)</f>
        <v>1</v>
      </c>
      <c r="I681" s="7" t="str">
        <f>CONCATENATE(MID(studenci[[#This Row],[Nazwisko]],1,LEN(studenci[[#This Row],[Nazwisko]])-1),studenci[[#This Row],[Miejsce_zam]],studenci[[#This Row],[Dochod_na_osobe]])</f>
        <v>KalwaNowy Sacz1600</v>
      </c>
      <c r="J681" s="7">
        <f>COUNTIF(studenci[klucz],studenci[[#This Row],[klucz]])</f>
        <v>1</v>
      </c>
    </row>
    <row r="682" spans="1:10" x14ac:dyDescent="0.25">
      <c r="A682">
        <v>910</v>
      </c>
      <c r="B682" t="s">
        <v>554</v>
      </c>
      <c r="C682" t="s">
        <v>265</v>
      </c>
      <c r="D682" t="s">
        <v>26</v>
      </c>
      <c r="E682" t="s">
        <v>75</v>
      </c>
      <c r="F682" t="s">
        <v>28</v>
      </c>
      <c r="G682">
        <v>1252</v>
      </c>
      <c r="H682">
        <f>IF(studenci[[#This Row],[Dochod_na_osobe]]&lt;=2000,1,0)</f>
        <v>1</v>
      </c>
      <c r="I682" s="7" t="str">
        <f>CONCATENATE(MID(studenci[[#This Row],[Nazwisko]],1,LEN(studenci[[#This Row],[Nazwisko]])-1),studenci[[#This Row],[Miejsce_zam]],studenci[[#This Row],[Dochod_na_osobe]])</f>
        <v>KalwaRzeszow1252</v>
      </c>
      <c r="J682" s="7">
        <f>COUNTIF(studenci[klucz],studenci[[#This Row],[klucz]])</f>
        <v>1</v>
      </c>
    </row>
    <row r="683" spans="1:10" x14ac:dyDescent="0.25">
      <c r="A683">
        <v>990</v>
      </c>
      <c r="B683" t="s">
        <v>409</v>
      </c>
      <c r="C683" t="s">
        <v>1400</v>
      </c>
      <c r="D683" t="s">
        <v>9</v>
      </c>
      <c r="E683" t="s">
        <v>340</v>
      </c>
      <c r="F683" t="s">
        <v>16</v>
      </c>
      <c r="G683">
        <v>1274</v>
      </c>
      <c r="H683">
        <f>IF(studenci[[#This Row],[Dochod_na_osobe]]&lt;=2000,1,0)</f>
        <v>1</v>
      </c>
      <c r="I683" s="7" t="str">
        <f>CONCATENATE(MID(studenci[[#This Row],[Nazwisko]],1,LEN(studenci[[#This Row],[Nazwisko]])-1),studenci[[#This Row],[Miejsce_zam]],studenci[[#This Row],[Dochod_na_osobe]])</f>
        <v>KaminskBytom1274</v>
      </c>
      <c r="J683" s="7">
        <f>COUNTIF(studenci[klucz],studenci[[#This Row],[klucz]])</f>
        <v>1</v>
      </c>
    </row>
    <row r="684" spans="1:10" x14ac:dyDescent="0.25">
      <c r="A684">
        <v>1226</v>
      </c>
      <c r="B684" t="s">
        <v>155</v>
      </c>
      <c r="C684" t="s">
        <v>1400</v>
      </c>
      <c r="D684" t="s">
        <v>22</v>
      </c>
      <c r="E684" t="s">
        <v>745</v>
      </c>
      <c r="F684" t="s">
        <v>28</v>
      </c>
      <c r="G684">
        <v>1960</v>
      </c>
      <c r="H684">
        <f>IF(studenci[[#This Row],[Dochod_na_osobe]]&lt;=2000,1,0)</f>
        <v>1</v>
      </c>
      <c r="I684" s="7" t="str">
        <f>CONCATENATE(MID(studenci[[#This Row],[Nazwisko]],1,LEN(studenci[[#This Row],[Nazwisko]])-1),studenci[[#This Row],[Miejsce_zam]],studenci[[#This Row],[Dochod_na_osobe]])</f>
        <v>KaminskBozewo1960</v>
      </c>
      <c r="J684" s="7">
        <f>COUNTIF(studenci[klucz],studenci[[#This Row],[klucz]])</f>
        <v>1</v>
      </c>
    </row>
    <row r="685" spans="1:10" x14ac:dyDescent="0.25">
      <c r="A685">
        <v>1378</v>
      </c>
      <c r="B685" t="s">
        <v>36</v>
      </c>
      <c r="C685" t="s">
        <v>1766</v>
      </c>
      <c r="D685" t="s">
        <v>9</v>
      </c>
      <c r="E685" t="s">
        <v>1391</v>
      </c>
      <c r="F685" t="s">
        <v>35</v>
      </c>
      <c r="G685">
        <v>587</v>
      </c>
      <c r="H685">
        <f>IF(studenci[[#This Row],[Dochod_na_osobe]]&lt;=2000,1,0)</f>
        <v>1</v>
      </c>
      <c r="I685" s="7" t="str">
        <f>CONCATENATE(MID(studenci[[#This Row],[Nazwisko]],1,LEN(studenci[[#This Row],[Nazwisko]])-1),studenci[[#This Row],[Miejsce_zam]],studenci[[#This Row],[Dochod_na_osobe]])</f>
        <v>KaminskTrzebinia587</v>
      </c>
      <c r="J685" s="7">
        <f>COUNTIF(studenci[klucz],studenci[[#This Row],[klucz]])</f>
        <v>1</v>
      </c>
    </row>
    <row r="686" spans="1:10" x14ac:dyDescent="0.25">
      <c r="A686">
        <v>1513</v>
      </c>
      <c r="B686" t="s">
        <v>180</v>
      </c>
      <c r="C686" t="s">
        <v>1766</v>
      </c>
      <c r="D686" t="s">
        <v>26</v>
      </c>
      <c r="E686" t="s">
        <v>1223</v>
      </c>
      <c r="F686" t="s">
        <v>100</v>
      </c>
      <c r="G686">
        <v>1509</v>
      </c>
      <c r="H686">
        <f>IF(studenci[[#This Row],[Dochod_na_osobe]]&lt;=2000,1,0)</f>
        <v>1</v>
      </c>
      <c r="I686" s="7" t="str">
        <f>CONCATENATE(MID(studenci[[#This Row],[Nazwisko]],1,LEN(studenci[[#This Row],[Nazwisko]])-1),studenci[[#This Row],[Miejsce_zam]],studenci[[#This Row],[Dochod_na_osobe]])</f>
        <v>KaminskDobre Miasto1509</v>
      </c>
      <c r="J686" s="7">
        <f>COUNTIF(studenci[klucz],studenci[[#This Row],[klucz]])</f>
        <v>1</v>
      </c>
    </row>
    <row r="687" spans="1:10" x14ac:dyDescent="0.25">
      <c r="A687">
        <v>958</v>
      </c>
      <c r="B687" t="s">
        <v>111</v>
      </c>
      <c r="C687" t="s">
        <v>1370</v>
      </c>
      <c r="D687" t="s">
        <v>236</v>
      </c>
      <c r="E687" t="s">
        <v>227</v>
      </c>
      <c r="F687" t="s">
        <v>11</v>
      </c>
      <c r="G687">
        <v>2899</v>
      </c>
      <c r="H687">
        <f>IF(studenci[[#This Row],[Dochod_na_osobe]]&lt;=2000,1,0)</f>
        <v>0</v>
      </c>
      <c r="I687" s="7" t="str">
        <f>CONCATENATE(MID(studenci[[#This Row],[Nazwisko]],1,LEN(studenci[[#This Row],[Nazwisko]])-1),studenci[[#This Row],[Miejsce_zam]],studenci[[#This Row],[Dochod_na_osobe]])</f>
        <v>KamyBielsko - Biala2899</v>
      </c>
      <c r="J687" s="7">
        <f>COUNTIF(studenci[klucz],studenci[[#This Row],[klucz]])</f>
        <v>1</v>
      </c>
    </row>
    <row r="688" spans="1:10" x14ac:dyDescent="0.25">
      <c r="A688">
        <v>1576</v>
      </c>
      <c r="B688" t="s">
        <v>73</v>
      </c>
      <c r="C688" t="s">
        <v>1949</v>
      </c>
      <c r="D688" t="s">
        <v>133</v>
      </c>
      <c r="E688" t="s">
        <v>1148</v>
      </c>
      <c r="F688" t="s">
        <v>11</v>
      </c>
      <c r="G688">
        <v>1134</v>
      </c>
      <c r="H688">
        <f>IF(studenci[[#This Row],[Dochod_na_osobe]]&lt;=2000,1,0)</f>
        <v>1</v>
      </c>
      <c r="I688" s="7" t="str">
        <f>CONCATENATE(MID(studenci[[#This Row],[Nazwisko]],1,LEN(studenci[[#This Row],[Nazwisko]])-1),studenci[[#This Row],[Miejsce_zam]],studenci[[#This Row],[Dochod_na_osobe]])</f>
        <v>KanareJelenia Gora1134</v>
      </c>
      <c r="J688" s="7">
        <f>COUNTIF(studenci[klucz],studenci[[#This Row],[klucz]])</f>
        <v>1</v>
      </c>
    </row>
    <row r="689" spans="1:10" x14ac:dyDescent="0.25">
      <c r="A689">
        <v>722</v>
      </c>
      <c r="B689" t="s">
        <v>308</v>
      </c>
      <c r="C689" t="s">
        <v>1120</v>
      </c>
      <c r="D689" t="s">
        <v>26</v>
      </c>
      <c r="E689" t="s">
        <v>38</v>
      </c>
      <c r="F689" t="s">
        <v>11</v>
      </c>
      <c r="G689">
        <v>2021</v>
      </c>
      <c r="H689">
        <f>IF(studenci[[#This Row],[Dochod_na_osobe]]&lt;=2000,1,0)</f>
        <v>0</v>
      </c>
      <c r="I689" s="7" t="str">
        <f>CONCATENATE(MID(studenci[[#This Row],[Nazwisko]],1,LEN(studenci[[#This Row],[Nazwisko]])-1),studenci[[#This Row],[Miejsce_zam]],studenci[[#This Row],[Dochod_na_osobe]])</f>
        <v>KancialJejkowice2021</v>
      </c>
      <c r="J689" s="7">
        <f>COUNTIF(studenci[klucz],studenci[[#This Row],[klucz]])</f>
        <v>1</v>
      </c>
    </row>
    <row r="690" spans="1:10" x14ac:dyDescent="0.25">
      <c r="A690">
        <v>307</v>
      </c>
      <c r="B690" t="s">
        <v>338</v>
      </c>
      <c r="C690" t="s">
        <v>610</v>
      </c>
      <c r="D690" t="s">
        <v>9</v>
      </c>
      <c r="E690" t="s">
        <v>47</v>
      </c>
      <c r="F690" t="s">
        <v>11</v>
      </c>
      <c r="G690">
        <v>3218</v>
      </c>
      <c r="H690">
        <f>IF(studenci[[#This Row],[Dochod_na_osobe]]&lt;=2000,1,0)</f>
        <v>0</v>
      </c>
      <c r="I690" s="7" t="str">
        <f>CONCATENATE(MID(studenci[[#This Row],[Nazwisko]],1,LEN(studenci[[#This Row],[Nazwisko]])-1),studenci[[#This Row],[Miejsce_zam]],studenci[[#This Row],[Dochod_na_osobe]])</f>
        <v>KandorBedzin3218</v>
      </c>
      <c r="J690" s="7">
        <f>COUNTIF(studenci[klucz],studenci[[#This Row],[klucz]])</f>
        <v>1</v>
      </c>
    </row>
    <row r="691" spans="1:10" x14ac:dyDescent="0.25">
      <c r="A691">
        <v>985</v>
      </c>
      <c r="B691" t="s">
        <v>88</v>
      </c>
      <c r="C691" t="s">
        <v>1396</v>
      </c>
      <c r="D691" t="s">
        <v>9</v>
      </c>
      <c r="E691" t="s">
        <v>213</v>
      </c>
      <c r="F691" t="s">
        <v>11</v>
      </c>
      <c r="G691">
        <v>2458</v>
      </c>
      <c r="H691">
        <f>IF(studenci[[#This Row],[Dochod_na_osobe]]&lt;=2000,1,0)</f>
        <v>0</v>
      </c>
      <c r="I691" s="7" t="str">
        <f>CONCATENATE(MID(studenci[[#This Row],[Nazwisko]],1,LEN(studenci[[#This Row],[Nazwisko]])-1),studenci[[#This Row],[Miejsce_zam]],studenci[[#This Row],[Dochod_na_osobe]])</f>
        <v>KaniStrzelce Opolskie2458</v>
      </c>
      <c r="J691" s="7">
        <f>COUNTIF(studenci[klucz],studenci[[#This Row],[klucz]])</f>
        <v>1</v>
      </c>
    </row>
    <row r="692" spans="1:10" x14ac:dyDescent="0.25">
      <c r="A692">
        <v>836</v>
      </c>
      <c r="B692" t="s">
        <v>972</v>
      </c>
      <c r="C692" t="s">
        <v>1247</v>
      </c>
      <c r="D692" t="s">
        <v>26</v>
      </c>
      <c r="E692" t="s">
        <v>556</v>
      </c>
      <c r="F692" t="s">
        <v>28</v>
      </c>
      <c r="G692">
        <v>534</v>
      </c>
      <c r="H692">
        <f>IF(studenci[[#This Row],[Dochod_na_osobe]]&lt;=2000,1,0)</f>
        <v>1</v>
      </c>
      <c r="I692" s="7" t="str">
        <f>CONCATENATE(MID(studenci[[#This Row],[Nazwisko]],1,LEN(studenci[[#This Row],[Nazwisko]])-1),studenci[[#This Row],[Miejsce_zam]],studenci[[#This Row],[Dochod_na_osobe]])</f>
        <v>KantoKuznia Raciborska534</v>
      </c>
      <c r="J692" s="7">
        <f>COUNTIF(studenci[klucz],studenci[[#This Row],[klucz]])</f>
        <v>1</v>
      </c>
    </row>
    <row r="693" spans="1:10" x14ac:dyDescent="0.25">
      <c r="A693">
        <v>1311</v>
      </c>
      <c r="B693" t="s">
        <v>246</v>
      </c>
      <c r="C693" t="s">
        <v>1707</v>
      </c>
      <c r="D693" t="s">
        <v>22</v>
      </c>
      <c r="E693" t="s">
        <v>84</v>
      </c>
      <c r="F693" t="s">
        <v>16</v>
      </c>
      <c r="G693">
        <v>2227</v>
      </c>
      <c r="H693">
        <f>IF(studenci[[#This Row],[Dochod_na_osobe]]&lt;=2000,1,0)</f>
        <v>0</v>
      </c>
      <c r="I693" s="7" t="str">
        <f>CONCATENATE(MID(studenci[[#This Row],[Nazwisko]],1,LEN(studenci[[#This Row],[Nazwisko]])-1),studenci[[#This Row],[Miejsce_zam]],studenci[[#This Row],[Dochod_na_osobe]])</f>
        <v>KapuscinskNowy Targ2227</v>
      </c>
      <c r="J693" s="7">
        <f>COUNTIF(studenci[klucz],studenci[[#This Row],[klucz]])</f>
        <v>1</v>
      </c>
    </row>
    <row r="694" spans="1:10" x14ac:dyDescent="0.25">
      <c r="A694">
        <v>515</v>
      </c>
      <c r="B694" t="s">
        <v>190</v>
      </c>
      <c r="C694" t="s">
        <v>889</v>
      </c>
      <c r="D694" t="s">
        <v>26</v>
      </c>
      <c r="E694" t="s">
        <v>456</v>
      </c>
      <c r="F694" t="s">
        <v>11</v>
      </c>
      <c r="G694">
        <v>2708</v>
      </c>
      <c r="H694">
        <f>IF(studenci[[#This Row],[Dochod_na_osobe]]&lt;=2000,1,0)</f>
        <v>0</v>
      </c>
      <c r="I694" s="7" t="str">
        <f>CONCATENATE(MID(studenci[[#This Row],[Nazwisko]],1,LEN(studenci[[#This Row],[Nazwisko]])-1),studenci[[#This Row],[Miejsce_zam]],studenci[[#This Row],[Dochod_na_osobe]])</f>
        <v>KapustMyszkow2708</v>
      </c>
      <c r="J694" s="7">
        <f>COUNTIF(studenci[klucz],studenci[[#This Row],[klucz]])</f>
        <v>1</v>
      </c>
    </row>
    <row r="695" spans="1:10" x14ac:dyDescent="0.25">
      <c r="A695">
        <v>962</v>
      </c>
      <c r="B695" t="s">
        <v>111</v>
      </c>
      <c r="C695" t="s">
        <v>1374</v>
      </c>
      <c r="D695" t="s">
        <v>26</v>
      </c>
      <c r="E695" t="s">
        <v>754</v>
      </c>
      <c r="F695" t="s">
        <v>28</v>
      </c>
      <c r="G695">
        <v>2865</v>
      </c>
      <c r="H695">
        <f>IF(studenci[[#This Row],[Dochod_na_osobe]]&lt;=2000,1,0)</f>
        <v>0</v>
      </c>
      <c r="I695" s="7" t="str">
        <f>CONCATENATE(MID(studenci[[#This Row],[Nazwisko]],1,LEN(studenci[[#This Row],[Nazwisko]])-1),studenci[[#This Row],[Miejsce_zam]],studenci[[#This Row],[Dochod_na_osobe]])</f>
        <v>KarbowniczePyrzyce2865</v>
      </c>
      <c r="J695" s="7">
        <f>COUNTIF(studenci[klucz],studenci[[#This Row],[klucz]])</f>
        <v>1</v>
      </c>
    </row>
    <row r="696" spans="1:10" x14ac:dyDescent="0.25">
      <c r="A696">
        <v>357</v>
      </c>
      <c r="B696" t="s">
        <v>476</v>
      </c>
      <c r="C696" t="s">
        <v>677</v>
      </c>
      <c r="D696" t="s">
        <v>9</v>
      </c>
      <c r="E696" t="s">
        <v>678</v>
      </c>
      <c r="F696" t="s">
        <v>11</v>
      </c>
      <c r="G696">
        <v>1646</v>
      </c>
      <c r="H696">
        <f>IF(studenci[[#This Row],[Dochod_na_osobe]]&lt;=2000,1,0)</f>
        <v>1</v>
      </c>
      <c r="I696" s="7" t="str">
        <f>CONCATENATE(MID(studenci[[#This Row],[Nazwisko]],1,LEN(studenci[[#This Row],[Nazwisko]])-1),studenci[[#This Row],[Miejsce_zam]],studenci[[#This Row],[Dochod_na_osobe]])</f>
        <v>KardyIzbica Kujawska1646</v>
      </c>
      <c r="J696" s="7">
        <f>COUNTIF(studenci[klucz],studenci[[#This Row],[klucz]])</f>
        <v>1</v>
      </c>
    </row>
    <row r="697" spans="1:10" x14ac:dyDescent="0.25">
      <c r="A697">
        <v>371</v>
      </c>
      <c r="B697" t="s">
        <v>264</v>
      </c>
      <c r="C697" t="s">
        <v>695</v>
      </c>
      <c r="D697" t="s">
        <v>26</v>
      </c>
      <c r="E697" t="s">
        <v>325</v>
      </c>
      <c r="F697" t="s">
        <v>28</v>
      </c>
      <c r="G697">
        <v>2377</v>
      </c>
      <c r="H697">
        <f>IF(studenci[[#This Row],[Dochod_na_osobe]]&lt;=2000,1,0)</f>
        <v>0</v>
      </c>
      <c r="I697" s="7" t="str">
        <f>CONCATENATE(MID(studenci[[#This Row],[Nazwisko]],1,LEN(studenci[[#This Row],[Nazwisko]])-1),studenci[[#This Row],[Miejsce_zam]],studenci[[#This Row],[Dochod_na_osobe]])</f>
        <v>KarnawaKlomnice2377</v>
      </c>
      <c r="J697" s="7">
        <f>COUNTIF(studenci[klucz],studenci[[#This Row],[klucz]])</f>
        <v>1</v>
      </c>
    </row>
    <row r="698" spans="1:10" x14ac:dyDescent="0.25">
      <c r="A698">
        <v>99</v>
      </c>
      <c r="B698" t="s">
        <v>271</v>
      </c>
      <c r="C698" t="s">
        <v>272</v>
      </c>
      <c r="D698" t="s">
        <v>26</v>
      </c>
      <c r="E698" t="s">
        <v>196</v>
      </c>
      <c r="F698" t="s">
        <v>11</v>
      </c>
      <c r="G698">
        <v>2993</v>
      </c>
      <c r="H698">
        <f>IF(studenci[[#This Row],[Dochod_na_osobe]]&lt;=2000,1,0)</f>
        <v>0</v>
      </c>
      <c r="I698" s="7" t="str">
        <f>CONCATENATE(MID(studenci[[#This Row],[Nazwisko]],1,LEN(studenci[[#This Row],[Nazwisko]])-1),studenci[[#This Row],[Miejsce_zam]],studenci[[#This Row],[Dochod_na_osobe]])</f>
        <v>KarpowicOgrodzieniec2993</v>
      </c>
      <c r="J698" s="7">
        <f>COUNTIF(studenci[klucz],studenci[[#This Row],[klucz]])</f>
        <v>1</v>
      </c>
    </row>
    <row r="699" spans="1:10" x14ac:dyDescent="0.25">
      <c r="A699">
        <v>1386</v>
      </c>
      <c r="B699" t="s">
        <v>185</v>
      </c>
      <c r="C699" t="s">
        <v>1773</v>
      </c>
      <c r="D699" t="s">
        <v>9</v>
      </c>
      <c r="E699" t="s">
        <v>15</v>
      </c>
      <c r="F699" t="s">
        <v>11</v>
      </c>
      <c r="G699">
        <v>1912</v>
      </c>
      <c r="H699">
        <f>IF(studenci[[#This Row],[Dochod_na_osobe]]&lt;=2000,1,0)</f>
        <v>1</v>
      </c>
      <c r="I699" s="7" t="str">
        <f>CONCATENATE(MID(studenci[[#This Row],[Nazwisko]],1,LEN(studenci[[#This Row],[Nazwisko]])-1),studenci[[#This Row],[Miejsce_zam]],studenci[[#This Row],[Dochod_na_osobe]])</f>
        <v>KarskPulawy1912</v>
      </c>
      <c r="J699" s="7">
        <f>COUNTIF(studenci[klucz],studenci[[#This Row],[klucz]])</f>
        <v>1</v>
      </c>
    </row>
    <row r="700" spans="1:10" x14ac:dyDescent="0.25">
      <c r="A700">
        <v>823</v>
      </c>
      <c r="B700" t="s">
        <v>453</v>
      </c>
      <c r="C700" t="s">
        <v>1229</v>
      </c>
      <c r="D700" t="s">
        <v>66</v>
      </c>
      <c r="E700" t="s">
        <v>283</v>
      </c>
      <c r="F700" t="s">
        <v>11</v>
      </c>
      <c r="G700">
        <v>2535</v>
      </c>
      <c r="H700">
        <f>IF(studenci[[#This Row],[Dochod_na_osobe]]&lt;=2000,1,0)</f>
        <v>0</v>
      </c>
      <c r="I700" s="7" t="str">
        <f>CONCATENATE(MID(studenci[[#This Row],[Nazwisko]],1,LEN(studenci[[#This Row],[Nazwisko]])-1),studenci[[#This Row],[Miejsce_zam]],studenci[[#This Row],[Dochod_na_osobe]])</f>
        <v>KasKedzierzyn-Kozle2535</v>
      </c>
      <c r="J700" s="7">
        <f>COUNTIF(studenci[klucz],studenci[[#This Row],[klucz]])</f>
        <v>1</v>
      </c>
    </row>
    <row r="701" spans="1:10" x14ac:dyDescent="0.25">
      <c r="A701">
        <v>98</v>
      </c>
      <c r="B701" t="s">
        <v>268</v>
      </c>
      <c r="C701" t="s">
        <v>269</v>
      </c>
      <c r="D701" t="s">
        <v>26</v>
      </c>
      <c r="E701" t="s">
        <v>270</v>
      </c>
      <c r="F701" t="s">
        <v>16</v>
      </c>
      <c r="G701">
        <v>2710</v>
      </c>
      <c r="H701">
        <f>IF(studenci[[#This Row],[Dochod_na_osobe]]&lt;=2000,1,0)</f>
        <v>0</v>
      </c>
      <c r="I701" s="7" t="str">
        <f>CONCATENATE(MID(studenci[[#This Row],[Nazwisko]],1,LEN(studenci[[#This Row],[Nazwisko]])-1),studenci[[#This Row],[Miejsce_zam]],studenci[[#This Row],[Dochod_na_osobe]])</f>
        <v>KaspereGrudziadz2710</v>
      </c>
      <c r="J701" s="7">
        <f>COUNTIF(studenci[klucz],studenci[[#This Row],[klucz]])</f>
        <v>1</v>
      </c>
    </row>
    <row r="702" spans="1:10" x14ac:dyDescent="0.25">
      <c r="A702">
        <v>603</v>
      </c>
      <c r="B702" t="s">
        <v>394</v>
      </c>
      <c r="C702" t="s">
        <v>989</v>
      </c>
      <c r="D702" t="s">
        <v>26</v>
      </c>
      <c r="E702" t="s">
        <v>629</v>
      </c>
      <c r="F702" t="s">
        <v>11</v>
      </c>
      <c r="G702">
        <v>1299</v>
      </c>
      <c r="H702">
        <f>IF(studenci[[#This Row],[Dochod_na_osobe]]&lt;=2000,1,0)</f>
        <v>1</v>
      </c>
      <c r="I702" s="7" t="str">
        <f>CONCATENATE(MID(studenci[[#This Row],[Nazwisko]],1,LEN(studenci[[#This Row],[Nazwisko]])-1),studenci[[#This Row],[Miejsce_zam]],studenci[[#This Row],[Dochod_na_osobe]])</f>
        <v>KaszycZamosc1299</v>
      </c>
      <c r="J702" s="7">
        <f>COUNTIF(studenci[klucz],studenci[[#This Row],[klucz]])</f>
        <v>1</v>
      </c>
    </row>
    <row r="703" spans="1:10" x14ac:dyDescent="0.25">
      <c r="A703">
        <v>375</v>
      </c>
      <c r="B703" t="s">
        <v>234</v>
      </c>
      <c r="C703" t="s">
        <v>700</v>
      </c>
      <c r="D703" t="s">
        <v>133</v>
      </c>
      <c r="E703" t="s">
        <v>343</v>
      </c>
      <c r="F703" t="s">
        <v>11</v>
      </c>
      <c r="G703">
        <v>2437</v>
      </c>
      <c r="H703">
        <f>IF(studenci[[#This Row],[Dochod_na_osobe]]&lt;=2000,1,0)</f>
        <v>0</v>
      </c>
      <c r="I703" s="7" t="str">
        <f>CONCATENATE(MID(studenci[[#This Row],[Nazwisko]],1,LEN(studenci[[#This Row],[Nazwisko]])-1),studenci[[#This Row],[Miejsce_zam]],studenci[[#This Row],[Dochod_na_osobe]])</f>
        <v>KatLublin2437</v>
      </c>
      <c r="J703" s="7">
        <f>COUNTIF(studenci[klucz],studenci[[#This Row],[klucz]])</f>
        <v>1</v>
      </c>
    </row>
    <row r="704" spans="1:10" x14ac:dyDescent="0.25">
      <c r="A704">
        <v>1004</v>
      </c>
      <c r="B704" t="s">
        <v>1418</v>
      </c>
      <c r="C704" t="s">
        <v>1419</v>
      </c>
      <c r="D704" t="s">
        <v>22</v>
      </c>
      <c r="E704" t="s">
        <v>812</v>
      </c>
      <c r="F704" t="s">
        <v>11</v>
      </c>
      <c r="G704">
        <v>3318</v>
      </c>
      <c r="H704">
        <f>IF(studenci[[#This Row],[Dochod_na_osobe]]&lt;=2000,1,0)</f>
        <v>0</v>
      </c>
      <c r="I704" s="7" t="str">
        <f>CONCATENATE(MID(studenci[[#This Row],[Nazwisko]],1,LEN(studenci[[#This Row],[Nazwisko]])-1),studenci[[#This Row],[Miejsce_zam]],studenci[[#This Row],[Dochod_na_osobe]])</f>
        <v>KatanLegionowo3318</v>
      </c>
      <c r="J704" s="7">
        <f>COUNTIF(studenci[klucz],studenci[[#This Row],[klucz]])</f>
        <v>1</v>
      </c>
    </row>
    <row r="705" spans="1:10" x14ac:dyDescent="0.25">
      <c r="A705">
        <v>390</v>
      </c>
      <c r="B705" t="s">
        <v>719</v>
      </c>
      <c r="C705" t="s">
        <v>720</v>
      </c>
      <c r="D705" t="s">
        <v>26</v>
      </c>
      <c r="E705" t="s">
        <v>420</v>
      </c>
      <c r="F705" t="s">
        <v>11</v>
      </c>
      <c r="G705">
        <v>1422</v>
      </c>
      <c r="H705">
        <f>IF(studenci[[#This Row],[Dochod_na_osobe]]&lt;=2000,1,0)</f>
        <v>1</v>
      </c>
      <c r="I705" s="7" t="str">
        <f>CONCATENATE(MID(studenci[[#This Row],[Nazwisko]],1,LEN(studenci[[#This Row],[Nazwisko]])-1),studenci[[#This Row],[Miejsce_zam]],studenci[[#This Row],[Dochod_na_osobe]])</f>
        <v>KatanaGliwice1422</v>
      </c>
      <c r="J705" s="7">
        <f>COUNTIF(studenci[klucz],studenci[[#This Row],[klucz]])</f>
        <v>1</v>
      </c>
    </row>
    <row r="706" spans="1:10" x14ac:dyDescent="0.25">
      <c r="A706">
        <v>1446</v>
      </c>
      <c r="B706" t="s">
        <v>20</v>
      </c>
      <c r="C706" t="s">
        <v>1831</v>
      </c>
      <c r="D706" t="s">
        <v>9</v>
      </c>
      <c r="E706" t="s">
        <v>110</v>
      </c>
      <c r="F706" t="s">
        <v>28</v>
      </c>
      <c r="G706">
        <v>689</v>
      </c>
      <c r="H706">
        <f>IF(studenci[[#This Row],[Dochod_na_osobe]]&lt;=2000,1,0)</f>
        <v>1</v>
      </c>
      <c r="I706" s="7" t="str">
        <f>CONCATENATE(MID(studenci[[#This Row],[Nazwisko]],1,LEN(studenci[[#This Row],[Nazwisko]])-1),studenci[[#This Row],[Miejsce_zam]],studenci[[#This Row],[Dochod_na_osobe]])</f>
        <v>KatoSosnicowice689</v>
      </c>
      <c r="J706" s="7">
        <f>COUNTIF(studenci[klucz],studenci[[#This Row],[klucz]])</f>
        <v>1</v>
      </c>
    </row>
    <row r="707" spans="1:10" x14ac:dyDescent="0.25">
      <c r="A707">
        <v>406</v>
      </c>
      <c r="B707" t="s">
        <v>175</v>
      </c>
      <c r="C707" t="s">
        <v>746</v>
      </c>
      <c r="D707" t="s">
        <v>26</v>
      </c>
      <c r="E707" t="s">
        <v>90</v>
      </c>
      <c r="F707" t="s">
        <v>11</v>
      </c>
      <c r="G707">
        <v>2357</v>
      </c>
      <c r="H707">
        <f>IF(studenci[[#This Row],[Dochod_na_osobe]]&lt;=2000,1,0)</f>
        <v>0</v>
      </c>
      <c r="I707" s="7" t="str">
        <f>CONCATENATE(MID(studenci[[#This Row],[Nazwisko]],1,LEN(studenci[[#This Row],[Nazwisko]])-1),studenci[[#This Row],[Miejsce_zam]],studenci[[#This Row],[Dochod_na_osobe]])</f>
        <v>KatowickChyzne2357</v>
      </c>
      <c r="J707" s="7">
        <f>COUNTIF(studenci[klucz],studenci[[#This Row],[klucz]])</f>
        <v>1</v>
      </c>
    </row>
    <row r="708" spans="1:10" x14ac:dyDescent="0.25">
      <c r="A708">
        <v>1052</v>
      </c>
      <c r="B708" t="s">
        <v>273</v>
      </c>
      <c r="C708" t="s">
        <v>1464</v>
      </c>
      <c r="D708" t="s">
        <v>26</v>
      </c>
      <c r="E708" t="s">
        <v>172</v>
      </c>
      <c r="F708" t="s">
        <v>11</v>
      </c>
      <c r="G708">
        <v>3076</v>
      </c>
      <c r="H708">
        <f>IF(studenci[[#This Row],[Dochod_na_osobe]]&lt;=2000,1,0)</f>
        <v>0</v>
      </c>
      <c r="I708" s="7" t="str">
        <f>CONCATENATE(MID(studenci[[#This Row],[Nazwisko]],1,LEN(studenci[[#This Row],[Nazwisko]])-1),studenci[[#This Row],[Miejsce_zam]],studenci[[#This Row],[Dochod_na_osobe]])</f>
        <v>KatowskSlawkow3076</v>
      </c>
      <c r="J708" s="7">
        <f>COUNTIF(studenci[klucz],studenci[[#This Row],[klucz]])</f>
        <v>1</v>
      </c>
    </row>
    <row r="709" spans="1:10" x14ac:dyDescent="0.25">
      <c r="A709">
        <v>73</v>
      </c>
      <c r="B709" t="s">
        <v>17</v>
      </c>
      <c r="C709" t="s">
        <v>212</v>
      </c>
      <c r="D709" t="s">
        <v>106</v>
      </c>
      <c r="E709" t="s">
        <v>213</v>
      </c>
      <c r="F709" t="s">
        <v>11</v>
      </c>
      <c r="G709">
        <v>847</v>
      </c>
      <c r="H709">
        <f>IF(studenci[[#This Row],[Dochod_na_osobe]]&lt;=2000,1,0)</f>
        <v>1</v>
      </c>
      <c r="I709" s="7" t="str">
        <f>CONCATENATE(MID(studenci[[#This Row],[Nazwisko]],1,LEN(studenci[[#This Row],[Nazwisko]])-1),studenci[[#This Row],[Miejsce_zam]],studenci[[#This Row],[Dochod_na_osobe]])</f>
        <v>KauseStrzelce Opolskie847</v>
      </c>
      <c r="J709" s="7">
        <f>COUNTIF(studenci[klucz],studenci[[#This Row],[klucz]])</f>
        <v>1</v>
      </c>
    </row>
    <row r="710" spans="1:10" x14ac:dyDescent="0.25">
      <c r="A710">
        <v>1554</v>
      </c>
      <c r="B710" t="s">
        <v>447</v>
      </c>
      <c r="C710" t="s">
        <v>1930</v>
      </c>
      <c r="D710" t="s">
        <v>26</v>
      </c>
      <c r="E710" t="s">
        <v>420</v>
      </c>
      <c r="F710" t="s">
        <v>11</v>
      </c>
      <c r="G710">
        <v>3138</v>
      </c>
      <c r="H710">
        <f>IF(studenci[[#This Row],[Dochod_na_osobe]]&lt;=2000,1,0)</f>
        <v>0</v>
      </c>
      <c r="I710" s="7" t="str">
        <f>CONCATENATE(MID(studenci[[#This Row],[Nazwisko]],1,LEN(studenci[[#This Row],[Nazwisko]])-1),studenci[[#This Row],[Miejsce_zam]],studenci[[#This Row],[Dochod_na_osobe]])</f>
        <v>KawGliwice3138</v>
      </c>
      <c r="J710" s="7">
        <f>COUNTIF(studenci[klucz],studenci[[#This Row],[klucz]])</f>
        <v>1</v>
      </c>
    </row>
    <row r="711" spans="1:10" x14ac:dyDescent="0.25">
      <c r="A711">
        <v>954</v>
      </c>
      <c r="B711" t="s">
        <v>338</v>
      </c>
      <c r="C711" t="s">
        <v>1366</v>
      </c>
      <c r="D711" t="s">
        <v>26</v>
      </c>
      <c r="E711" t="s">
        <v>1367</v>
      </c>
      <c r="F711" t="s">
        <v>11</v>
      </c>
      <c r="G711">
        <v>3253</v>
      </c>
      <c r="H711">
        <f>IF(studenci[[#This Row],[Dochod_na_osobe]]&lt;=2000,1,0)</f>
        <v>0</v>
      </c>
      <c r="I711" s="7" t="str">
        <f>CONCATENATE(MID(studenci[[#This Row],[Nazwisko]],1,LEN(studenci[[#This Row],[Nazwisko]])-1),studenci[[#This Row],[Miejsce_zam]],studenci[[#This Row],[Dochod_na_osobe]])</f>
        <v>KawickBielsk Podlaski3253</v>
      </c>
      <c r="J711" s="7">
        <f>COUNTIF(studenci[klucz],studenci[[#This Row],[klucz]])</f>
        <v>1</v>
      </c>
    </row>
    <row r="712" spans="1:10" x14ac:dyDescent="0.25">
      <c r="A712">
        <v>53</v>
      </c>
      <c r="B712" t="s">
        <v>79</v>
      </c>
      <c r="C712" t="s">
        <v>165</v>
      </c>
      <c r="D712" t="s">
        <v>59</v>
      </c>
      <c r="E712" t="s">
        <v>166</v>
      </c>
      <c r="F712" t="s">
        <v>16</v>
      </c>
      <c r="G712">
        <v>2273</v>
      </c>
      <c r="H712">
        <f>IF(studenci[[#This Row],[Dochod_na_osobe]]&lt;=2000,1,0)</f>
        <v>0</v>
      </c>
      <c r="I712" s="7" t="str">
        <f>CONCATENATE(MID(studenci[[#This Row],[Nazwisko]],1,LEN(studenci[[#This Row],[Nazwisko]])-1),studenci[[#This Row],[Miejsce_zam]],studenci[[#This Row],[Dochod_na_osobe]])</f>
        <v>KawkBezledy2273</v>
      </c>
      <c r="J712" s="7">
        <f>COUNTIF(studenci[klucz],studenci[[#This Row],[klucz]])</f>
        <v>1</v>
      </c>
    </row>
    <row r="713" spans="1:10" x14ac:dyDescent="0.25">
      <c r="A713">
        <v>463</v>
      </c>
      <c r="B713" t="s">
        <v>394</v>
      </c>
      <c r="C713" t="s">
        <v>165</v>
      </c>
      <c r="D713" t="s">
        <v>9</v>
      </c>
      <c r="E713" t="s">
        <v>346</v>
      </c>
      <c r="F713" t="s">
        <v>11</v>
      </c>
      <c r="G713">
        <v>2512</v>
      </c>
      <c r="H713">
        <f>IF(studenci[[#This Row],[Dochod_na_osobe]]&lt;=2000,1,0)</f>
        <v>0</v>
      </c>
      <c r="I713" s="7" t="str">
        <f>CONCATENATE(MID(studenci[[#This Row],[Nazwisko]],1,LEN(studenci[[#This Row],[Nazwisko]])-1),studenci[[#This Row],[Miejsce_zam]],studenci[[#This Row],[Dochod_na_osobe]])</f>
        <v>KawkOlkusz2512</v>
      </c>
      <c r="J713" s="7">
        <f>COUNTIF(studenci[klucz],studenci[[#This Row],[klucz]])</f>
        <v>1</v>
      </c>
    </row>
    <row r="714" spans="1:10" x14ac:dyDescent="0.25">
      <c r="A714">
        <v>29</v>
      </c>
      <c r="B714" t="s">
        <v>101</v>
      </c>
      <c r="C714" t="s">
        <v>102</v>
      </c>
      <c r="D714" t="s">
        <v>22</v>
      </c>
      <c r="E714" t="s">
        <v>103</v>
      </c>
      <c r="F714" t="s">
        <v>100</v>
      </c>
      <c r="G714">
        <v>2646</v>
      </c>
      <c r="H714">
        <f>IF(studenci[[#This Row],[Dochod_na_osobe]]&lt;=2000,1,0)</f>
        <v>0</v>
      </c>
      <c r="I714" s="7" t="str">
        <f>CONCATENATE(MID(studenci[[#This Row],[Nazwisko]],1,LEN(studenci[[#This Row],[Nazwisko]])-1),studenci[[#This Row],[Miejsce_zam]],studenci[[#This Row],[Dochod_na_osobe]])</f>
        <v>KazdroWojkowice2646</v>
      </c>
      <c r="J714" s="7">
        <f>COUNTIF(studenci[klucz],studenci[[#This Row],[klucz]])</f>
        <v>1</v>
      </c>
    </row>
    <row r="715" spans="1:10" x14ac:dyDescent="0.25">
      <c r="A715">
        <v>1586</v>
      </c>
      <c r="B715" t="s">
        <v>214</v>
      </c>
      <c r="C715" t="s">
        <v>1955</v>
      </c>
      <c r="D715" t="s">
        <v>26</v>
      </c>
      <c r="E715" t="s">
        <v>780</v>
      </c>
      <c r="F715" t="s">
        <v>11</v>
      </c>
      <c r="G715">
        <v>859</v>
      </c>
      <c r="H715">
        <f>IF(studenci[[#This Row],[Dochod_na_osobe]]&lt;=2000,1,0)</f>
        <v>1</v>
      </c>
      <c r="I715" s="7" t="str">
        <f>CONCATENATE(MID(studenci[[#This Row],[Nazwisko]],1,LEN(studenci[[#This Row],[Nazwisko]])-1),studenci[[#This Row],[Miejsce_zam]],studenci[[#This Row],[Dochod_na_osobe]])</f>
        <v>KazmierowskPrudnik859</v>
      </c>
      <c r="J715" s="7">
        <f>COUNTIF(studenci[klucz],studenci[[#This Row],[klucz]])</f>
        <v>1</v>
      </c>
    </row>
    <row r="716" spans="1:10" x14ac:dyDescent="0.25">
      <c r="A716">
        <v>1135</v>
      </c>
      <c r="B716" t="s">
        <v>334</v>
      </c>
      <c r="C716" t="s">
        <v>1546</v>
      </c>
      <c r="D716" t="s">
        <v>26</v>
      </c>
      <c r="E716" t="s">
        <v>1134</v>
      </c>
      <c r="F716" t="s">
        <v>100</v>
      </c>
      <c r="G716">
        <v>3062</v>
      </c>
      <c r="H716">
        <f>IF(studenci[[#This Row],[Dochod_na_osobe]]&lt;=2000,1,0)</f>
        <v>0</v>
      </c>
      <c r="I716" s="7" t="str">
        <f>CONCATENATE(MID(studenci[[#This Row],[Nazwisko]],1,LEN(studenci[[#This Row],[Nazwisko]])-1),studenci[[#This Row],[Miejsce_zam]],studenci[[#This Row],[Dochod_na_osobe]])</f>
        <v>KedraJezewo3062</v>
      </c>
      <c r="J716" s="7">
        <f>COUNTIF(studenci[klucz],studenci[[#This Row],[klucz]])</f>
        <v>1</v>
      </c>
    </row>
    <row r="717" spans="1:10" x14ac:dyDescent="0.25">
      <c r="A717">
        <v>35</v>
      </c>
      <c r="B717" t="s">
        <v>104</v>
      </c>
      <c r="C717" t="s">
        <v>120</v>
      </c>
      <c r="D717" t="s">
        <v>22</v>
      </c>
      <c r="E717" t="s">
        <v>121</v>
      </c>
      <c r="F717" t="s">
        <v>100</v>
      </c>
      <c r="G717">
        <v>1374</v>
      </c>
      <c r="H717">
        <f>IF(studenci[[#This Row],[Dochod_na_osobe]]&lt;=2000,1,0)</f>
        <v>1</v>
      </c>
      <c r="I717" s="7" t="str">
        <f>CONCATENATE(MID(studenci[[#This Row],[Nazwisko]],1,LEN(studenci[[#This Row],[Nazwisko]])-1),studenci[[#This Row],[Miejsce_zam]],studenci[[#This Row],[Dochod_na_osobe]])</f>
        <v>KedzierskLomza1374</v>
      </c>
      <c r="J717" s="7">
        <f>COUNTIF(studenci[klucz],studenci[[#This Row],[klucz]])</f>
        <v>1</v>
      </c>
    </row>
    <row r="718" spans="1:10" x14ac:dyDescent="0.25">
      <c r="A718">
        <v>858</v>
      </c>
      <c r="B718" t="s">
        <v>697</v>
      </c>
      <c r="C718" t="s">
        <v>1271</v>
      </c>
      <c r="D718" t="s">
        <v>9</v>
      </c>
      <c r="E718" t="s">
        <v>227</v>
      </c>
      <c r="F718" t="s">
        <v>28</v>
      </c>
      <c r="G718">
        <v>2414</v>
      </c>
      <c r="H718">
        <f>IF(studenci[[#This Row],[Dochod_na_osobe]]&lt;=2000,1,0)</f>
        <v>0</v>
      </c>
      <c r="I718" s="7" t="str">
        <f>CONCATENATE(MID(studenci[[#This Row],[Nazwisko]],1,LEN(studenci[[#This Row],[Nazwisko]])-1),studenci[[#This Row],[Miejsce_zam]],studenci[[#This Row],[Dochod_na_osobe]])</f>
        <v>KendziorBielsko - Biala2414</v>
      </c>
      <c r="J718" s="7">
        <f>COUNTIF(studenci[klucz],studenci[[#This Row],[klucz]])</f>
        <v>1</v>
      </c>
    </row>
    <row r="719" spans="1:10" x14ac:dyDescent="0.25">
      <c r="A719">
        <v>64</v>
      </c>
      <c r="B719" t="s">
        <v>193</v>
      </c>
      <c r="C719" t="s">
        <v>194</v>
      </c>
      <c r="D719" t="s">
        <v>22</v>
      </c>
      <c r="E719" t="s">
        <v>47</v>
      </c>
      <c r="F719" t="s">
        <v>16</v>
      </c>
      <c r="G719">
        <v>3013</v>
      </c>
      <c r="H719">
        <f>IF(studenci[[#This Row],[Dochod_na_osobe]]&lt;=2000,1,0)</f>
        <v>0</v>
      </c>
      <c r="I719" s="7" t="str">
        <f>CONCATENATE(MID(studenci[[#This Row],[Nazwisko]],1,LEN(studenci[[#This Row],[Nazwisko]])-1),studenci[[#This Row],[Miejsce_zam]],studenci[[#This Row],[Dochod_na_osobe]])</f>
        <v>KetBedzin3013</v>
      </c>
      <c r="J719" s="7">
        <f>COUNTIF(studenci[klucz],studenci[[#This Row],[klucz]])</f>
        <v>1</v>
      </c>
    </row>
    <row r="720" spans="1:10" x14ac:dyDescent="0.25">
      <c r="A720">
        <v>621</v>
      </c>
      <c r="B720" t="s">
        <v>12</v>
      </c>
      <c r="C720" t="s">
        <v>1007</v>
      </c>
      <c r="D720" t="s">
        <v>133</v>
      </c>
      <c r="E720" t="s">
        <v>780</v>
      </c>
      <c r="F720" t="s">
        <v>16</v>
      </c>
      <c r="G720">
        <v>1384</v>
      </c>
      <c r="H720">
        <f>IF(studenci[[#This Row],[Dochod_na_osobe]]&lt;=2000,1,0)</f>
        <v>1</v>
      </c>
      <c r="I720" s="7" t="str">
        <f>CONCATENATE(MID(studenci[[#This Row],[Nazwisko]],1,LEN(studenci[[#This Row],[Nazwisko]])-1),studenci[[#This Row],[Miejsce_zam]],studenci[[#This Row],[Dochod_na_osobe]])</f>
        <v>KielbuPrudnik1384</v>
      </c>
      <c r="J720" s="7">
        <f>COUNTIF(studenci[klucz],studenci[[#This Row],[klucz]])</f>
        <v>1</v>
      </c>
    </row>
    <row r="721" spans="1:10" x14ac:dyDescent="0.25">
      <c r="A721">
        <v>224</v>
      </c>
      <c r="B721" t="s">
        <v>182</v>
      </c>
      <c r="C721" t="s">
        <v>489</v>
      </c>
      <c r="D721" t="s">
        <v>9</v>
      </c>
      <c r="E721" t="s">
        <v>490</v>
      </c>
      <c r="F721" t="s">
        <v>11</v>
      </c>
      <c r="G721">
        <v>1258</v>
      </c>
      <c r="H721">
        <f>IF(studenci[[#This Row],[Dochod_na_osobe]]&lt;=2000,1,0)</f>
        <v>1</v>
      </c>
      <c r="I721" s="7" t="str">
        <f>CONCATENATE(MID(studenci[[#This Row],[Nazwisko]],1,LEN(studenci[[#This Row],[Nazwisko]])-1),studenci[[#This Row],[Miejsce_zam]],studenci[[#This Row],[Dochod_na_osobe]])</f>
        <v>KielskZory1258</v>
      </c>
      <c r="J721" s="7">
        <f>COUNTIF(studenci[klucz],studenci[[#This Row],[klucz]])</f>
        <v>1</v>
      </c>
    </row>
    <row r="722" spans="1:10" x14ac:dyDescent="0.25">
      <c r="A722">
        <v>1413</v>
      </c>
      <c r="B722" t="s">
        <v>1275</v>
      </c>
      <c r="C722" t="s">
        <v>1798</v>
      </c>
      <c r="D722" t="s">
        <v>26</v>
      </c>
      <c r="E722" t="s">
        <v>333</v>
      </c>
      <c r="F722" t="s">
        <v>11</v>
      </c>
      <c r="G722">
        <v>1493</v>
      </c>
      <c r="H722">
        <f>IF(studenci[[#This Row],[Dochod_na_osobe]]&lt;=2000,1,0)</f>
        <v>1</v>
      </c>
      <c r="I722" s="7" t="str">
        <f>CONCATENATE(MID(studenci[[#This Row],[Nazwisko]],1,LEN(studenci[[#This Row],[Nazwisko]])-1),studenci[[#This Row],[Miejsce_zam]],studenci[[#This Row],[Dochod_na_osobe]])</f>
        <v>KieraWadowice1493</v>
      </c>
      <c r="J722" s="7">
        <f>COUNTIF(studenci[klucz],studenci[[#This Row],[klucz]])</f>
        <v>1</v>
      </c>
    </row>
    <row r="723" spans="1:10" x14ac:dyDescent="0.25">
      <c r="A723">
        <v>1593</v>
      </c>
      <c r="B723" t="s">
        <v>1840</v>
      </c>
      <c r="C723" t="s">
        <v>1963</v>
      </c>
      <c r="D723" t="s">
        <v>9</v>
      </c>
      <c r="E723" t="s">
        <v>705</v>
      </c>
      <c r="F723" t="s">
        <v>11</v>
      </c>
      <c r="G723">
        <v>1190</v>
      </c>
      <c r="H723">
        <f>IF(studenci[[#This Row],[Dochod_na_osobe]]&lt;=2000,1,0)</f>
        <v>1</v>
      </c>
      <c r="I723" s="7" t="str">
        <f>CONCATENATE(MID(studenci[[#This Row],[Nazwisko]],1,LEN(studenci[[#This Row],[Nazwisko]])-1),studenci[[#This Row],[Miejsce_zam]],studenci[[#This Row],[Dochod_na_osobe]])</f>
        <v>KieslowskCiechanow1190</v>
      </c>
      <c r="J723" s="7">
        <f>COUNTIF(studenci[klucz],studenci[[#This Row],[klucz]])</f>
        <v>1</v>
      </c>
    </row>
    <row r="724" spans="1:10" x14ac:dyDescent="0.25">
      <c r="A724">
        <v>387</v>
      </c>
      <c r="B724" t="s">
        <v>51</v>
      </c>
      <c r="C724" t="s">
        <v>715</v>
      </c>
      <c r="D724" t="s">
        <v>9</v>
      </c>
      <c r="E724" t="s">
        <v>127</v>
      </c>
      <c r="F724" t="s">
        <v>11</v>
      </c>
      <c r="G724">
        <v>1834</v>
      </c>
      <c r="H724">
        <f>IF(studenci[[#This Row],[Dochod_na_osobe]]&lt;=2000,1,0)</f>
        <v>1</v>
      </c>
      <c r="I724" s="7" t="str">
        <f>CONCATENATE(MID(studenci[[#This Row],[Nazwisko]],1,LEN(studenci[[#This Row],[Nazwisko]])-1),studenci[[#This Row],[Miejsce_zam]],studenci[[#This Row],[Dochod_na_osobe]])</f>
        <v>KildarewicTomaszow Lubelski1834</v>
      </c>
      <c r="J724" s="7">
        <f>COUNTIF(studenci[klucz],studenci[[#This Row],[klucz]])</f>
        <v>1</v>
      </c>
    </row>
    <row r="725" spans="1:10" x14ac:dyDescent="0.25">
      <c r="A725">
        <v>1088</v>
      </c>
      <c r="B725" t="s">
        <v>1500</v>
      </c>
      <c r="C725" t="s">
        <v>1501</v>
      </c>
      <c r="D725" t="s">
        <v>22</v>
      </c>
      <c r="E725" t="s">
        <v>10</v>
      </c>
      <c r="F725" t="s">
        <v>11</v>
      </c>
      <c r="G725">
        <v>1985</v>
      </c>
      <c r="H725">
        <f>IF(studenci[[#This Row],[Dochod_na_osobe]]&lt;=2000,1,0)</f>
        <v>1</v>
      </c>
      <c r="I725" s="7" t="str">
        <f>CONCATENATE(MID(studenci[[#This Row],[Nazwisko]],1,LEN(studenci[[#This Row],[Nazwisko]])-1),studenci[[#This Row],[Miejsce_zam]],studenci[[#This Row],[Dochod_na_osobe]])</f>
        <v>KileKrosno1985</v>
      </c>
      <c r="J725" s="7">
        <f>COUNTIF(studenci[klucz],studenci[[#This Row],[klucz]])</f>
        <v>1</v>
      </c>
    </row>
    <row r="726" spans="1:10" x14ac:dyDescent="0.25">
      <c r="A726">
        <v>551</v>
      </c>
      <c r="B726" t="s">
        <v>237</v>
      </c>
      <c r="C726" t="s">
        <v>928</v>
      </c>
      <c r="D726" t="s">
        <v>26</v>
      </c>
      <c r="E726" t="s">
        <v>81</v>
      </c>
      <c r="F726" t="s">
        <v>11</v>
      </c>
      <c r="G726">
        <v>3000</v>
      </c>
      <c r="H726">
        <f>IF(studenci[[#This Row],[Dochod_na_osobe]]&lt;=2000,1,0)</f>
        <v>0</v>
      </c>
      <c r="I726" s="7" t="str">
        <f>CONCATENATE(MID(studenci[[#This Row],[Nazwisko]],1,LEN(studenci[[#This Row],[Nazwisko]])-1),studenci[[#This Row],[Miejsce_zam]],studenci[[#This Row],[Dochod_na_osobe]])</f>
        <v>KinskMyslowice3000</v>
      </c>
      <c r="J726" s="7">
        <f>COUNTIF(studenci[klucz],studenci[[#This Row],[klucz]])</f>
        <v>1</v>
      </c>
    </row>
    <row r="727" spans="1:10" x14ac:dyDescent="0.25">
      <c r="A727">
        <v>1350</v>
      </c>
      <c r="B727" t="s">
        <v>97</v>
      </c>
      <c r="C727" t="s">
        <v>1740</v>
      </c>
      <c r="D727" t="s">
        <v>22</v>
      </c>
      <c r="E727" t="s">
        <v>533</v>
      </c>
      <c r="F727" t="s">
        <v>11</v>
      </c>
      <c r="G727">
        <v>3026</v>
      </c>
      <c r="H727">
        <f>IF(studenci[[#This Row],[Dochod_na_osobe]]&lt;=2000,1,0)</f>
        <v>0</v>
      </c>
      <c r="I727" s="7" t="str">
        <f>CONCATENATE(MID(studenci[[#This Row],[Nazwisko]],1,LEN(studenci[[#This Row],[Nazwisko]])-1),studenci[[#This Row],[Miejsce_zam]],studenci[[#This Row],[Dochod_na_osobe]])</f>
        <v>KisielewicZgorzelec3026</v>
      </c>
      <c r="J727" s="7">
        <f>COUNTIF(studenci[klucz],studenci[[#This Row],[klucz]])</f>
        <v>1</v>
      </c>
    </row>
    <row r="728" spans="1:10" x14ac:dyDescent="0.25">
      <c r="A728">
        <v>912</v>
      </c>
      <c r="B728" t="s">
        <v>276</v>
      </c>
      <c r="C728" t="s">
        <v>1322</v>
      </c>
      <c r="D728" t="s">
        <v>9</v>
      </c>
      <c r="E728" t="s">
        <v>172</v>
      </c>
      <c r="F728" t="s">
        <v>11</v>
      </c>
      <c r="G728">
        <v>2006</v>
      </c>
      <c r="H728">
        <f>IF(studenci[[#This Row],[Dochod_na_osobe]]&lt;=2000,1,0)</f>
        <v>0</v>
      </c>
      <c r="I728" s="7" t="str">
        <f>CONCATENATE(MID(studenci[[#This Row],[Nazwisko]],1,LEN(studenci[[#This Row],[Nazwisko]])-1),studenci[[#This Row],[Miejsce_zam]],studenci[[#This Row],[Dochod_na_osobe]])</f>
        <v>KitSlawkow2006</v>
      </c>
      <c r="J728" s="7">
        <f>COUNTIF(studenci[klucz],studenci[[#This Row],[klucz]])</f>
        <v>1</v>
      </c>
    </row>
    <row r="729" spans="1:10" x14ac:dyDescent="0.25">
      <c r="A729">
        <v>480</v>
      </c>
      <c r="B729" t="s">
        <v>317</v>
      </c>
      <c r="C729" t="s">
        <v>847</v>
      </c>
      <c r="D729" t="s">
        <v>22</v>
      </c>
      <c r="E729" t="s">
        <v>67</v>
      </c>
      <c r="F729" t="s">
        <v>35</v>
      </c>
      <c r="G729">
        <v>1683</v>
      </c>
      <c r="H729">
        <f>IF(studenci[[#This Row],[Dochod_na_osobe]]&lt;=2000,1,0)</f>
        <v>1</v>
      </c>
      <c r="I729" s="7" t="str">
        <f>CONCATENATE(MID(studenci[[#This Row],[Nazwisko]],1,LEN(studenci[[#This Row],[Nazwisko]])-1),studenci[[#This Row],[Miejsce_zam]],studenci[[#This Row],[Dochod_na_osobe]])</f>
        <v>KlaSosnowiec1683</v>
      </c>
      <c r="J729" s="7">
        <f>COUNTIF(studenci[klucz],studenci[[#This Row],[klucz]])</f>
        <v>1</v>
      </c>
    </row>
    <row r="730" spans="1:10" x14ac:dyDescent="0.25">
      <c r="A730">
        <v>966</v>
      </c>
      <c r="B730" t="s">
        <v>12</v>
      </c>
      <c r="C730" t="s">
        <v>1376</v>
      </c>
      <c r="D730" t="s">
        <v>22</v>
      </c>
      <c r="E730" t="s">
        <v>556</v>
      </c>
      <c r="F730" t="s">
        <v>100</v>
      </c>
      <c r="G730">
        <v>849</v>
      </c>
      <c r="H730">
        <f>IF(studenci[[#This Row],[Dochod_na_osobe]]&lt;=2000,1,0)</f>
        <v>1</v>
      </c>
      <c r="I730" s="7" t="str">
        <f>CONCATENATE(MID(studenci[[#This Row],[Nazwisko]],1,LEN(studenci[[#This Row],[Nazwisko]])-1),studenci[[#This Row],[Miejsce_zam]],studenci[[#This Row],[Dochod_na_osobe]])</f>
        <v>KleiKuznia Raciborska849</v>
      </c>
      <c r="J730" s="7">
        <f>COUNTIF(studenci[klucz],studenci[[#This Row],[klucz]])</f>
        <v>1</v>
      </c>
    </row>
    <row r="731" spans="1:10" x14ac:dyDescent="0.25">
      <c r="A731">
        <v>1143</v>
      </c>
      <c r="B731" t="s">
        <v>366</v>
      </c>
      <c r="C731" t="s">
        <v>1553</v>
      </c>
      <c r="D731" t="s">
        <v>9</v>
      </c>
      <c r="E731" t="s">
        <v>352</v>
      </c>
      <c r="F731" t="s">
        <v>11</v>
      </c>
      <c r="G731">
        <v>2511</v>
      </c>
      <c r="H731">
        <f>IF(studenci[[#This Row],[Dochod_na_osobe]]&lt;=2000,1,0)</f>
        <v>0</v>
      </c>
      <c r="I731" s="7" t="str">
        <f>CONCATENATE(MID(studenci[[#This Row],[Nazwisko]],1,LEN(studenci[[#This Row],[Nazwisko]])-1),studenci[[#This Row],[Miejsce_zam]],studenci[[#This Row],[Dochod_na_osobe]])</f>
        <v>KlekowskZakopane2511</v>
      </c>
      <c r="J731" s="7">
        <f>COUNTIF(studenci[klucz],studenci[[#This Row],[klucz]])</f>
        <v>1</v>
      </c>
    </row>
    <row r="732" spans="1:10" x14ac:dyDescent="0.25">
      <c r="A732">
        <v>396</v>
      </c>
      <c r="B732" t="s">
        <v>155</v>
      </c>
      <c r="C732" t="s">
        <v>729</v>
      </c>
      <c r="D732" t="s">
        <v>26</v>
      </c>
      <c r="E732" t="s">
        <v>130</v>
      </c>
      <c r="F732" t="s">
        <v>11</v>
      </c>
      <c r="G732">
        <v>1814</v>
      </c>
      <c r="H732">
        <f>IF(studenci[[#This Row],[Dochod_na_osobe]]&lt;=2000,1,0)</f>
        <v>1</v>
      </c>
      <c r="I732" s="7" t="str">
        <f>CONCATENATE(MID(studenci[[#This Row],[Nazwisko]],1,LEN(studenci[[#This Row],[Nazwisko]])-1),studenci[[#This Row],[Miejsce_zam]],studenci[[#This Row],[Dochod_na_osobe]])</f>
        <v>KlemczaRabka1814</v>
      </c>
      <c r="J732" s="7">
        <f>COUNTIF(studenci[klucz],studenci[[#This Row],[klucz]])</f>
        <v>1</v>
      </c>
    </row>
    <row r="733" spans="1:10" x14ac:dyDescent="0.25">
      <c r="A733">
        <v>1012</v>
      </c>
      <c r="B733" t="s">
        <v>376</v>
      </c>
      <c r="C733" t="s">
        <v>1429</v>
      </c>
      <c r="D733" t="s">
        <v>26</v>
      </c>
      <c r="E733" t="s">
        <v>665</v>
      </c>
      <c r="F733" t="s">
        <v>11</v>
      </c>
      <c r="G733">
        <v>2138</v>
      </c>
      <c r="H733">
        <f>IF(studenci[[#This Row],[Dochod_na_osobe]]&lt;=2000,1,0)</f>
        <v>0</v>
      </c>
      <c r="I733" s="7" t="str">
        <f>CONCATENATE(MID(studenci[[#This Row],[Nazwisko]],1,LEN(studenci[[#This Row],[Nazwisko]])-1),studenci[[#This Row],[Miejsce_zam]],studenci[[#This Row],[Dochod_na_osobe]])</f>
        <v>KlimaszewskSzamotuly2138</v>
      </c>
      <c r="J733" s="7">
        <f>COUNTIF(studenci[klucz],studenci[[#This Row],[klucz]])</f>
        <v>1</v>
      </c>
    </row>
    <row r="734" spans="1:10" x14ac:dyDescent="0.25">
      <c r="A734">
        <v>1123</v>
      </c>
      <c r="B734" t="s">
        <v>1534</v>
      </c>
      <c r="C734" t="s">
        <v>1535</v>
      </c>
      <c r="D734" t="s">
        <v>9</v>
      </c>
      <c r="E734" t="s">
        <v>346</v>
      </c>
      <c r="F734" t="s">
        <v>11</v>
      </c>
      <c r="G734">
        <v>1955</v>
      </c>
      <c r="H734">
        <f>IF(studenci[[#This Row],[Dochod_na_osobe]]&lt;=2000,1,0)</f>
        <v>1</v>
      </c>
      <c r="I734" s="7" t="str">
        <f>CONCATENATE(MID(studenci[[#This Row],[Nazwisko]],1,LEN(studenci[[#This Row],[Nazwisko]])-1),studenci[[#This Row],[Miejsce_zam]],studenci[[#This Row],[Dochod_na_osobe]])</f>
        <v>KlimczyOlkusz1955</v>
      </c>
      <c r="J734" s="7">
        <f>COUNTIF(studenci[klucz],studenci[[#This Row],[klucz]])</f>
        <v>1</v>
      </c>
    </row>
    <row r="735" spans="1:10" x14ac:dyDescent="0.25">
      <c r="A735">
        <v>1541</v>
      </c>
      <c r="B735" t="s">
        <v>1390</v>
      </c>
      <c r="C735" t="s">
        <v>1535</v>
      </c>
      <c r="D735" t="s">
        <v>9</v>
      </c>
      <c r="E735" t="s">
        <v>569</v>
      </c>
      <c r="F735" t="s">
        <v>16</v>
      </c>
      <c r="G735">
        <v>1932</v>
      </c>
      <c r="H735">
        <f>IF(studenci[[#This Row],[Dochod_na_osobe]]&lt;=2000,1,0)</f>
        <v>1</v>
      </c>
      <c r="I735" s="7" t="str">
        <f>CONCATENATE(MID(studenci[[#This Row],[Nazwisko]],1,LEN(studenci[[#This Row],[Nazwisko]])-1),studenci[[#This Row],[Miejsce_zam]],studenci[[#This Row],[Dochod_na_osobe]])</f>
        <v>KlimczySiemianowice Slaskie1932</v>
      </c>
      <c r="J735" s="7">
        <f>COUNTIF(studenci[klucz],studenci[[#This Row],[klucz]])</f>
        <v>1</v>
      </c>
    </row>
    <row r="736" spans="1:10" x14ac:dyDescent="0.25">
      <c r="A736">
        <v>1318</v>
      </c>
      <c r="B736" t="s">
        <v>51</v>
      </c>
      <c r="C736" t="s">
        <v>1713</v>
      </c>
      <c r="D736" t="s">
        <v>9</v>
      </c>
      <c r="E736" t="s">
        <v>90</v>
      </c>
      <c r="F736" t="s">
        <v>100</v>
      </c>
      <c r="G736">
        <v>2101</v>
      </c>
      <c r="H736">
        <f>IF(studenci[[#This Row],[Dochod_na_osobe]]&lt;=2000,1,0)</f>
        <v>0</v>
      </c>
      <c r="I736" s="7" t="str">
        <f>CONCATENATE(MID(studenci[[#This Row],[Nazwisko]],1,LEN(studenci[[#This Row],[Nazwisko]])-1),studenci[[#This Row],[Miejsce_zam]],studenci[[#This Row],[Dochod_na_osobe]])</f>
        <v>KlimintowicChyzne2101</v>
      </c>
      <c r="J736" s="7">
        <f>COUNTIF(studenci[klucz],studenci[[#This Row],[klucz]])</f>
        <v>1</v>
      </c>
    </row>
    <row r="737" spans="1:10" x14ac:dyDescent="0.25">
      <c r="A737">
        <v>433</v>
      </c>
      <c r="B737" t="s">
        <v>20</v>
      </c>
      <c r="C737" t="s">
        <v>782</v>
      </c>
      <c r="D737" t="s">
        <v>26</v>
      </c>
      <c r="E737" t="s">
        <v>313</v>
      </c>
      <c r="F737" t="s">
        <v>100</v>
      </c>
      <c r="G737">
        <v>3092</v>
      </c>
      <c r="H737">
        <f>IF(studenci[[#This Row],[Dochod_na_osobe]]&lt;=2000,1,0)</f>
        <v>0</v>
      </c>
      <c r="I737" s="7" t="str">
        <f>CONCATENATE(MID(studenci[[#This Row],[Nazwisko]],1,LEN(studenci[[#This Row],[Nazwisko]])-1),studenci[[#This Row],[Miejsce_zam]],studenci[[#This Row],[Dochod_na_osobe]])</f>
        <v>KlimisTarnow3092</v>
      </c>
      <c r="J737" s="7">
        <f>COUNTIF(studenci[klucz],studenci[[#This Row],[klucz]])</f>
        <v>1</v>
      </c>
    </row>
    <row r="738" spans="1:10" x14ac:dyDescent="0.25">
      <c r="A738">
        <v>1233</v>
      </c>
      <c r="B738" t="s">
        <v>276</v>
      </c>
      <c r="C738" t="s">
        <v>1634</v>
      </c>
      <c r="D738" t="s">
        <v>133</v>
      </c>
      <c r="E738" t="s">
        <v>884</v>
      </c>
      <c r="F738" t="s">
        <v>28</v>
      </c>
      <c r="G738">
        <v>2072</v>
      </c>
      <c r="H738">
        <f>IF(studenci[[#This Row],[Dochod_na_osobe]]&lt;=2000,1,0)</f>
        <v>0</v>
      </c>
      <c r="I738" s="7" t="str">
        <f>CONCATENATE(MID(studenci[[#This Row],[Nazwisko]],1,LEN(studenci[[#This Row],[Nazwisko]])-1),studenci[[#This Row],[Miejsce_zam]],studenci[[#This Row],[Dochod_na_osobe]])</f>
        <v>KlimkWitonia2072</v>
      </c>
      <c r="J738" s="7">
        <f>COUNTIF(studenci[klucz],studenci[[#This Row],[klucz]])</f>
        <v>1</v>
      </c>
    </row>
    <row r="739" spans="1:10" x14ac:dyDescent="0.25">
      <c r="A739">
        <v>1039</v>
      </c>
      <c r="B739" t="s">
        <v>1452</v>
      </c>
      <c r="C739" t="s">
        <v>1453</v>
      </c>
      <c r="D739" t="s">
        <v>9</v>
      </c>
      <c r="E739" t="s">
        <v>34</v>
      </c>
      <c r="F739" t="s">
        <v>11</v>
      </c>
      <c r="G739">
        <v>1416</v>
      </c>
      <c r="H739">
        <f>IF(studenci[[#This Row],[Dochod_na_osobe]]&lt;=2000,1,0)</f>
        <v>1</v>
      </c>
      <c r="I739" s="7" t="str">
        <f>CONCATENATE(MID(studenci[[#This Row],[Nazwisko]],1,LEN(studenci[[#This Row],[Nazwisko]])-1),studenci[[#This Row],[Miejsce_zam]],studenci[[#This Row],[Dochod_na_osobe]])</f>
        <v>KlimkiewicRaciborz1416</v>
      </c>
      <c r="J739" s="7">
        <f>COUNTIF(studenci[klucz],studenci[[#This Row],[klucz]])</f>
        <v>1</v>
      </c>
    </row>
    <row r="740" spans="1:10" x14ac:dyDescent="0.25">
      <c r="A740">
        <v>277</v>
      </c>
      <c r="B740" t="s">
        <v>562</v>
      </c>
      <c r="C740" t="s">
        <v>563</v>
      </c>
      <c r="D740" t="s">
        <v>9</v>
      </c>
      <c r="E740" t="s">
        <v>564</v>
      </c>
      <c r="F740" t="s">
        <v>100</v>
      </c>
      <c r="G740">
        <v>2482</v>
      </c>
      <c r="H740">
        <f>IF(studenci[[#This Row],[Dochod_na_osobe]]&lt;=2000,1,0)</f>
        <v>0</v>
      </c>
      <c r="I740" s="7" t="str">
        <f>CONCATENATE(MID(studenci[[#This Row],[Nazwisko]],1,LEN(studenci[[#This Row],[Nazwisko]])-1),studenci[[#This Row],[Miejsce_zam]],studenci[[#This Row],[Dochod_na_osobe]])</f>
        <v>KloMikolajki2482</v>
      </c>
      <c r="J740" s="7">
        <f>COUNTIF(studenci[klucz],studenci[[#This Row],[klucz]])</f>
        <v>1</v>
      </c>
    </row>
    <row r="741" spans="1:10" x14ac:dyDescent="0.25">
      <c r="A741">
        <v>39</v>
      </c>
      <c r="B741" t="s">
        <v>128</v>
      </c>
      <c r="C741" t="s">
        <v>129</v>
      </c>
      <c r="D741" t="s">
        <v>93</v>
      </c>
      <c r="E741" t="s">
        <v>130</v>
      </c>
      <c r="F741" t="s">
        <v>11</v>
      </c>
      <c r="G741">
        <v>1611</v>
      </c>
      <c r="H741">
        <f>IF(studenci[[#This Row],[Dochod_na_osobe]]&lt;=2000,1,0)</f>
        <v>1</v>
      </c>
      <c r="I741" s="7" t="str">
        <f>CONCATENATE(MID(studenci[[#This Row],[Nazwisko]],1,LEN(studenci[[#This Row],[Nazwisko]])-1),studenci[[#This Row],[Miejsce_zam]],studenci[[#This Row],[Dochod_na_osobe]])</f>
        <v>KlosinskRabka1611</v>
      </c>
      <c r="J741" s="7">
        <f>COUNTIF(studenci[klucz],studenci[[#This Row],[klucz]])</f>
        <v>1</v>
      </c>
    </row>
    <row r="742" spans="1:10" x14ac:dyDescent="0.25">
      <c r="A742">
        <v>1021</v>
      </c>
      <c r="B742" t="s">
        <v>155</v>
      </c>
      <c r="C742" t="s">
        <v>1438</v>
      </c>
      <c r="D742" t="s">
        <v>26</v>
      </c>
      <c r="E742" t="s">
        <v>15</v>
      </c>
      <c r="F742" t="s">
        <v>11</v>
      </c>
      <c r="G742">
        <v>2039</v>
      </c>
      <c r="H742">
        <f>IF(studenci[[#This Row],[Dochod_na_osobe]]&lt;=2000,1,0)</f>
        <v>0</v>
      </c>
      <c r="I742" s="7" t="str">
        <f>CONCATENATE(MID(studenci[[#This Row],[Nazwisko]],1,LEN(studenci[[#This Row],[Nazwisko]])-1),studenci[[#This Row],[Miejsce_zam]],studenci[[#This Row],[Dochod_na_osobe]])</f>
        <v>KlubickPulawy2039</v>
      </c>
      <c r="J742" s="7">
        <f>COUNTIF(studenci[klucz],studenci[[#This Row],[klucz]])</f>
        <v>1</v>
      </c>
    </row>
    <row r="743" spans="1:10" x14ac:dyDescent="0.25">
      <c r="A743">
        <v>247</v>
      </c>
      <c r="B743" t="s">
        <v>520</v>
      </c>
      <c r="C743" t="s">
        <v>521</v>
      </c>
      <c r="D743" t="s">
        <v>9</v>
      </c>
      <c r="E743" t="s">
        <v>248</v>
      </c>
      <c r="F743" t="s">
        <v>11</v>
      </c>
      <c r="G743">
        <v>1165</v>
      </c>
      <c r="H743">
        <f>IF(studenci[[#This Row],[Dochod_na_osobe]]&lt;=2000,1,0)</f>
        <v>1</v>
      </c>
      <c r="I743" s="7" t="str">
        <f>CONCATENATE(MID(studenci[[#This Row],[Nazwisko]],1,LEN(studenci[[#This Row],[Nazwisko]])-1),studenci[[#This Row],[Miejsce_zam]],studenci[[#This Row],[Dochod_na_osobe]])</f>
        <v>KluchDabrowa Gornicza1165</v>
      </c>
      <c r="J743" s="7">
        <f>COUNTIF(studenci[klucz],studenci[[#This Row],[klucz]])</f>
        <v>1</v>
      </c>
    </row>
    <row r="744" spans="1:10" x14ac:dyDescent="0.25">
      <c r="A744">
        <v>1583</v>
      </c>
      <c r="B744" t="s">
        <v>125</v>
      </c>
      <c r="C744" t="s">
        <v>1954</v>
      </c>
      <c r="D744" t="s">
        <v>26</v>
      </c>
      <c r="E744" t="s">
        <v>47</v>
      </c>
      <c r="F744" t="s">
        <v>11</v>
      </c>
      <c r="G744">
        <v>1121</v>
      </c>
      <c r="H744">
        <f>IF(studenci[[#This Row],[Dochod_na_osobe]]&lt;=2000,1,0)</f>
        <v>1</v>
      </c>
      <c r="I744" s="7" t="str">
        <f>CONCATENATE(MID(studenci[[#This Row],[Nazwisko]],1,LEN(studenci[[#This Row],[Nazwisko]])-1),studenci[[#This Row],[Miejsce_zam]],studenci[[#This Row],[Dochod_na_osobe]])</f>
        <v>KmiciBedzin1121</v>
      </c>
      <c r="J744" s="7">
        <f>COUNTIF(studenci[klucz],studenci[[#This Row],[klucz]])</f>
        <v>1</v>
      </c>
    </row>
    <row r="745" spans="1:10" x14ac:dyDescent="0.25">
      <c r="A745">
        <v>533</v>
      </c>
      <c r="B745" t="s">
        <v>180</v>
      </c>
      <c r="C745" t="s">
        <v>911</v>
      </c>
      <c r="D745" t="s">
        <v>26</v>
      </c>
      <c r="E745" t="s">
        <v>741</v>
      </c>
      <c r="F745" t="s">
        <v>28</v>
      </c>
      <c r="G745">
        <v>1056</v>
      </c>
      <c r="H745">
        <f>IF(studenci[[#This Row],[Dochod_na_osobe]]&lt;=2000,1,0)</f>
        <v>1</v>
      </c>
      <c r="I745" s="7" t="str">
        <f>CONCATENATE(MID(studenci[[#This Row],[Nazwisko]],1,LEN(studenci[[#This Row],[Nazwisko]])-1),studenci[[#This Row],[Miejsce_zam]],studenci[[#This Row],[Dochod_na_osobe]])</f>
        <v>KnapiIstebna1056</v>
      </c>
      <c r="J745" s="7">
        <f>COUNTIF(studenci[klucz],studenci[[#This Row],[klucz]])</f>
        <v>1</v>
      </c>
    </row>
    <row r="746" spans="1:10" x14ac:dyDescent="0.25">
      <c r="A746">
        <v>324</v>
      </c>
      <c r="B746" t="s">
        <v>76</v>
      </c>
      <c r="C746" t="s">
        <v>636</v>
      </c>
      <c r="D746" t="s">
        <v>106</v>
      </c>
      <c r="E746" t="s">
        <v>637</v>
      </c>
      <c r="F746" t="s">
        <v>11</v>
      </c>
      <c r="G746">
        <v>356</v>
      </c>
      <c r="H746">
        <f>IF(studenci[[#This Row],[Dochod_na_osobe]]&lt;=2000,1,0)</f>
        <v>1</v>
      </c>
      <c r="I746" s="7" t="str">
        <f>CONCATENATE(MID(studenci[[#This Row],[Nazwisko]],1,LEN(studenci[[#This Row],[Nazwisko]])-1),studenci[[#This Row],[Miejsce_zam]],studenci[[#This Row],[Dochod_na_osobe]])</f>
        <v>KnoJastrzebie-Zdroj356</v>
      </c>
      <c r="J746" s="7">
        <f>COUNTIF(studenci[klucz],studenci[[#This Row],[klucz]])</f>
        <v>1</v>
      </c>
    </row>
    <row r="747" spans="1:10" x14ac:dyDescent="0.25">
      <c r="A747">
        <v>268</v>
      </c>
      <c r="B747" t="s">
        <v>249</v>
      </c>
      <c r="C747" t="s">
        <v>547</v>
      </c>
      <c r="D747" t="s">
        <v>26</v>
      </c>
      <c r="E747" t="s">
        <v>87</v>
      </c>
      <c r="F747" t="s">
        <v>11</v>
      </c>
      <c r="G747">
        <v>2409</v>
      </c>
      <c r="H747">
        <f>IF(studenci[[#This Row],[Dochod_na_osobe]]&lt;=2000,1,0)</f>
        <v>0</v>
      </c>
      <c r="I747" s="7" t="str">
        <f>CONCATENATE(MID(studenci[[#This Row],[Nazwisko]],1,LEN(studenci[[#This Row],[Nazwisko]])-1),studenci[[#This Row],[Miejsce_zam]],studenci[[#This Row],[Dochod_na_osobe]])</f>
        <v>KobuRajcza2409</v>
      </c>
      <c r="J747" s="7">
        <f>COUNTIF(studenci[klucz],studenci[[#This Row],[klucz]])</f>
        <v>1</v>
      </c>
    </row>
    <row r="748" spans="1:10" x14ac:dyDescent="0.25">
      <c r="A748">
        <v>670</v>
      </c>
      <c r="B748" t="s">
        <v>175</v>
      </c>
      <c r="C748" t="s">
        <v>547</v>
      </c>
      <c r="D748" t="s">
        <v>26</v>
      </c>
      <c r="E748" t="s">
        <v>360</v>
      </c>
      <c r="F748" t="s">
        <v>11</v>
      </c>
      <c r="G748">
        <v>811</v>
      </c>
      <c r="H748">
        <f>IF(studenci[[#This Row],[Dochod_na_osobe]]&lt;=2000,1,0)</f>
        <v>1</v>
      </c>
      <c r="I748" s="7" t="str">
        <f>CONCATENATE(MID(studenci[[#This Row],[Nazwisko]],1,LEN(studenci[[#This Row],[Nazwisko]])-1),studenci[[#This Row],[Miejsce_zam]],studenci[[#This Row],[Dochod_na_osobe]])</f>
        <v>KobuBransk811</v>
      </c>
      <c r="J748" s="7">
        <f>COUNTIF(studenci[klucz],studenci[[#This Row],[klucz]])</f>
        <v>1</v>
      </c>
    </row>
    <row r="749" spans="1:10" x14ac:dyDescent="0.25">
      <c r="A749">
        <v>587</v>
      </c>
      <c r="B749" t="s">
        <v>972</v>
      </c>
      <c r="C749" t="s">
        <v>973</v>
      </c>
      <c r="D749" t="s">
        <v>9</v>
      </c>
      <c r="E749" t="s">
        <v>266</v>
      </c>
      <c r="F749" t="s">
        <v>11</v>
      </c>
      <c r="G749">
        <v>1111</v>
      </c>
      <c r="H749">
        <f>IF(studenci[[#This Row],[Dochod_na_osobe]]&lt;=2000,1,0)</f>
        <v>1</v>
      </c>
      <c r="I749" s="7" t="str">
        <f>CONCATENATE(MID(studenci[[#This Row],[Nazwisko]],1,LEN(studenci[[#This Row],[Nazwisko]])-1),studenci[[#This Row],[Miejsce_zam]],studenci[[#This Row],[Dochod_na_osobe]])</f>
        <v>KochanskNowy Sacz1111</v>
      </c>
      <c r="J749" s="7">
        <f>COUNTIF(studenci[klucz],studenci[[#This Row],[klucz]])</f>
        <v>1</v>
      </c>
    </row>
    <row r="750" spans="1:10" x14ac:dyDescent="0.25">
      <c r="A750">
        <v>333</v>
      </c>
      <c r="B750" t="s">
        <v>175</v>
      </c>
      <c r="C750" t="s">
        <v>649</v>
      </c>
      <c r="D750" t="s">
        <v>26</v>
      </c>
      <c r="E750" t="s">
        <v>490</v>
      </c>
      <c r="F750" t="s">
        <v>11</v>
      </c>
      <c r="G750">
        <v>1118</v>
      </c>
      <c r="H750">
        <f>IF(studenci[[#This Row],[Dochod_na_osobe]]&lt;=2000,1,0)</f>
        <v>1</v>
      </c>
      <c r="I750" s="7" t="str">
        <f>CONCATENATE(MID(studenci[[#This Row],[Nazwisko]],1,LEN(studenci[[#This Row],[Nazwisko]])-1),studenci[[#This Row],[Miejsce_zam]],studenci[[#This Row],[Dochod_na_osobe]])</f>
        <v>KocharyaZory1118</v>
      </c>
      <c r="J750" s="7">
        <f>COUNTIF(studenci[klucz],studenci[[#This Row],[klucz]])</f>
        <v>1</v>
      </c>
    </row>
    <row r="751" spans="1:10" x14ac:dyDescent="0.25">
      <c r="A751">
        <v>1001</v>
      </c>
      <c r="B751" t="s">
        <v>64</v>
      </c>
      <c r="C751" t="s">
        <v>1414</v>
      </c>
      <c r="D751" t="s">
        <v>14</v>
      </c>
      <c r="E751" t="s">
        <v>1415</v>
      </c>
      <c r="F751" t="s">
        <v>11</v>
      </c>
      <c r="G751">
        <v>2854</v>
      </c>
      <c r="H751">
        <f>IF(studenci[[#This Row],[Dochod_na_osobe]]&lt;=2000,1,0)</f>
        <v>0</v>
      </c>
      <c r="I751" s="7" t="str">
        <f>CONCATENATE(MID(studenci[[#This Row],[Nazwisko]],1,LEN(studenci[[#This Row],[Nazwisko]])-1),studenci[[#This Row],[Miejsce_zam]],studenci[[#This Row],[Dochod_na_osobe]])</f>
        <v>KochmaSkorogoszcz2854</v>
      </c>
      <c r="J751" s="7">
        <f>COUNTIF(studenci[klucz],studenci[[#This Row],[klucz]])</f>
        <v>1</v>
      </c>
    </row>
    <row r="752" spans="1:10" x14ac:dyDescent="0.25">
      <c r="A752">
        <v>972</v>
      </c>
      <c r="B752" t="s">
        <v>273</v>
      </c>
      <c r="C752" t="s">
        <v>1382</v>
      </c>
      <c r="D752" t="s">
        <v>26</v>
      </c>
      <c r="E752" t="s">
        <v>113</v>
      </c>
      <c r="F752" t="s">
        <v>11</v>
      </c>
      <c r="G752">
        <v>431</v>
      </c>
      <c r="H752">
        <f>IF(studenci[[#This Row],[Dochod_na_osobe]]&lt;=2000,1,0)</f>
        <v>1</v>
      </c>
      <c r="I752" s="7" t="str">
        <f>CONCATENATE(MID(studenci[[#This Row],[Nazwisko]],1,LEN(studenci[[#This Row],[Nazwisko]])-1),studenci[[#This Row],[Miejsce_zam]],studenci[[#This Row],[Dochod_na_osobe]])</f>
        <v>KoczorowskKatowice431</v>
      </c>
      <c r="J752" s="7">
        <f>COUNTIF(studenci[klucz],studenci[[#This Row],[klucz]])</f>
        <v>1</v>
      </c>
    </row>
    <row r="753" spans="1:10" x14ac:dyDescent="0.25">
      <c r="A753">
        <v>852</v>
      </c>
      <c r="B753" t="s">
        <v>338</v>
      </c>
      <c r="C753" t="s">
        <v>1265</v>
      </c>
      <c r="D753" t="s">
        <v>22</v>
      </c>
      <c r="E753" t="s">
        <v>172</v>
      </c>
      <c r="F753" t="s">
        <v>11</v>
      </c>
      <c r="G753">
        <v>1884</v>
      </c>
      <c r="H753">
        <f>IF(studenci[[#This Row],[Dochod_na_osobe]]&lt;=2000,1,0)</f>
        <v>1</v>
      </c>
      <c r="I753" s="7" t="str">
        <f>CONCATENATE(MID(studenci[[#This Row],[Nazwisko]],1,LEN(studenci[[#This Row],[Nazwisko]])-1),studenci[[#This Row],[Miejsce_zam]],studenci[[#This Row],[Dochod_na_osobe]])</f>
        <v>KojeSlawkow1884</v>
      </c>
      <c r="J753" s="7">
        <f>COUNTIF(studenci[klucz],studenci[[#This Row],[klucz]])</f>
        <v>1</v>
      </c>
    </row>
    <row r="754" spans="1:10" x14ac:dyDescent="0.25">
      <c r="A754">
        <v>416</v>
      </c>
      <c r="B754" t="s">
        <v>434</v>
      </c>
      <c r="C754" t="s">
        <v>761</v>
      </c>
      <c r="D754" t="s">
        <v>9</v>
      </c>
      <c r="E754" t="s">
        <v>248</v>
      </c>
      <c r="F754" t="s">
        <v>11</v>
      </c>
      <c r="G754">
        <v>3336</v>
      </c>
      <c r="H754">
        <f>IF(studenci[[#This Row],[Dochod_na_osobe]]&lt;=2000,1,0)</f>
        <v>0</v>
      </c>
      <c r="I754" s="7" t="str">
        <f>CONCATENATE(MID(studenci[[#This Row],[Nazwisko]],1,LEN(studenci[[#This Row],[Nazwisko]])-1),studenci[[#This Row],[Miejsce_zam]],studenci[[#This Row],[Dochod_na_osobe]])</f>
        <v>KolankDabrowa Gornicza3336</v>
      </c>
      <c r="J754" s="7">
        <f>COUNTIF(studenci[klucz],studenci[[#This Row],[klucz]])</f>
        <v>1</v>
      </c>
    </row>
    <row r="755" spans="1:10" x14ac:dyDescent="0.25">
      <c r="A755">
        <v>741</v>
      </c>
      <c r="B755" t="s">
        <v>141</v>
      </c>
      <c r="C755" t="s">
        <v>1143</v>
      </c>
      <c r="D755" t="s">
        <v>26</v>
      </c>
      <c r="E755" t="s">
        <v>99</v>
      </c>
      <c r="F755" t="s">
        <v>11</v>
      </c>
      <c r="G755">
        <v>674</v>
      </c>
      <c r="H755">
        <f>IF(studenci[[#This Row],[Dochod_na_osobe]]&lt;=2000,1,0)</f>
        <v>1</v>
      </c>
      <c r="I755" s="7" t="str">
        <f>CONCATENATE(MID(studenci[[#This Row],[Nazwisko]],1,LEN(studenci[[#This Row],[Nazwisko]])-1),studenci[[#This Row],[Miejsce_zam]],studenci[[#This Row],[Dochod_na_osobe]])</f>
        <v>KoleLimanowa674</v>
      </c>
      <c r="J755" s="7">
        <f>COUNTIF(studenci[klucz],studenci[[#This Row],[klucz]])</f>
        <v>1</v>
      </c>
    </row>
    <row r="756" spans="1:10" x14ac:dyDescent="0.25">
      <c r="A756">
        <v>546</v>
      </c>
      <c r="B756" t="s">
        <v>214</v>
      </c>
      <c r="C756" t="s">
        <v>922</v>
      </c>
      <c r="D756" t="s">
        <v>236</v>
      </c>
      <c r="E756" t="s">
        <v>110</v>
      </c>
      <c r="F756" t="s">
        <v>16</v>
      </c>
      <c r="G756">
        <v>790</v>
      </c>
      <c r="H756">
        <f>IF(studenci[[#This Row],[Dochod_na_osobe]]&lt;=2000,1,0)</f>
        <v>1</v>
      </c>
      <c r="I756" s="7" t="str">
        <f>CONCATENATE(MID(studenci[[#This Row],[Nazwisko]],1,LEN(studenci[[#This Row],[Nazwisko]])-1),studenci[[#This Row],[Miejsce_zam]],studenci[[#This Row],[Dochod_na_osobe]])</f>
        <v>KolkSosnicowice790</v>
      </c>
      <c r="J756" s="7">
        <f>COUNTIF(studenci[klucz],studenci[[#This Row],[klucz]])</f>
        <v>1</v>
      </c>
    </row>
    <row r="757" spans="1:10" x14ac:dyDescent="0.25">
      <c r="A757">
        <v>23</v>
      </c>
      <c r="B757" t="s">
        <v>82</v>
      </c>
      <c r="C757" t="s">
        <v>83</v>
      </c>
      <c r="D757" t="s">
        <v>9</v>
      </c>
      <c r="E757" t="s">
        <v>84</v>
      </c>
      <c r="F757" t="s">
        <v>16</v>
      </c>
      <c r="G757">
        <v>630</v>
      </c>
      <c r="H757">
        <f>IF(studenci[[#This Row],[Dochod_na_osobe]]&lt;=2000,1,0)</f>
        <v>1</v>
      </c>
      <c r="I757" s="7" t="str">
        <f>CONCATENATE(MID(studenci[[#This Row],[Nazwisko]],1,LEN(studenci[[#This Row],[Nazwisko]])-1),studenci[[#This Row],[Miejsce_zam]],studenci[[#This Row],[Dochod_na_osobe]])</f>
        <v>KolodzieNowy Targ630</v>
      </c>
      <c r="J757" s="7">
        <f>COUNTIF(studenci[klucz],studenci[[#This Row],[klucz]])</f>
        <v>1</v>
      </c>
    </row>
    <row r="758" spans="1:10" x14ac:dyDescent="0.25">
      <c r="A758">
        <v>676</v>
      </c>
      <c r="B758" t="s">
        <v>662</v>
      </c>
      <c r="C758" t="s">
        <v>83</v>
      </c>
      <c r="D758" t="s">
        <v>26</v>
      </c>
      <c r="E758" t="s">
        <v>348</v>
      </c>
      <c r="F758" t="s">
        <v>16</v>
      </c>
      <c r="G758">
        <v>1535</v>
      </c>
      <c r="H758">
        <f>IF(studenci[[#This Row],[Dochod_na_osobe]]&lt;=2000,1,0)</f>
        <v>1</v>
      </c>
      <c r="I758" s="7" t="str">
        <f>CONCATENATE(MID(studenci[[#This Row],[Nazwisko]],1,LEN(studenci[[#This Row],[Nazwisko]])-1),studenci[[#This Row],[Miejsce_zam]],studenci[[#This Row],[Dochod_na_osobe]])</f>
        <v>KolodzieGdynia1535</v>
      </c>
      <c r="J758" s="7">
        <f>COUNTIF(studenci[klucz],studenci[[#This Row],[klucz]])</f>
        <v>1</v>
      </c>
    </row>
    <row r="759" spans="1:10" x14ac:dyDescent="0.25">
      <c r="A759">
        <v>22</v>
      </c>
      <c r="B759" t="s">
        <v>79</v>
      </c>
      <c r="C759" t="s">
        <v>80</v>
      </c>
      <c r="D759" t="s">
        <v>9</v>
      </c>
      <c r="E759" t="s">
        <v>81</v>
      </c>
      <c r="F759" t="s">
        <v>11</v>
      </c>
      <c r="G759">
        <v>1111</v>
      </c>
      <c r="H759">
        <f>IF(studenci[[#This Row],[Dochod_na_osobe]]&lt;=2000,1,0)</f>
        <v>1</v>
      </c>
      <c r="I759" s="7" t="str">
        <f>CONCATENATE(MID(studenci[[#This Row],[Nazwisko]],1,LEN(studenci[[#This Row],[Nazwisko]])-1),studenci[[#This Row],[Miejsce_zam]],studenci[[#This Row],[Dochod_na_osobe]])</f>
        <v>KolskMyslowice1111</v>
      </c>
      <c r="J759" s="7">
        <f>COUNTIF(studenci[klucz],studenci[[#This Row],[klucz]])</f>
        <v>1</v>
      </c>
    </row>
    <row r="760" spans="1:10" x14ac:dyDescent="0.25">
      <c r="A760">
        <v>1430</v>
      </c>
      <c r="B760" t="s">
        <v>17</v>
      </c>
      <c r="C760" t="s">
        <v>1816</v>
      </c>
      <c r="D760" t="s">
        <v>9</v>
      </c>
      <c r="E760" t="s">
        <v>63</v>
      </c>
      <c r="F760" t="s">
        <v>11</v>
      </c>
      <c r="G760">
        <v>2969</v>
      </c>
      <c r="H760">
        <f>IF(studenci[[#This Row],[Dochod_na_osobe]]&lt;=2000,1,0)</f>
        <v>0</v>
      </c>
      <c r="I760" s="7" t="str">
        <f>CONCATENATE(MID(studenci[[#This Row],[Nazwisko]],1,LEN(studenci[[#This Row],[Nazwisko]])-1),studenci[[#This Row],[Miejsce_zam]],studenci[[#This Row],[Dochod_na_osobe]])</f>
        <v>KomaOswiecim2969</v>
      </c>
      <c r="J760" s="7">
        <f>COUNTIF(studenci[klucz],studenci[[#This Row],[klucz]])</f>
        <v>1</v>
      </c>
    </row>
    <row r="761" spans="1:10" x14ac:dyDescent="0.25">
      <c r="A761">
        <v>388</v>
      </c>
      <c r="B761" t="s">
        <v>716</v>
      </c>
      <c r="C761" t="s">
        <v>717</v>
      </c>
      <c r="D761" t="s">
        <v>26</v>
      </c>
      <c r="E761" t="s">
        <v>302</v>
      </c>
      <c r="F761" t="s">
        <v>100</v>
      </c>
      <c r="G761">
        <v>1032</v>
      </c>
      <c r="H761">
        <f>IF(studenci[[#This Row],[Dochod_na_osobe]]&lt;=2000,1,0)</f>
        <v>1</v>
      </c>
      <c r="I761" s="7" t="str">
        <f>CONCATENATE(MID(studenci[[#This Row],[Nazwisko]],1,LEN(studenci[[#This Row],[Nazwisko]])-1),studenci[[#This Row],[Miejsce_zam]],studenci[[#This Row],[Dochod_na_osobe]])</f>
        <v>KomiRadom1032</v>
      </c>
      <c r="J761" s="7">
        <f>COUNTIF(studenci[klucz],studenci[[#This Row],[klucz]])</f>
        <v>1</v>
      </c>
    </row>
    <row r="762" spans="1:10" x14ac:dyDescent="0.25">
      <c r="A762">
        <v>1531</v>
      </c>
      <c r="B762" t="s">
        <v>591</v>
      </c>
      <c r="C762" t="s">
        <v>1911</v>
      </c>
      <c r="D762" t="s">
        <v>9</v>
      </c>
      <c r="E762" t="s">
        <v>313</v>
      </c>
      <c r="F762" t="s">
        <v>35</v>
      </c>
      <c r="G762">
        <v>1882</v>
      </c>
      <c r="H762">
        <f>IF(studenci[[#This Row],[Dochod_na_osobe]]&lt;=2000,1,0)</f>
        <v>1</v>
      </c>
      <c r="I762" s="7" t="str">
        <f>CONCATENATE(MID(studenci[[#This Row],[Nazwisko]],1,LEN(studenci[[#This Row],[Nazwisko]])-1),studenci[[#This Row],[Miejsce_zam]],studenci[[#This Row],[Dochod_na_osobe]])</f>
        <v>KominiarTarnow1882</v>
      </c>
      <c r="J762" s="7">
        <f>COUNTIF(studenci[klucz],studenci[[#This Row],[klucz]])</f>
        <v>1</v>
      </c>
    </row>
    <row r="763" spans="1:10" x14ac:dyDescent="0.25">
      <c r="A763">
        <v>1166</v>
      </c>
      <c r="B763" t="s">
        <v>411</v>
      </c>
      <c r="C763" t="s">
        <v>1574</v>
      </c>
      <c r="D763" t="s">
        <v>26</v>
      </c>
      <c r="E763" t="s">
        <v>99</v>
      </c>
      <c r="F763" t="s">
        <v>11</v>
      </c>
      <c r="G763">
        <v>2351</v>
      </c>
      <c r="H763">
        <f>IF(studenci[[#This Row],[Dochod_na_osobe]]&lt;=2000,1,0)</f>
        <v>0</v>
      </c>
      <c r="I763" s="7" t="str">
        <f>CONCATENATE(MID(studenci[[#This Row],[Nazwisko]],1,LEN(studenci[[#This Row],[Nazwisko]])-1),studenci[[#This Row],[Miejsce_zam]],studenci[[#This Row],[Dochod_na_osobe]])</f>
        <v>KonczaLimanowa2351</v>
      </c>
      <c r="J763" s="7">
        <f>COUNTIF(studenci[klucz],studenci[[#This Row],[klucz]])</f>
        <v>1</v>
      </c>
    </row>
    <row r="764" spans="1:10" x14ac:dyDescent="0.25">
      <c r="A764">
        <v>335</v>
      </c>
      <c r="B764" t="s">
        <v>150</v>
      </c>
      <c r="C764" t="s">
        <v>651</v>
      </c>
      <c r="D764" t="s">
        <v>9</v>
      </c>
      <c r="E764" t="s">
        <v>378</v>
      </c>
      <c r="F764" t="s">
        <v>35</v>
      </c>
      <c r="G764">
        <v>2209</v>
      </c>
      <c r="H764">
        <f>IF(studenci[[#This Row],[Dochod_na_osobe]]&lt;=2000,1,0)</f>
        <v>0</v>
      </c>
      <c r="I764" s="7" t="str">
        <f>CONCATENATE(MID(studenci[[#This Row],[Nazwisko]],1,LEN(studenci[[#This Row],[Nazwisko]])-1),studenci[[#This Row],[Miejsce_zam]],studenci[[#This Row],[Dochod_na_osobe]])</f>
        <v>KondratowicPszczyna2209</v>
      </c>
      <c r="J764" s="7">
        <f>COUNTIF(studenci[klucz],studenci[[#This Row],[klucz]])</f>
        <v>1</v>
      </c>
    </row>
    <row r="765" spans="1:10" x14ac:dyDescent="0.25">
      <c r="A765">
        <v>709</v>
      </c>
      <c r="B765" t="s">
        <v>1105</v>
      </c>
      <c r="C765" t="s">
        <v>1106</v>
      </c>
      <c r="D765" t="s">
        <v>66</v>
      </c>
      <c r="E765" t="s">
        <v>400</v>
      </c>
      <c r="F765" t="s">
        <v>35</v>
      </c>
      <c r="G765">
        <v>2056</v>
      </c>
      <c r="H765">
        <f>IF(studenci[[#This Row],[Dochod_na_osobe]]&lt;=2000,1,0)</f>
        <v>0</v>
      </c>
      <c r="I765" s="7" t="str">
        <f>CONCATENATE(MID(studenci[[#This Row],[Nazwisko]],1,LEN(studenci[[#This Row],[Nazwisko]])-1),studenci[[#This Row],[Miejsce_zam]],studenci[[#This Row],[Dochod_na_osobe]])</f>
        <v>KonewkSzczekociny2056</v>
      </c>
      <c r="J765" s="7">
        <f>COUNTIF(studenci[klucz],studenci[[#This Row],[klucz]])</f>
        <v>1</v>
      </c>
    </row>
    <row r="766" spans="1:10" x14ac:dyDescent="0.25">
      <c r="A766">
        <v>1219</v>
      </c>
      <c r="B766" t="s">
        <v>155</v>
      </c>
      <c r="C766" t="s">
        <v>1625</v>
      </c>
      <c r="D766" t="s">
        <v>106</v>
      </c>
      <c r="E766" t="s">
        <v>174</v>
      </c>
      <c r="F766" t="s">
        <v>100</v>
      </c>
      <c r="G766">
        <v>992</v>
      </c>
      <c r="H766">
        <f>IF(studenci[[#This Row],[Dochod_na_osobe]]&lt;=2000,1,0)</f>
        <v>1</v>
      </c>
      <c r="I766" s="7" t="str">
        <f>CONCATENATE(MID(studenci[[#This Row],[Nazwisko]],1,LEN(studenci[[#This Row],[Nazwisko]])-1),studenci[[#This Row],[Miejsce_zam]],studenci[[#This Row],[Dochod_na_osobe]])</f>
        <v>KoniecznWroclaw992</v>
      </c>
      <c r="J766" s="7">
        <f>COUNTIF(studenci[klucz],studenci[[#This Row],[klucz]])</f>
        <v>1</v>
      </c>
    </row>
    <row r="767" spans="1:10" x14ac:dyDescent="0.25">
      <c r="A767">
        <v>1270</v>
      </c>
      <c r="B767" t="s">
        <v>76</v>
      </c>
      <c r="C767" t="s">
        <v>1666</v>
      </c>
      <c r="D767" t="s">
        <v>26</v>
      </c>
      <c r="E767" t="s">
        <v>63</v>
      </c>
      <c r="F767" t="s">
        <v>28</v>
      </c>
      <c r="G767">
        <v>1498</v>
      </c>
      <c r="H767">
        <f>IF(studenci[[#This Row],[Dochod_na_osobe]]&lt;=2000,1,0)</f>
        <v>1</v>
      </c>
      <c r="I767" s="7" t="str">
        <f>CONCATENATE(MID(studenci[[#This Row],[Nazwisko]],1,LEN(studenci[[#This Row],[Nazwisko]])-1),studenci[[#This Row],[Miejsce_zam]],studenci[[#This Row],[Dochod_na_osobe]])</f>
        <v>KoniOswiecim1498</v>
      </c>
      <c r="J767" s="7">
        <f>COUNTIF(studenci[klucz],studenci[[#This Row],[klucz]])</f>
        <v>1</v>
      </c>
    </row>
    <row r="768" spans="1:10" x14ac:dyDescent="0.25">
      <c r="A768">
        <v>1246</v>
      </c>
      <c r="B768" t="s">
        <v>476</v>
      </c>
      <c r="C768" t="s">
        <v>1646</v>
      </c>
      <c r="D768" t="s">
        <v>9</v>
      </c>
      <c r="E768" t="s">
        <v>484</v>
      </c>
      <c r="F768" t="s">
        <v>28</v>
      </c>
      <c r="G768">
        <v>2964</v>
      </c>
      <c r="H768">
        <f>IF(studenci[[#This Row],[Dochod_na_osobe]]&lt;=2000,1,0)</f>
        <v>0</v>
      </c>
      <c r="I768" s="7" t="str">
        <f>CONCATENATE(MID(studenci[[#This Row],[Nazwisko]],1,LEN(studenci[[#This Row],[Nazwisko]])-1),studenci[[#This Row],[Miejsce_zam]],studenci[[#This Row],[Dochod_na_osobe]])</f>
        <v>KonnChelm2964</v>
      </c>
      <c r="J768" s="7">
        <f>COUNTIF(studenci[klucz],studenci[[#This Row],[klucz]])</f>
        <v>1</v>
      </c>
    </row>
    <row r="769" spans="1:10" x14ac:dyDescent="0.25">
      <c r="A769">
        <v>1275</v>
      </c>
      <c r="B769" t="s">
        <v>76</v>
      </c>
      <c r="C769" t="s">
        <v>1669</v>
      </c>
      <c r="D769" t="s">
        <v>22</v>
      </c>
      <c r="E769" t="s">
        <v>31</v>
      </c>
      <c r="F769" t="s">
        <v>28</v>
      </c>
      <c r="G769">
        <v>2730</v>
      </c>
      <c r="H769">
        <f>IF(studenci[[#This Row],[Dochod_na_osobe]]&lt;=2000,1,0)</f>
        <v>0</v>
      </c>
      <c r="I769" s="7" t="str">
        <f>CONCATENATE(MID(studenci[[#This Row],[Nazwisko]],1,LEN(studenci[[#This Row],[Nazwisko]])-1),studenci[[#This Row],[Miejsce_zam]],studenci[[#This Row],[Dochod_na_osobe]])</f>
        <v>KononowicKogutek2730</v>
      </c>
      <c r="J769" s="7">
        <f>COUNTIF(studenci[klucz],studenci[[#This Row],[klucz]])</f>
        <v>1</v>
      </c>
    </row>
    <row r="770" spans="1:10" x14ac:dyDescent="0.25">
      <c r="A770">
        <v>177</v>
      </c>
      <c r="B770" t="s">
        <v>73</v>
      </c>
      <c r="C770" t="s">
        <v>416</v>
      </c>
      <c r="D770" t="s">
        <v>9</v>
      </c>
      <c r="E770" t="s">
        <v>44</v>
      </c>
      <c r="F770" t="s">
        <v>35</v>
      </c>
      <c r="G770">
        <v>1489</v>
      </c>
      <c r="H770">
        <f>IF(studenci[[#This Row],[Dochod_na_osobe]]&lt;=2000,1,0)</f>
        <v>1</v>
      </c>
      <c r="I770" s="7" t="str">
        <f>CONCATENATE(MID(studenci[[#This Row],[Nazwisko]],1,LEN(studenci[[#This Row],[Nazwisko]])-1),studenci[[#This Row],[Miejsce_zam]],studenci[[#This Row],[Dochod_na_osobe]])</f>
        <v>KonopkRybnik1489</v>
      </c>
      <c r="J770" s="7">
        <f>COUNTIF(studenci[klucz],studenci[[#This Row],[klucz]])</f>
        <v>1</v>
      </c>
    </row>
    <row r="771" spans="1:10" x14ac:dyDescent="0.25">
      <c r="A771">
        <v>885</v>
      </c>
      <c r="B771" t="s">
        <v>1296</v>
      </c>
      <c r="C771" t="s">
        <v>1297</v>
      </c>
      <c r="D771" t="s">
        <v>26</v>
      </c>
      <c r="E771" t="s">
        <v>184</v>
      </c>
      <c r="F771" t="s">
        <v>35</v>
      </c>
      <c r="G771">
        <v>1259</v>
      </c>
      <c r="H771">
        <f>IF(studenci[[#This Row],[Dochod_na_osobe]]&lt;=2000,1,0)</f>
        <v>1</v>
      </c>
      <c r="I771" s="7" t="str">
        <f>CONCATENATE(MID(studenci[[#This Row],[Nazwisko]],1,LEN(studenci[[#This Row],[Nazwisko]])-1),studenci[[#This Row],[Miejsce_zam]],studenci[[#This Row],[Dochod_na_osobe]])</f>
        <v>KonwickSwietochlowice1259</v>
      </c>
      <c r="J771" s="7">
        <f>COUNTIF(studenci[klucz],studenci[[#This Row],[klucz]])</f>
        <v>1</v>
      </c>
    </row>
    <row r="772" spans="1:10" x14ac:dyDescent="0.25">
      <c r="A772">
        <v>714</v>
      </c>
      <c r="B772" t="s">
        <v>20</v>
      </c>
      <c r="C772" t="s">
        <v>1111</v>
      </c>
      <c r="D772" t="s">
        <v>9</v>
      </c>
      <c r="E772" t="s">
        <v>41</v>
      </c>
      <c r="F772" t="s">
        <v>11</v>
      </c>
      <c r="G772">
        <v>499</v>
      </c>
      <c r="H772">
        <f>IF(studenci[[#This Row],[Dochod_na_osobe]]&lt;=2000,1,0)</f>
        <v>1</v>
      </c>
      <c r="I772" s="7" t="str">
        <f>CONCATENATE(MID(studenci[[#This Row],[Nazwisko]],1,LEN(studenci[[#This Row],[Nazwisko]])-1),studenci[[#This Row],[Miejsce_zam]],studenci[[#This Row],[Dochod_na_osobe]])</f>
        <v>KoperniMikolow499</v>
      </c>
      <c r="J772" s="7">
        <f>COUNTIF(studenci[klucz],studenci[[#This Row],[klucz]])</f>
        <v>1</v>
      </c>
    </row>
    <row r="773" spans="1:10" x14ac:dyDescent="0.25">
      <c r="A773">
        <v>186</v>
      </c>
      <c r="B773" t="s">
        <v>104</v>
      </c>
      <c r="C773" t="s">
        <v>431</v>
      </c>
      <c r="D773" t="s">
        <v>9</v>
      </c>
      <c r="E773" t="s">
        <v>329</v>
      </c>
      <c r="F773" t="s">
        <v>11</v>
      </c>
      <c r="G773">
        <v>794</v>
      </c>
      <c r="H773">
        <f>IF(studenci[[#This Row],[Dochod_na_osobe]]&lt;=2000,1,0)</f>
        <v>1</v>
      </c>
      <c r="I773" s="7" t="str">
        <f>CONCATENATE(MID(studenci[[#This Row],[Nazwisko]],1,LEN(studenci[[#This Row],[Nazwisko]])-1),studenci[[#This Row],[Miejsce_zam]],studenci[[#This Row],[Dochod_na_osobe]])</f>
        <v>KopyckChorzow794</v>
      </c>
      <c r="J773" s="7">
        <f>COUNTIF(studenci[klucz],studenci[[#This Row],[klucz]])</f>
        <v>1</v>
      </c>
    </row>
    <row r="774" spans="1:10" x14ac:dyDescent="0.25">
      <c r="A774">
        <v>800</v>
      </c>
      <c r="B774" t="s">
        <v>929</v>
      </c>
      <c r="C774" t="s">
        <v>1205</v>
      </c>
      <c r="D774" t="s">
        <v>26</v>
      </c>
      <c r="E774" t="s">
        <v>172</v>
      </c>
      <c r="F774" t="s">
        <v>11</v>
      </c>
      <c r="G774">
        <v>3142</v>
      </c>
      <c r="H774">
        <f>IF(studenci[[#This Row],[Dochod_na_osobe]]&lt;=2000,1,0)</f>
        <v>0</v>
      </c>
      <c r="I774" s="7" t="str">
        <f>CONCATENATE(MID(studenci[[#This Row],[Nazwisko]],1,LEN(studenci[[#This Row],[Nazwisko]])-1),studenci[[#This Row],[Miejsce_zam]],studenci[[#This Row],[Dochod_na_osobe]])</f>
        <v>KopytkSlawkow3142</v>
      </c>
      <c r="J774" s="7">
        <f>COUNTIF(studenci[klucz],studenci[[#This Row],[klucz]])</f>
        <v>1</v>
      </c>
    </row>
    <row r="775" spans="1:10" x14ac:dyDescent="0.25">
      <c r="A775">
        <v>33</v>
      </c>
      <c r="B775" t="s">
        <v>114</v>
      </c>
      <c r="C775" t="s">
        <v>115</v>
      </c>
      <c r="D775" t="s">
        <v>22</v>
      </c>
      <c r="E775" t="s">
        <v>116</v>
      </c>
      <c r="F775" t="s">
        <v>35</v>
      </c>
      <c r="G775">
        <v>1242</v>
      </c>
      <c r="H775">
        <f>IF(studenci[[#This Row],[Dochod_na_osobe]]&lt;=2000,1,0)</f>
        <v>1</v>
      </c>
      <c r="I775" s="7" t="str">
        <f>CONCATENATE(MID(studenci[[#This Row],[Nazwisko]],1,LEN(studenci[[#This Row],[Nazwisko]])-1),studenci[[#This Row],[Miejsce_zam]],studenci[[#This Row],[Dochod_na_osobe]])</f>
        <v>KoraGieraltowice1242</v>
      </c>
      <c r="J775" s="7">
        <f>COUNTIF(studenci[klucz],studenci[[#This Row],[klucz]])</f>
        <v>1</v>
      </c>
    </row>
    <row r="776" spans="1:10" x14ac:dyDescent="0.25">
      <c r="A776">
        <v>226</v>
      </c>
      <c r="B776" t="s">
        <v>246</v>
      </c>
      <c r="C776" t="s">
        <v>492</v>
      </c>
      <c r="D776" t="s">
        <v>133</v>
      </c>
      <c r="E776" t="s">
        <v>222</v>
      </c>
      <c r="F776" t="s">
        <v>11</v>
      </c>
      <c r="G776">
        <v>3222</v>
      </c>
      <c r="H776">
        <f>IF(studenci[[#This Row],[Dochod_na_osobe]]&lt;=2000,1,0)</f>
        <v>0</v>
      </c>
      <c r="I776" s="7" t="str">
        <f>CONCATENATE(MID(studenci[[#This Row],[Nazwisko]],1,LEN(studenci[[#This Row],[Nazwisko]])-1),studenci[[#This Row],[Miejsce_zam]],studenci[[#This Row],[Dochod_na_osobe]])</f>
        <v>KorandTarnobrzeg3222</v>
      </c>
      <c r="J776" s="7">
        <f>COUNTIF(studenci[klucz],studenci[[#This Row],[klucz]])</f>
        <v>1</v>
      </c>
    </row>
    <row r="777" spans="1:10" x14ac:dyDescent="0.25">
      <c r="A777">
        <v>1297</v>
      </c>
      <c r="B777" t="s">
        <v>175</v>
      </c>
      <c r="C777" t="s">
        <v>1692</v>
      </c>
      <c r="D777" t="s">
        <v>9</v>
      </c>
      <c r="E777" t="s">
        <v>821</v>
      </c>
      <c r="F777" t="s">
        <v>11</v>
      </c>
      <c r="G777">
        <v>2906</v>
      </c>
      <c r="H777">
        <f>IF(studenci[[#This Row],[Dochod_na_osobe]]&lt;=2000,1,0)</f>
        <v>0</v>
      </c>
      <c r="I777" s="7" t="str">
        <f>CONCATENATE(MID(studenci[[#This Row],[Nazwisko]],1,LEN(studenci[[#This Row],[Nazwisko]])-1),studenci[[#This Row],[Miejsce_zam]],studenci[[#This Row],[Dochod_na_osobe]])</f>
        <v>KorczaWodzislaw Slaski2906</v>
      </c>
      <c r="J777" s="7">
        <f>COUNTIF(studenci[klucz],studenci[[#This Row],[klucz]])</f>
        <v>1</v>
      </c>
    </row>
    <row r="778" spans="1:10" x14ac:dyDescent="0.25">
      <c r="A778">
        <v>1361</v>
      </c>
      <c r="B778" t="s">
        <v>217</v>
      </c>
      <c r="C778" t="s">
        <v>1751</v>
      </c>
      <c r="D778" t="s">
        <v>22</v>
      </c>
      <c r="E778" t="s">
        <v>41</v>
      </c>
      <c r="F778" t="s">
        <v>11</v>
      </c>
      <c r="G778">
        <v>2770</v>
      </c>
      <c r="H778">
        <f>IF(studenci[[#This Row],[Dochod_na_osobe]]&lt;=2000,1,0)</f>
        <v>0</v>
      </c>
      <c r="I778" s="7" t="str">
        <f>CONCATENATE(MID(studenci[[#This Row],[Nazwisko]],1,LEN(studenci[[#This Row],[Nazwisko]])-1),studenci[[#This Row],[Miejsce_zam]],studenci[[#This Row],[Dochod_na_osobe]])</f>
        <v>KornackMikolow2770</v>
      </c>
      <c r="J778" s="7">
        <f>COUNTIF(studenci[klucz],studenci[[#This Row],[klucz]])</f>
        <v>1</v>
      </c>
    </row>
    <row r="779" spans="1:10" x14ac:dyDescent="0.25">
      <c r="A779">
        <v>57</v>
      </c>
      <c r="B779" t="s">
        <v>175</v>
      </c>
      <c r="C779" t="s">
        <v>176</v>
      </c>
      <c r="D779" t="s">
        <v>9</v>
      </c>
      <c r="E779" t="s">
        <v>177</v>
      </c>
      <c r="F779" t="s">
        <v>35</v>
      </c>
      <c r="G779">
        <v>2204</v>
      </c>
      <c r="H779">
        <f>IF(studenci[[#This Row],[Dochod_na_osobe]]&lt;=2000,1,0)</f>
        <v>0</v>
      </c>
      <c r="I779" s="7" t="str">
        <f>CONCATENATE(MID(studenci[[#This Row],[Nazwisko]],1,LEN(studenci[[#This Row],[Nazwisko]])-1),studenci[[#This Row],[Miejsce_zam]],studenci[[#This Row],[Dochod_na_osobe]])</f>
        <v>KorpeUstron2204</v>
      </c>
      <c r="J779" s="7">
        <f>COUNTIF(studenci[klucz],studenci[[#This Row],[klucz]])</f>
        <v>1</v>
      </c>
    </row>
    <row r="780" spans="1:10" x14ac:dyDescent="0.25">
      <c r="A780">
        <v>1358</v>
      </c>
      <c r="B780" t="s">
        <v>76</v>
      </c>
      <c r="C780" t="s">
        <v>1749</v>
      </c>
      <c r="D780" t="s">
        <v>26</v>
      </c>
      <c r="E780" t="s">
        <v>569</v>
      </c>
      <c r="F780" t="s">
        <v>11</v>
      </c>
      <c r="G780">
        <v>3116</v>
      </c>
      <c r="H780">
        <f>IF(studenci[[#This Row],[Dochod_na_osobe]]&lt;=2000,1,0)</f>
        <v>0</v>
      </c>
      <c r="I780" s="7" t="str">
        <f>CONCATENATE(MID(studenci[[#This Row],[Nazwisko]],1,LEN(studenci[[#This Row],[Nazwisko]])-1),studenci[[#This Row],[Miejsce_zam]],studenci[[#This Row],[Dochod_na_osobe]])</f>
        <v>KorzeniewskSiemianowice Slaskie3116</v>
      </c>
      <c r="J780" s="7">
        <f>COUNTIF(studenci[klucz],studenci[[#This Row],[klucz]])</f>
        <v>1</v>
      </c>
    </row>
    <row r="781" spans="1:10" x14ac:dyDescent="0.25">
      <c r="A781">
        <v>195</v>
      </c>
      <c r="B781" t="s">
        <v>447</v>
      </c>
      <c r="C781" t="s">
        <v>448</v>
      </c>
      <c r="D781" t="s">
        <v>59</v>
      </c>
      <c r="E781" t="s">
        <v>196</v>
      </c>
      <c r="F781" t="s">
        <v>11</v>
      </c>
      <c r="G781">
        <v>1980</v>
      </c>
      <c r="H781">
        <f>IF(studenci[[#This Row],[Dochod_na_osobe]]&lt;=2000,1,0)</f>
        <v>1</v>
      </c>
      <c r="I781" s="7" t="str">
        <f>CONCATENATE(MID(studenci[[#This Row],[Nazwisko]],1,LEN(studenci[[#This Row],[Nazwisko]])-1),studenci[[#This Row],[Miejsce_zam]],studenci[[#This Row],[Dochod_na_osobe]])</f>
        <v>KoOgrodzieniec1980</v>
      </c>
      <c r="J781" s="7">
        <f>COUNTIF(studenci[klucz],studenci[[#This Row],[klucz]])</f>
        <v>1</v>
      </c>
    </row>
    <row r="782" spans="1:10" x14ac:dyDescent="0.25">
      <c r="A782">
        <v>282</v>
      </c>
      <c r="B782" t="s">
        <v>571</v>
      </c>
      <c r="C782" t="s">
        <v>572</v>
      </c>
      <c r="D782" t="s">
        <v>26</v>
      </c>
      <c r="E782" t="s">
        <v>94</v>
      </c>
      <c r="F782" t="s">
        <v>11</v>
      </c>
      <c r="G782">
        <v>455</v>
      </c>
      <c r="H782">
        <f>IF(studenci[[#This Row],[Dochod_na_osobe]]&lt;=2000,1,0)</f>
        <v>1</v>
      </c>
      <c r="I782" s="7" t="str">
        <f>CONCATENATE(MID(studenci[[#This Row],[Nazwisko]],1,LEN(studenci[[#This Row],[Nazwisko]])-1),studenci[[#This Row],[Miejsce_zam]],studenci[[#This Row],[Dochod_na_osobe]])</f>
        <v>KosSanok455</v>
      </c>
      <c r="J782" s="7">
        <f>COUNTIF(studenci[klucz],studenci[[#This Row],[klucz]])</f>
        <v>1</v>
      </c>
    </row>
    <row r="783" spans="1:10" x14ac:dyDescent="0.25">
      <c r="A783">
        <v>641</v>
      </c>
      <c r="B783" t="s">
        <v>88</v>
      </c>
      <c r="C783" t="s">
        <v>1032</v>
      </c>
      <c r="D783" t="s">
        <v>26</v>
      </c>
      <c r="E783" t="s">
        <v>81</v>
      </c>
      <c r="F783" t="s">
        <v>16</v>
      </c>
      <c r="G783">
        <v>2245</v>
      </c>
      <c r="H783">
        <f>IF(studenci[[#This Row],[Dochod_na_osobe]]&lt;=2000,1,0)</f>
        <v>0</v>
      </c>
      <c r="I783" s="7" t="str">
        <f>CONCATENATE(MID(studenci[[#This Row],[Nazwisko]],1,LEN(studenci[[#This Row],[Nazwisko]])-1),studenci[[#This Row],[Miejsce_zam]],studenci[[#This Row],[Dochod_na_osobe]])</f>
        <v>KoscielnMyslowice2245</v>
      </c>
      <c r="J783" s="7">
        <f>COUNTIF(studenci[klucz],studenci[[#This Row],[klucz]])</f>
        <v>1</v>
      </c>
    </row>
    <row r="784" spans="1:10" x14ac:dyDescent="0.25">
      <c r="A784">
        <v>1059</v>
      </c>
      <c r="B784" t="s">
        <v>64</v>
      </c>
      <c r="C784" t="s">
        <v>1471</v>
      </c>
      <c r="D784" t="s">
        <v>9</v>
      </c>
      <c r="E784" t="s">
        <v>169</v>
      </c>
      <c r="F784" t="s">
        <v>11</v>
      </c>
      <c r="G784">
        <v>1628</v>
      </c>
      <c r="H784">
        <f>IF(studenci[[#This Row],[Dochod_na_osobe]]&lt;=2000,1,0)</f>
        <v>1</v>
      </c>
      <c r="I784" s="7" t="str">
        <f>CONCATENATE(MID(studenci[[#This Row],[Nazwisko]],1,LEN(studenci[[#This Row],[Nazwisko]])-1),studenci[[#This Row],[Miejsce_zam]],studenci[[#This Row],[Dochod_na_osobe]])</f>
        <v>KosciuszkZawiercie1628</v>
      </c>
      <c r="J784" s="7">
        <f>COUNTIF(studenci[klucz],studenci[[#This Row],[klucz]])</f>
        <v>1</v>
      </c>
    </row>
    <row r="785" spans="1:10" x14ac:dyDescent="0.25">
      <c r="A785">
        <v>1501</v>
      </c>
      <c r="B785" t="s">
        <v>138</v>
      </c>
      <c r="C785" t="s">
        <v>1883</v>
      </c>
      <c r="D785" t="s">
        <v>26</v>
      </c>
      <c r="E785" t="s">
        <v>423</v>
      </c>
      <c r="F785" t="s">
        <v>11</v>
      </c>
      <c r="G785">
        <v>2455</v>
      </c>
      <c r="H785">
        <f>IF(studenci[[#This Row],[Dochod_na_osobe]]&lt;=2000,1,0)</f>
        <v>0</v>
      </c>
      <c r="I785" s="7" t="str">
        <f>CONCATENATE(MID(studenci[[#This Row],[Nazwisko]],1,LEN(studenci[[#This Row],[Nazwisko]])-1),studenci[[#This Row],[Miejsce_zam]],studenci[[#This Row],[Dochod_na_osobe]])</f>
        <v>KosinskLegnica2455</v>
      </c>
      <c r="J785" s="7">
        <f>COUNTIF(studenci[klucz],studenci[[#This Row],[klucz]])</f>
        <v>1</v>
      </c>
    </row>
    <row r="786" spans="1:10" x14ac:dyDescent="0.25">
      <c r="A786">
        <v>1256</v>
      </c>
      <c r="B786" t="s">
        <v>414</v>
      </c>
      <c r="C786" t="s">
        <v>1653</v>
      </c>
      <c r="D786" t="s">
        <v>9</v>
      </c>
      <c r="E786" t="s">
        <v>266</v>
      </c>
      <c r="F786" t="s">
        <v>100</v>
      </c>
      <c r="G786">
        <v>1470</v>
      </c>
      <c r="H786">
        <f>IF(studenci[[#This Row],[Dochod_na_osobe]]&lt;=2000,1,0)</f>
        <v>1</v>
      </c>
      <c r="I786" s="7" t="str">
        <f>CONCATENATE(MID(studenci[[#This Row],[Nazwisko]],1,LEN(studenci[[#This Row],[Nazwisko]])-1),studenci[[#This Row],[Miejsce_zam]],studenci[[#This Row],[Dochod_na_osobe]])</f>
        <v>KosiorowskNowy Sacz1470</v>
      </c>
      <c r="J786" s="7">
        <f>COUNTIF(studenci[klucz],studenci[[#This Row],[klucz]])</f>
        <v>1</v>
      </c>
    </row>
    <row r="787" spans="1:10" x14ac:dyDescent="0.25">
      <c r="A787">
        <v>707</v>
      </c>
      <c r="B787" t="s">
        <v>562</v>
      </c>
      <c r="C787" t="s">
        <v>1103</v>
      </c>
      <c r="D787" t="s">
        <v>9</v>
      </c>
      <c r="E787" t="s">
        <v>694</v>
      </c>
      <c r="F787" t="s">
        <v>28</v>
      </c>
      <c r="G787">
        <v>1060</v>
      </c>
      <c r="H787">
        <f>IF(studenci[[#This Row],[Dochod_na_osobe]]&lt;=2000,1,0)</f>
        <v>1</v>
      </c>
      <c r="I787" s="7" t="str">
        <f>CONCATENATE(MID(studenci[[#This Row],[Nazwisko]],1,LEN(studenci[[#This Row],[Nazwisko]])-1),studenci[[#This Row],[Miejsce_zam]],studenci[[#This Row],[Dochod_na_osobe]])</f>
        <v>KostosTarnowskie Gory1060</v>
      </c>
      <c r="J787" s="7">
        <f>COUNTIF(studenci[klucz],studenci[[#This Row],[klucz]])</f>
        <v>1</v>
      </c>
    </row>
    <row r="788" spans="1:10" x14ac:dyDescent="0.25">
      <c r="A788">
        <v>79</v>
      </c>
      <c r="B788" t="s">
        <v>20</v>
      </c>
      <c r="C788" t="s">
        <v>228</v>
      </c>
      <c r="D788" t="s">
        <v>26</v>
      </c>
      <c r="E788" t="s">
        <v>113</v>
      </c>
      <c r="F788" t="s">
        <v>100</v>
      </c>
      <c r="G788">
        <v>2267</v>
      </c>
      <c r="H788">
        <f>IF(studenci[[#This Row],[Dochod_na_osobe]]&lt;=2000,1,0)</f>
        <v>0</v>
      </c>
      <c r="I788" s="7" t="str">
        <f>CONCATENATE(MID(studenci[[#This Row],[Nazwisko]],1,LEN(studenci[[#This Row],[Nazwisko]])-1),studenci[[#This Row],[Miejsce_zam]],studenci[[#This Row],[Dochod_na_osobe]])</f>
        <v>KostrzewKatowice2267</v>
      </c>
      <c r="J788" s="7">
        <f>COUNTIF(studenci[klucz],studenci[[#This Row],[klucz]])</f>
        <v>1</v>
      </c>
    </row>
    <row r="789" spans="1:10" x14ac:dyDescent="0.25">
      <c r="A789">
        <v>1154</v>
      </c>
      <c r="B789" t="s">
        <v>204</v>
      </c>
      <c r="C789" t="s">
        <v>1562</v>
      </c>
      <c r="D789" t="s">
        <v>9</v>
      </c>
      <c r="E789" t="s">
        <v>113</v>
      </c>
      <c r="F789" t="s">
        <v>11</v>
      </c>
      <c r="G789">
        <v>700</v>
      </c>
      <c r="H789">
        <f>IF(studenci[[#This Row],[Dochod_na_osobe]]&lt;=2000,1,0)</f>
        <v>1</v>
      </c>
      <c r="I789" s="7" t="str">
        <f>CONCATENATE(MID(studenci[[#This Row],[Nazwisko]],1,LEN(studenci[[#This Row],[Nazwisko]])-1),studenci[[#This Row],[Miejsce_zam]],studenci[[#This Row],[Dochod_na_osobe]])</f>
        <v>KoszewskKatowice700</v>
      </c>
      <c r="J789" s="7">
        <f>COUNTIF(studenci[klucz],studenci[[#This Row],[klucz]])</f>
        <v>1</v>
      </c>
    </row>
    <row r="790" spans="1:10" x14ac:dyDescent="0.25">
      <c r="A790">
        <v>781</v>
      </c>
      <c r="B790" t="s">
        <v>424</v>
      </c>
      <c r="C790" t="s">
        <v>1185</v>
      </c>
      <c r="D790" t="s">
        <v>22</v>
      </c>
      <c r="E790" t="s">
        <v>27</v>
      </c>
      <c r="F790" t="s">
        <v>11</v>
      </c>
      <c r="G790">
        <v>3338</v>
      </c>
      <c r="H790">
        <f>IF(studenci[[#This Row],[Dochod_na_osobe]]&lt;=2000,1,0)</f>
        <v>0</v>
      </c>
      <c r="I790" s="7" t="str">
        <f>CONCATENATE(MID(studenci[[#This Row],[Nazwisko]],1,LEN(studenci[[#This Row],[Nazwisko]])-1),studenci[[#This Row],[Miejsce_zam]],studenci[[#This Row],[Dochod_na_osobe]])</f>
        <v>KoszkKoniakow3338</v>
      </c>
      <c r="J790" s="7">
        <f>COUNTIF(studenci[klucz],studenci[[#This Row],[klucz]])</f>
        <v>1</v>
      </c>
    </row>
    <row r="791" spans="1:10" x14ac:dyDescent="0.25">
      <c r="A791">
        <v>1245</v>
      </c>
      <c r="B791" t="s">
        <v>562</v>
      </c>
      <c r="C791" t="s">
        <v>1645</v>
      </c>
      <c r="D791" t="s">
        <v>22</v>
      </c>
      <c r="E791" t="s">
        <v>480</v>
      </c>
      <c r="F791" t="s">
        <v>16</v>
      </c>
      <c r="G791">
        <v>653</v>
      </c>
      <c r="H791">
        <f>IF(studenci[[#This Row],[Dochod_na_osobe]]&lt;=2000,1,0)</f>
        <v>1</v>
      </c>
      <c r="I791" s="7" t="str">
        <f>CONCATENATE(MID(studenci[[#This Row],[Nazwisko]],1,LEN(studenci[[#This Row],[Nazwisko]])-1),studenci[[#This Row],[Miejsce_zam]],studenci[[#This Row],[Dochod_na_osobe]])</f>
        <v>KotalKoscian653</v>
      </c>
      <c r="J791" s="7">
        <f>COUNTIF(studenci[klucz],studenci[[#This Row],[klucz]])</f>
        <v>1</v>
      </c>
    </row>
    <row r="792" spans="1:10" x14ac:dyDescent="0.25">
      <c r="A792">
        <v>399</v>
      </c>
      <c r="B792" t="s">
        <v>733</v>
      </c>
      <c r="C792" t="s">
        <v>734</v>
      </c>
      <c r="D792" t="s">
        <v>26</v>
      </c>
      <c r="E792" t="s">
        <v>227</v>
      </c>
      <c r="F792" t="s">
        <v>16</v>
      </c>
      <c r="G792">
        <v>949</v>
      </c>
      <c r="H792">
        <f>IF(studenci[[#This Row],[Dochod_na_osobe]]&lt;=2000,1,0)</f>
        <v>1</v>
      </c>
      <c r="I792" s="7" t="str">
        <f>CONCATENATE(MID(studenci[[#This Row],[Nazwisko]],1,LEN(studenci[[#This Row],[Nazwisko]])-1),studenci[[#This Row],[Miejsce_zam]],studenci[[#This Row],[Dochod_na_osobe]])</f>
        <v>KoteBielsko - Biala949</v>
      </c>
      <c r="J792" s="7">
        <f>COUNTIF(studenci[klucz],studenci[[#This Row],[klucz]])</f>
        <v>1</v>
      </c>
    </row>
    <row r="793" spans="1:10" x14ac:dyDescent="0.25">
      <c r="A793">
        <v>585</v>
      </c>
      <c r="B793" t="s">
        <v>968</v>
      </c>
      <c r="C793" t="s">
        <v>969</v>
      </c>
      <c r="D793" t="s">
        <v>9</v>
      </c>
      <c r="E793" t="s">
        <v>169</v>
      </c>
      <c r="F793" t="s">
        <v>11</v>
      </c>
      <c r="G793">
        <v>1389</v>
      </c>
      <c r="H793">
        <f>IF(studenci[[#This Row],[Dochod_na_osobe]]&lt;=2000,1,0)</f>
        <v>1</v>
      </c>
      <c r="I793" s="7" t="str">
        <f>CONCATENATE(MID(studenci[[#This Row],[Nazwisko]],1,LEN(studenci[[#This Row],[Nazwisko]])-1),studenci[[#This Row],[Miejsce_zam]],studenci[[#This Row],[Dochod_na_osobe]])</f>
        <v>KoterbZawiercie1389</v>
      </c>
      <c r="J793" s="7">
        <f>COUNTIF(studenci[klucz],studenci[[#This Row],[klucz]])</f>
        <v>1</v>
      </c>
    </row>
    <row r="794" spans="1:10" x14ac:dyDescent="0.25">
      <c r="A794">
        <v>31</v>
      </c>
      <c r="B794" t="s">
        <v>108</v>
      </c>
      <c r="C794" t="s">
        <v>109</v>
      </c>
      <c r="D794" t="s">
        <v>22</v>
      </c>
      <c r="E794" t="s">
        <v>110</v>
      </c>
      <c r="F794" t="s">
        <v>11</v>
      </c>
      <c r="G794">
        <v>1638</v>
      </c>
      <c r="H794">
        <f>IF(studenci[[#This Row],[Dochod_na_osobe]]&lt;=2000,1,0)</f>
        <v>1</v>
      </c>
      <c r="I794" s="7" t="str">
        <f>CONCATENATE(MID(studenci[[#This Row],[Nazwisko]],1,LEN(studenci[[#This Row],[Nazwisko]])-1),studenci[[#This Row],[Miejsce_zam]],studenci[[#This Row],[Dochod_na_osobe]])</f>
        <v>KotlarskSosnicowice1638</v>
      </c>
      <c r="J794" s="7">
        <f>COUNTIF(studenci[klucz],studenci[[#This Row],[klucz]])</f>
        <v>1</v>
      </c>
    </row>
    <row r="795" spans="1:10" x14ac:dyDescent="0.25">
      <c r="A795">
        <v>734</v>
      </c>
      <c r="B795" t="s">
        <v>322</v>
      </c>
      <c r="C795" t="s">
        <v>1136</v>
      </c>
      <c r="D795" t="s">
        <v>26</v>
      </c>
      <c r="E795" t="s">
        <v>72</v>
      </c>
      <c r="F795" t="s">
        <v>11</v>
      </c>
      <c r="G795">
        <v>559</v>
      </c>
      <c r="H795">
        <f>IF(studenci[[#This Row],[Dochod_na_osobe]]&lt;=2000,1,0)</f>
        <v>1</v>
      </c>
      <c r="I795" s="7" t="str">
        <f>CONCATENATE(MID(studenci[[#This Row],[Nazwisko]],1,LEN(studenci[[#This Row],[Nazwisko]])-1),studenci[[#This Row],[Miejsce_zam]],studenci[[#This Row],[Dochod_na_osobe]])</f>
        <v>KotlarSzczyrk559</v>
      </c>
      <c r="J795" s="7">
        <f>COUNTIF(studenci[klucz],studenci[[#This Row],[klucz]])</f>
        <v>1</v>
      </c>
    </row>
    <row r="796" spans="1:10" x14ac:dyDescent="0.25">
      <c r="A796">
        <v>156</v>
      </c>
      <c r="B796" t="s">
        <v>48</v>
      </c>
      <c r="C796" t="s">
        <v>381</v>
      </c>
      <c r="D796" t="s">
        <v>9</v>
      </c>
      <c r="E796" t="s">
        <v>382</v>
      </c>
      <c r="F796" t="s">
        <v>35</v>
      </c>
      <c r="G796">
        <v>2308</v>
      </c>
      <c r="H796">
        <f>IF(studenci[[#This Row],[Dochod_na_osobe]]&lt;=2000,1,0)</f>
        <v>0</v>
      </c>
      <c r="I796" s="7" t="str">
        <f>CONCATENATE(MID(studenci[[#This Row],[Nazwisko]],1,LEN(studenci[[#This Row],[Nazwisko]])-1),studenci[[#This Row],[Miejsce_zam]],studenci[[#This Row],[Dochod_na_osobe]])</f>
        <v>KotwickLeczyca2308</v>
      </c>
      <c r="J796" s="7">
        <f>COUNTIF(studenci[klucz],studenci[[#This Row],[klucz]])</f>
        <v>1</v>
      </c>
    </row>
    <row r="797" spans="1:10" x14ac:dyDescent="0.25">
      <c r="A797">
        <v>470</v>
      </c>
      <c r="B797" t="s">
        <v>24</v>
      </c>
      <c r="C797" t="s">
        <v>832</v>
      </c>
      <c r="D797" t="s">
        <v>9</v>
      </c>
      <c r="E797" t="s">
        <v>333</v>
      </c>
      <c r="F797" t="s">
        <v>35</v>
      </c>
      <c r="G797">
        <v>3125</v>
      </c>
      <c r="H797">
        <f>IF(studenci[[#This Row],[Dochod_na_osobe]]&lt;=2000,1,0)</f>
        <v>0</v>
      </c>
      <c r="I797" s="7" t="str">
        <f>CONCATENATE(MID(studenci[[#This Row],[Nazwisko]],1,LEN(studenci[[#This Row],[Nazwisko]])-1),studenci[[#This Row],[Miejsce_zam]],studenci[[#This Row],[Dochod_na_osobe]])</f>
        <v>KowaWadowice3125</v>
      </c>
      <c r="J797" s="7">
        <f>COUNTIF(studenci[klucz],studenci[[#This Row],[klucz]])</f>
        <v>1</v>
      </c>
    </row>
    <row r="798" spans="1:10" x14ac:dyDescent="0.25">
      <c r="A798">
        <v>1419</v>
      </c>
      <c r="B798" t="s">
        <v>217</v>
      </c>
      <c r="C798" t="s">
        <v>832</v>
      </c>
      <c r="D798" t="s">
        <v>22</v>
      </c>
      <c r="E798" t="s">
        <v>222</v>
      </c>
      <c r="F798" t="s">
        <v>16</v>
      </c>
      <c r="G798">
        <v>2591</v>
      </c>
      <c r="H798">
        <f>IF(studenci[[#This Row],[Dochod_na_osobe]]&lt;=2000,1,0)</f>
        <v>0</v>
      </c>
      <c r="I798" s="7" t="str">
        <f>CONCATENATE(MID(studenci[[#This Row],[Nazwisko]],1,LEN(studenci[[#This Row],[Nazwisko]])-1),studenci[[#This Row],[Miejsce_zam]],studenci[[#This Row],[Dochod_na_osobe]])</f>
        <v>KowaTarnobrzeg2591</v>
      </c>
      <c r="J798" s="7">
        <f>COUNTIF(studenci[klucz],studenci[[#This Row],[klucz]])</f>
        <v>1</v>
      </c>
    </row>
    <row r="799" spans="1:10" x14ac:dyDescent="0.25">
      <c r="A799">
        <v>213</v>
      </c>
      <c r="B799" t="s">
        <v>108</v>
      </c>
      <c r="C799" t="s">
        <v>475</v>
      </c>
      <c r="D799" t="s">
        <v>26</v>
      </c>
      <c r="E799" t="s">
        <v>47</v>
      </c>
      <c r="F799" t="s">
        <v>35</v>
      </c>
      <c r="G799">
        <v>2191</v>
      </c>
      <c r="H799">
        <f>IF(studenci[[#This Row],[Dochod_na_osobe]]&lt;=2000,1,0)</f>
        <v>0</v>
      </c>
      <c r="I799" s="7" t="str">
        <f>CONCATENATE(MID(studenci[[#This Row],[Nazwisko]],1,LEN(studenci[[#This Row],[Nazwisko]])-1),studenci[[#This Row],[Miejsce_zam]],studenci[[#This Row],[Dochod_na_osobe]])</f>
        <v>KowalczyBedzin2191</v>
      </c>
      <c r="J799" s="7">
        <f>COUNTIF(studenci[klucz],studenci[[#This Row],[klucz]])</f>
        <v>1</v>
      </c>
    </row>
    <row r="800" spans="1:10" x14ac:dyDescent="0.25">
      <c r="A800">
        <v>938</v>
      </c>
      <c r="B800" t="s">
        <v>411</v>
      </c>
      <c r="C800" t="s">
        <v>475</v>
      </c>
      <c r="D800" t="s">
        <v>9</v>
      </c>
      <c r="E800" t="s">
        <v>84</v>
      </c>
      <c r="F800" t="s">
        <v>100</v>
      </c>
      <c r="G800">
        <v>2441</v>
      </c>
      <c r="H800">
        <f>IF(studenci[[#This Row],[Dochod_na_osobe]]&lt;=2000,1,0)</f>
        <v>0</v>
      </c>
      <c r="I800" s="7" t="str">
        <f>CONCATENATE(MID(studenci[[#This Row],[Nazwisko]],1,LEN(studenci[[#This Row],[Nazwisko]])-1),studenci[[#This Row],[Miejsce_zam]],studenci[[#This Row],[Dochod_na_osobe]])</f>
        <v>KowalczyNowy Targ2441</v>
      </c>
      <c r="J800" s="7">
        <f>COUNTIF(studenci[klucz],studenci[[#This Row],[klucz]])</f>
        <v>1</v>
      </c>
    </row>
    <row r="801" spans="1:10" x14ac:dyDescent="0.25">
      <c r="A801">
        <v>1047</v>
      </c>
      <c r="B801" t="s">
        <v>190</v>
      </c>
      <c r="C801" t="s">
        <v>475</v>
      </c>
      <c r="D801" t="s">
        <v>66</v>
      </c>
      <c r="E801" t="s">
        <v>174</v>
      </c>
      <c r="F801" t="s">
        <v>35</v>
      </c>
      <c r="G801">
        <v>2844</v>
      </c>
      <c r="H801">
        <f>IF(studenci[[#This Row],[Dochod_na_osobe]]&lt;=2000,1,0)</f>
        <v>0</v>
      </c>
      <c r="I801" s="7" t="str">
        <f>CONCATENATE(MID(studenci[[#This Row],[Nazwisko]],1,LEN(studenci[[#This Row],[Nazwisko]])-1),studenci[[#This Row],[Miejsce_zam]],studenci[[#This Row],[Dochod_na_osobe]])</f>
        <v>KowalczyWroclaw2844</v>
      </c>
      <c r="J801" s="7">
        <f>COUNTIF(studenci[klucz],studenci[[#This Row],[klucz]])</f>
        <v>1</v>
      </c>
    </row>
    <row r="802" spans="1:10" x14ac:dyDescent="0.25">
      <c r="A802">
        <v>1263</v>
      </c>
      <c r="B802" t="s">
        <v>111</v>
      </c>
      <c r="C802" t="s">
        <v>1660</v>
      </c>
      <c r="D802" t="s">
        <v>9</v>
      </c>
      <c r="E802" t="s">
        <v>406</v>
      </c>
      <c r="F802" t="s">
        <v>11</v>
      </c>
      <c r="G802">
        <v>2283</v>
      </c>
      <c r="H802">
        <f>IF(studenci[[#This Row],[Dochod_na_osobe]]&lt;=2000,1,0)</f>
        <v>0</v>
      </c>
      <c r="I802" s="7" t="str">
        <f>CONCATENATE(MID(studenci[[#This Row],[Nazwisko]],1,LEN(studenci[[#This Row],[Nazwisko]])-1),studenci[[#This Row],[Miejsce_zam]],studenci[[#This Row],[Dochod_na_osobe]])</f>
        <v>KowalewicZabrodzie2283</v>
      </c>
      <c r="J802" s="7">
        <f>COUNTIF(studenci[klucz],studenci[[#This Row],[klucz]])</f>
        <v>1</v>
      </c>
    </row>
    <row r="803" spans="1:10" x14ac:dyDescent="0.25">
      <c r="A803">
        <v>1519</v>
      </c>
      <c r="B803" t="s">
        <v>125</v>
      </c>
      <c r="C803" t="s">
        <v>1900</v>
      </c>
      <c r="D803" t="s">
        <v>106</v>
      </c>
      <c r="E803" t="s">
        <v>420</v>
      </c>
      <c r="F803" t="s">
        <v>16</v>
      </c>
      <c r="G803">
        <v>1974</v>
      </c>
      <c r="H803">
        <f>IF(studenci[[#This Row],[Dochod_na_osobe]]&lt;=2000,1,0)</f>
        <v>1</v>
      </c>
      <c r="I803" s="7" t="str">
        <f>CONCATENATE(MID(studenci[[#This Row],[Nazwisko]],1,LEN(studenci[[#This Row],[Nazwisko]])-1),studenci[[#This Row],[Miejsce_zam]],studenci[[#This Row],[Dochod_na_osobe]])</f>
        <v>KowaloneGliwice1974</v>
      </c>
      <c r="J803" s="7">
        <f>COUNTIF(studenci[klucz],studenci[[#This Row],[klucz]])</f>
        <v>1</v>
      </c>
    </row>
    <row r="804" spans="1:10" x14ac:dyDescent="0.25">
      <c r="A804">
        <v>1506</v>
      </c>
      <c r="B804" t="s">
        <v>193</v>
      </c>
      <c r="C804" t="s">
        <v>1889</v>
      </c>
      <c r="D804" t="s">
        <v>26</v>
      </c>
      <c r="E804" t="s">
        <v>598</v>
      </c>
      <c r="F804" t="s">
        <v>100</v>
      </c>
      <c r="G804">
        <v>2453</v>
      </c>
      <c r="H804">
        <f>IF(studenci[[#This Row],[Dochod_na_osobe]]&lt;=2000,1,0)</f>
        <v>0</v>
      </c>
      <c r="I804" s="7" t="str">
        <f>CONCATENATE(MID(studenci[[#This Row],[Nazwisko]],1,LEN(studenci[[#This Row],[Nazwisko]])-1),studenci[[#This Row],[Miejsce_zam]],studenci[[#This Row],[Dochod_na_osobe]])</f>
        <v>KowalskBochnia2453</v>
      </c>
      <c r="J804" s="7">
        <f>COUNTIF(studenci[klucz],studenci[[#This Row],[klucz]])</f>
        <v>1</v>
      </c>
    </row>
    <row r="805" spans="1:10" x14ac:dyDescent="0.25">
      <c r="A805">
        <v>1544</v>
      </c>
      <c r="B805" t="s">
        <v>155</v>
      </c>
      <c r="C805" t="s">
        <v>1889</v>
      </c>
      <c r="D805" t="s">
        <v>9</v>
      </c>
      <c r="E805" t="s">
        <v>140</v>
      </c>
      <c r="F805" t="s">
        <v>11</v>
      </c>
      <c r="G805">
        <v>1612</v>
      </c>
      <c r="H805">
        <f>IF(studenci[[#This Row],[Dochod_na_osobe]]&lt;=2000,1,0)</f>
        <v>1</v>
      </c>
      <c r="I805" s="7" t="str">
        <f>CONCATENATE(MID(studenci[[#This Row],[Nazwisko]],1,LEN(studenci[[#This Row],[Nazwisko]])-1),studenci[[#This Row],[Miejsce_zam]],studenci[[#This Row],[Dochod_na_osobe]])</f>
        <v>KowalskNysa1612</v>
      </c>
      <c r="J805" s="7">
        <f>COUNTIF(studenci[klucz],studenci[[#This Row],[klucz]])</f>
        <v>1</v>
      </c>
    </row>
    <row r="806" spans="1:10" x14ac:dyDescent="0.25">
      <c r="A806">
        <v>9</v>
      </c>
      <c r="B806" t="s">
        <v>39</v>
      </c>
      <c r="C806" t="s">
        <v>40</v>
      </c>
      <c r="D806" t="s">
        <v>9</v>
      </c>
      <c r="E806" t="s">
        <v>41</v>
      </c>
      <c r="F806" t="s">
        <v>35</v>
      </c>
      <c r="G806">
        <v>2713</v>
      </c>
      <c r="H806">
        <f>IF(studenci[[#This Row],[Dochod_na_osobe]]&lt;=2000,1,0)</f>
        <v>0</v>
      </c>
      <c r="I806" s="7" t="str">
        <f>CONCATENATE(MID(studenci[[#This Row],[Nazwisko]],1,LEN(studenci[[#This Row],[Nazwisko]])-1),studenci[[#This Row],[Miejsce_zam]],studenci[[#This Row],[Dochod_na_osobe]])</f>
        <v>KowalskMikolow2713</v>
      </c>
      <c r="J806" s="7">
        <f>COUNTIF(studenci[klucz],studenci[[#This Row],[klucz]])</f>
        <v>1</v>
      </c>
    </row>
    <row r="807" spans="1:10" x14ac:dyDescent="0.25">
      <c r="A807">
        <v>578</v>
      </c>
      <c r="B807" t="s">
        <v>959</v>
      </c>
      <c r="C807" t="s">
        <v>40</v>
      </c>
      <c r="D807" t="s">
        <v>26</v>
      </c>
      <c r="E807" t="s">
        <v>302</v>
      </c>
      <c r="F807" t="s">
        <v>16</v>
      </c>
      <c r="G807">
        <v>3208</v>
      </c>
      <c r="H807">
        <f>IF(studenci[[#This Row],[Dochod_na_osobe]]&lt;=2000,1,0)</f>
        <v>0</v>
      </c>
      <c r="I807" s="7" t="str">
        <f>CONCATENATE(MID(studenci[[#This Row],[Nazwisko]],1,LEN(studenci[[#This Row],[Nazwisko]])-1),studenci[[#This Row],[Miejsce_zam]],studenci[[#This Row],[Dochod_na_osobe]])</f>
        <v>KowalskRadom3208</v>
      </c>
      <c r="J807" s="7">
        <f>COUNTIF(studenci[klucz],studenci[[#This Row],[klucz]])</f>
        <v>1</v>
      </c>
    </row>
    <row r="808" spans="1:10" x14ac:dyDescent="0.25">
      <c r="A808">
        <v>1238</v>
      </c>
      <c r="B808" t="s">
        <v>29</v>
      </c>
      <c r="C808" t="s">
        <v>40</v>
      </c>
      <c r="D808" t="s">
        <v>9</v>
      </c>
      <c r="E808" t="s">
        <v>72</v>
      </c>
      <c r="F808" t="s">
        <v>35</v>
      </c>
      <c r="G808">
        <v>3197</v>
      </c>
      <c r="H808">
        <f>IF(studenci[[#This Row],[Dochod_na_osobe]]&lt;=2000,1,0)</f>
        <v>0</v>
      </c>
      <c r="I808" s="7" t="str">
        <f>CONCATENATE(MID(studenci[[#This Row],[Nazwisko]],1,LEN(studenci[[#This Row],[Nazwisko]])-1),studenci[[#This Row],[Miejsce_zam]],studenci[[#This Row],[Dochod_na_osobe]])</f>
        <v>KowalskSzczyrk3197</v>
      </c>
      <c r="J808" s="7">
        <f>COUNTIF(studenci[klucz],studenci[[#This Row],[klucz]])</f>
        <v>1</v>
      </c>
    </row>
    <row r="809" spans="1:10" x14ac:dyDescent="0.25">
      <c r="A809">
        <v>1508</v>
      </c>
      <c r="B809" t="s">
        <v>20</v>
      </c>
      <c r="C809" t="s">
        <v>40</v>
      </c>
      <c r="D809" t="s">
        <v>26</v>
      </c>
      <c r="E809" t="s">
        <v>47</v>
      </c>
      <c r="F809" t="s">
        <v>35</v>
      </c>
      <c r="G809">
        <v>2706</v>
      </c>
      <c r="H809">
        <f>IF(studenci[[#This Row],[Dochod_na_osobe]]&lt;=2000,1,0)</f>
        <v>0</v>
      </c>
      <c r="I809" s="7" t="str">
        <f>CONCATENATE(MID(studenci[[#This Row],[Nazwisko]],1,LEN(studenci[[#This Row],[Nazwisko]])-1),studenci[[#This Row],[Miejsce_zam]],studenci[[#This Row],[Dochod_na_osobe]])</f>
        <v>KowalskBedzin2706</v>
      </c>
      <c r="J809" s="7">
        <f>COUNTIF(studenci[klucz],studenci[[#This Row],[klucz]])</f>
        <v>1</v>
      </c>
    </row>
    <row r="810" spans="1:10" x14ac:dyDescent="0.25">
      <c r="A810">
        <v>473</v>
      </c>
      <c r="B810" t="s">
        <v>111</v>
      </c>
      <c r="C810" t="s">
        <v>835</v>
      </c>
      <c r="D810" t="s">
        <v>106</v>
      </c>
      <c r="E810" t="s">
        <v>836</v>
      </c>
      <c r="F810" t="s">
        <v>100</v>
      </c>
      <c r="G810">
        <v>3021</v>
      </c>
      <c r="H810">
        <f>IF(studenci[[#This Row],[Dochod_na_osobe]]&lt;=2000,1,0)</f>
        <v>0</v>
      </c>
      <c r="I810" s="7" t="str">
        <f>CONCATENATE(MID(studenci[[#This Row],[Nazwisko]],1,LEN(studenci[[#This Row],[Nazwisko]])-1),studenci[[#This Row],[Miejsce_zam]],studenci[[#This Row],[Dochod_na_osobe]])</f>
        <v>KozaElk3021</v>
      </c>
      <c r="J810" s="7">
        <f>COUNTIF(studenci[klucz],studenci[[#This Row],[klucz]])</f>
        <v>1</v>
      </c>
    </row>
    <row r="811" spans="1:10" x14ac:dyDescent="0.25">
      <c r="A811">
        <v>794</v>
      </c>
      <c r="B811" t="s">
        <v>111</v>
      </c>
      <c r="C811" t="s">
        <v>1199</v>
      </c>
      <c r="D811" t="s">
        <v>26</v>
      </c>
      <c r="E811" t="s">
        <v>87</v>
      </c>
      <c r="F811" t="s">
        <v>11</v>
      </c>
      <c r="G811">
        <v>2539</v>
      </c>
      <c r="H811">
        <f>IF(studenci[[#This Row],[Dochod_na_osobe]]&lt;=2000,1,0)</f>
        <v>0</v>
      </c>
      <c r="I811" s="7" t="str">
        <f>CONCATENATE(MID(studenci[[#This Row],[Nazwisko]],1,LEN(studenci[[#This Row],[Nazwisko]])-1),studenci[[#This Row],[Miejsce_zam]],studenci[[#This Row],[Dochod_na_osobe]])</f>
        <v>KozakowskRajcza2539</v>
      </c>
      <c r="J811" s="7">
        <f>COUNTIF(studenci[klucz],studenci[[#This Row],[klucz]])</f>
        <v>1</v>
      </c>
    </row>
    <row r="812" spans="1:10" x14ac:dyDescent="0.25">
      <c r="A812">
        <v>1046</v>
      </c>
      <c r="B812" t="s">
        <v>1459</v>
      </c>
      <c r="C812" t="s">
        <v>1460</v>
      </c>
      <c r="D812" t="s">
        <v>26</v>
      </c>
      <c r="E812" t="s">
        <v>110</v>
      </c>
      <c r="F812" t="s">
        <v>100</v>
      </c>
      <c r="G812">
        <v>2367</v>
      </c>
      <c r="H812">
        <f>IF(studenci[[#This Row],[Dochod_na_osobe]]&lt;=2000,1,0)</f>
        <v>0</v>
      </c>
      <c r="I812" s="7" t="str">
        <f>CONCATENATE(MID(studenci[[#This Row],[Nazwisko]],1,LEN(studenci[[#This Row],[Nazwisko]])-1),studenci[[#This Row],[Miejsce_zam]],studenci[[#This Row],[Dochod_na_osobe]])</f>
        <v>KoziSosnicowice2367</v>
      </c>
      <c r="J812" s="7">
        <f>COUNTIF(studenci[klucz],studenci[[#This Row],[klucz]])</f>
        <v>1</v>
      </c>
    </row>
    <row r="813" spans="1:10" x14ac:dyDescent="0.25">
      <c r="A813">
        <v>1148</v>
      </c>
      <c r="B813" t="s">
        <v>397</v>
      </c>
      <c r="C813" t="s">
        <v>1557</v>
      </c>
      <c r="D813" t="s">
        <v>22</v>
      </c>
      <c r="E813" t="s">
        <v>871</v>
      </c>
      <c r="F813" t="s">
        <v>11</v>
      </c>
      <c r="G813">
        <v>2928</v>
      </c>
      <c r="H813">
        <f>IF(studenci[[#This Row],[Dochod_na_osobe]]&lt;=2000,1,0)</f>
        <v>0</v>
      </c>
      <c r="I813" s="7" t="str">
        <f>CONCATENATE(MID(studenci[[#This Row],[Nazwisko]],1,LEN(studenci[[#This Row],[Nazwisko]])-1),studenci[[#This Row],[Miejsce_zam]],studenci[[#This Row],[Dochod_na_osobe]])</f>
        <v>KozikowskSwieradow-Zdroj2928</v>
      </c>
      <c r="J813" s="7">
        <f>COUNTIF(studenci[klucz],studenci[[#This Row],[klucz]])</f>
        <v>1</v>
      </c>
    </row>
    <row r="814" spans="1:10" x14ac:dyDescent="0.25">
      <c r="A814">
        <v>262</v>
      </c>
      <c r="B814" t="s">
        <v>239</v>
      </c>
      <c r="C814" t="s">
        <v>540</v>
      </c>
      <c r="D814" t="s">
        <v>26</v>
      </c>
      <c r="E814" t="s">
        <v>541</v>
      </c>
      <c r="F814" t="s">
        <v>11</v>
      </c>
      <c r="G814">
        <v>2700</v>
      </c>
      <c r="H814">
        <f>IF(studenci[[#This Row],[Dochod_na_osobe]]&lt;=2000,1,0)</f>
        <v>0</v>
      </c>
      <c r="I814" s="7" t="str">
        <f>CONCATENATE(MID(studenci[[#This Row],[Nazwisko]],1,LEN(studenci[[#This Row],[Nazwisko]])-1),studenci[[#This Row],[Miejsce_zam]],studenci[[#This Row],[Dochod_na_osobe]])</f>
        <v>KozinGdansk2700</v>
      </c>
      <c r="J814" s="7">
        <f>COUNTIF(studenci[klucz],studenci[[#This Row],[klucz]])</f>
        <v>1</v>
      </c>
    </row>
    <row r="815" spans="1:10" x14ac:dyDescent="0.25">
      <c r="A815">
        <v>861</v>
      </c>
      <c r="B815" t="s">
        <v>76</v>
      </c>
      <c r="C815" t="s">
        <v>1274</v>
      </c>
      <c r="D815" t="s">
        <v>26</v>
      </c>
      <c r="E815" t="s">
        <v>72</v>
      </c>
      <c r="F815" t="s">
        <v>35</v>
      </c>
      <c r="G815">
        <v>1428</v>
      </c>
      <c r="H815">
        <f>IF(studenci[[#This Row],[Dochod_na_osobe]]&lt;=2000,1,0)</f>
        <v>1</v>
      </c>
      <c r="I815" s="7" t="str">
        <f>CONCATENATE(MID(studenci[[#This Row],[Nazwisko]],1,LEN(studenci[[#This Row],[Nazwisko]])-1),studenci[[#This Row],[Miejsce_zam]],studenci[[#This Row],[Dochod_na_osobe]])</f>
        <v>KozioSzczyrk1428</v>
      </c>
      <c r="J815" s="7">
        <f>COUNTIF(studenci[klucz],studenci[[#This Row],[klucz]])</f>
        <v>1</v>
      </c>
    </row>
    <row r="816" spans="1:10" x14ac:dyDescent="0.25">
      <c r="A816">
        <v>423</v>
      </c>
      <c r="B816" t="s">
        <v>32</v>
      </c>
      <c r="C816" t="s">
        <v>769</v>
      </c>
      <c r="D816" t="s">
        <v>9</v>
      </c>
      <c r="E816" t="s">
        <v>99</v>
      </c>
      <c r="F816" t="s">
        <v>11</v>
      </c>
      <c r="G816">
        <v>3330</v>
      </c>
      <c r="H816">
        <f>IF(studenci[[#This Row],[Dochod_na_osobe]]&lt;=2000,1,0)</f>
        <v>0</v>
      </c>
      <c r="I816" s="7" t="str">
        <f>CONCATENATE(MID(studenci[[#This Row],[Nazwisko]],1,LEN(studenci[[#This Row],[Nazwisko]])-1),studenci[[#This Row],[Miejsce_zam]],studenci[[#This Row],[Dochod_na_osobe]])</f>
        <v>KozlowskLimanowa3330</v>
      </c>
      <c r="J816" s="7">
        <f>COUNTIF(studenci[klucz],studenci[[#This Row],[klucz]])</f>
        <v>1</v>
      </c>
    </row>
    <row r="817" spans="1:10" x14ac:dyDescent="0.25">
      <c r="A817">
        <v>715</v>
      </c>
      <c r="B817" t="s">
        <v>76</v>
      </c>
      <c r="C817" t="s">
        <v>1112</v>
      </c>
      <c r="D817" t="s">
        <v>9</v>
      </c>
      <c r="E817" t="s">
        <v>72</v>
      </c>
      <c r="F817" t="s">
        <v>11</v>
      </c>
      <c r="G817">
        <v>2133</v>
      </c>
      <c r="H817">
        <f>IF(studenci[[#This Row],[Dochod_na_osobe]]&lt;=2000,1,0)</f>
        <v>0</v>
      </c>
      <c r="I817" s="7" t="str">
        <f>CONCATENATE(MID(studenci[[#This Row],[Nazwisko]],1,LEN(studenci[[#This Row],[Nazwisko]])-1),studenci[[#This Row],[Miejsce_zam]],studenci[[#This Row],[Dochod_na_osobe]])</f>
        <v>KozlowskSzczyrk2133</v>
      </c>
      <c r="J817" s="7">
        <f>COUNTIF(studenci[klucz],studenci[[#This Row],[klucz]])</f>
        <v>1</v>
      </c>
    </row>
    <row r="818" spans="1:10" x14ac:dyDescent="0.25">
      <c r="A818">
        <v>817</v>
      </c>
      <c r="B818" t="s">
        <v>662</v>
      </c>
      <c r="C818" t="s">
        <v>1112</v>
      </c>
      <c r="D818" t="s">
        <v>26</v>
      </c>
      <c r="E818" t="s">
        <v>1223</v>
      </c>
      <c r="F818" t="s">
        <v>11</v>
      </c>
      <c r="G818">
        <v>1767</v>
      </c>
      <c r="H818">
        <f>IF(studenci[[#This Row],[Dochod_na_osobe]]&lt;=2000,1,0)</f>
        <v>1</v>
      </c>
      <c r="I818" s="7" t="str">
        <f>CONCATENATE(MID(studenci[[#This Row],[Nazwisko]],1,LEN(studenci[[#This Row],[Nazwisko]])-1),studenci[[#This Row],[Miejsce_zam]],studenci[[#This Row],[Dochod_na_osobe]])</f>
        <v>KozlowskDobre Miasto1767</v>
      </c>
      <c r="J818" s="7">
        <f>COUNTIF(studenci[klucz],studenci[[#This Row],[klucz]])</f>
        <v>1</v>
      </c>
    </row>
    <row r="819" spans="1:10" x14ac:dyDescent="0.25">
      <c r="A819">
        <v>1020</v>
      </c>
      <c r="B819" t="s">
        <v>51</v>
      </c>
      <c r="C819" t="s">
        <v>1112</v>
      </c>
      <c r="D819" t="s">
        <v>106</v>
      </c>
      <c r="E819" t="s">
        <v>433</v>
      </c>
      <c r="F819" t="s">
        <v>35</v>
      </c>
      <c r="G819">
        <v>843</v>
      </c>
      <c r="H819">
        <f>IF(studenci[[#This Row],[Dochod_na_osobe]]&lt;=2000,1,0)</f>
        <v>1</v>
      </c>
      <c r="I819" s="7" t="str">
        <f>CONCATENATE(MID(studenci[[#This Row],[Nazwisko]],1,LEN(studenci[[#This Row],[Nazwisko]])-1),studenci[[#This Row],[Miejsce_zam]],studenci[[#This Row],[Dochod_na_osobe]])</f>
        <v>KozlowskWolbrom843</v>
      </c>
      <c r="J819" s="7">
        <f>COUNTIF(studenci[klucz],studenci[[#This Row],[klucz]])</f>
        <v>1</v>
      </c>
    </row>
    <row r="820" spans="1:10" x14ac:dyDescent="0.25">
      <c r="A820">
        <v>1556</v>
      </c>
      <c r="B820" t="s">
        <v>338</v>
      </c>
      <c r="C820" t="s">
        <v>1112</v>
      </c>
      <c r="D820" t="s">
        <v>14</v>
      </c>
      <c r="E820" t="s">
        <v>316</v>
      </c>
      <c r="F820" t="s">
        <v>11</v>
      </c>
      <c r="G820">
        <v>3332</v>
      </c>
      <c r="H820">
        <f>IF(studenci[[#This Row],[Dochod_na_osobe]]&lt;=2000,1,0)</f>
        <v>0</v>
      </c>
      <c r="I820" s="7" t="str">
        <f>CONCATENATE(MID(studenci[[#This Row],[Nazwisko]],1,LEN(studenci[[#This Row],[Nazwisko]])-1),studenci[[#This Row],[Miejsce_zam]],studenci[[#This Row],[Dochod_na_osobe]])</f>
        <v>KozlowskGorki Male3332</v>
      </c>
      <c r="J820" s="7">
        <f>COUNTIF(studenci[klucz],studenci[[#This Row],[klucz]])</f>
        <v>1</v>
      </c>
    </row>
    <row r="821" spans="1:10" x14ac:dyDescent="0.25">
      <c r="A821">
        <v>1389</v>
      </c>
      <c r="B821" t="s">
        <v>1776</v>
      </c>
      <c r="C821" t="s">
        <v>1777</v>
      </c>
      <c r="D821" t="s">
        <v>9</v>
      </c>
      <c r="E821" t="s">
        <v>177</v>
      </c>
      <c r="F821" t="s">
        <v>11</v>
      </c>
      <c r="G821">
        <v>768</v>
      </c>
      <c r="H821">
        <f>IF(studenci[[#This Row],[Dochod_na_osobe]]&lt;=2000,1,0)</f>
        <v>1</v>
      </c>
      <c r="I821" s="7" t="str">
        <f>CONCATENATE(MID(studenci[[#This Row],[Nazwisko]],1,LEN(studenci[[#This Row],[Nazwisko]])-1),studenci[[#This Row],[Miejsce_zam]],studenci[[#This Row],[Dochod_na_osobe]])</f>
        <v>KozubiUstron768</v>
      </c>
      <c r="J821" s="7">
        <f>COUNTIF(studenci[klucz],studenci[[#This Row],[klucz]])</f>
        <v>1</v>
      </c>
    </row>
    <row r="822" spans="1:10" x14ac:dyDescent="0.25">
      <c r="A822">
        <v>1383</v>
      </c>
      <c r="B822" t="s">
        <v>190</v>
      </c>
      <c r="C822" t="s">
        <v>1770</v>
      </c>
      <c r="D822" t="s">
        <v>26</v>
      </c>
      <c r="E822" t="s">
        <v>283</v>
      </c>
      <c r="F822" t="s">
        <v>11</v>
      </c>
      <c r="G822">
        <v>2171</v>
      </c>
      <c r="H822">
        <f>IF(studenci[[#This Row],[Dochod_na_osobe]]&lt;=2000,1,0)</f>
        <v>0</v>
      </c>
      <c r="I822" s="7" t="str">
        <f>CONCATENATE(MID(studenci[[#This Row],[Nazwisko]],1,LEN(studenci[[#This Row],[Nazwisko]])-1),studenci[[#This Row],[Miejsce_zam]],studenci[[#This Row],[Dochod_na_osobe]])</f>
        <v>KraKedzierzyn-Kozle2171</v>
      </c>
      <c r="J822" s="7">
        <f>COUNTIF(studenci[klucz],studenci[[#This Row],[klucz]])</f>
        <v>1</v>
      </c>
    </row>
    <row r="823" spans="1:10" x14ac:dyDescent="0.25">
      <c r="A823">
        <v>1290</v>
      </c>
      <c r="B823" t="s">
        <v>868</v>
      </c>
      <c r="C823" t="s">
        <v>1684</v>
      </c>
      <c r="D823" t="s">
        <v>9</v>
      </c>
      <c r="E823" t="s">
        <v>634</v>
      </c>
      <c r="F823" t="s">
        <v>16</v>
      </c>
      <c r="G823">
        <v>2800</v>
      </c>
      <c r="H823">
        <f>IF(studenci[[#This Row],[Dochod_na_osobe]]&lt;=2000,1,0)</f>
        <v>0</v>
      </c>
      <c r="I823" s="7" t="str">
        <f>CONCATENATE(MID(studenci[[#This Row],[Nazwisko]],1,LEN(studenci[[#This Row],[Nazwisko]])-1),studenci[[#This Row],[Miejsce_zam]],studenci[[#This Row],[Dochod_na_osobe]])</f>
        <v>KrakowiaLazy2800</v>
      </c>
      <c r="J823" s="7">
        <f>COUNTIF(studenci[klucz],studenci[[#This Row],[klucz]])</f>
        <v>1</v>
      </c>
    </row>
    <row r="824" spans="1:10" x14ac:dyDescent="0.25">
      <c r="A824">
        <v>1027</v>
      </c>
      <c r="B824" t="s">
        <v>155</v>
      </c>
      <c r="C824" t="s">
        <v>1442</v>
      </c>
      <c r="D824" t="s">
        <v>26</v>
      </c>
      <c r="E824" t="s">
        <v>582</v>
      </c>
      <c r="F824" t="s">
        <v>11</v>
      </c>
      <c r="G824">
        <v>3035</v>
      </c>
      <c r="H824">
        <f>IF(studenci[[#This Row],[Dochod_na_osobe]]&lt;=2000,1,0)</f>
        <v>0</v>
      </c>
      <c r="I824" s="7" t="str">
        <f>CONCATENATE(MID(studenci[[#This Row],[Nazwisko]],1,LEN(studenci[[#This Row],[Nazwisko]])-1),studenci[[#This Row],[Miejsce_zam]],studenci[[#This Row],[Dochod_na_osobe]])</f>
        <v>KrakowskGlubczyce3035</v>
      </c>
      <c r="J824" s="7">
        <f>COUNTIF(studenci[klucz],studenci[[#This Row],[klucz]])</f>
        <v>1</v>
      </c>
    </row>
    <row r="825" spans="1:10" x14ac:dyDescent="0.25">
      <c r="A825">
        <v>829</v>
      </c>
      <c r="B825" t="s">
        <v>73</v>
      </c>
      <c r="C825" t="s">
        <v>1238</v>
      </c>
      <c r="D825" t="s">
        <v>9</v>
      </c>
      <c r="E825" t="s">
        <v>352</v>
      </c>
      <c r="F825" t="s">
        <v>11</v>
      </c>
      <c r="G825">
        <v>2391</v>
      </c>
      <c r="H825">
        <f>IF(studenci[[#This Row],[Dochod_na_osobe]]&lt;=2000,1,0)</f>
        <v>0</v>
      </c>
      <c r="I825" s="7" t="str">
        <f>CONCATENATE(MID(studenci[[#This Row],[Nazwisko]],1,LEN(studenci[[#This Row],[Nazwisko]])-1),studenci[[#This Row],[Miejsce_zam]],studenci[[#This Row],[Dochod_na_osobe]])</f>
        <v>KrakowskZakopane2391</v>
      </c>
      <c r="J825" s="7">
        <f>COUNTIF(studenci[klucz],studenci[[#This Row],[klucz]])</f>
        <v>1</v>
      </c>
    </row>
    <row r="826" spans="1:10" x14ac:dyDescent="0.25">
      <c r="A826">
        <v>1432</v>
      </c>
      <c r="B826" t="s">
        <v>73</v>
      </c>
      <c r="C826" t="s">
        <v>1818</v>
      </c>
      <c r="D826" t="s">
        <v>22</v>
      </c>
      <c r="E826" t="s">
        <v>311</v>
      </c>
      <c r="F826" t="s">
        <v>11</v>
      </c>
      <c r="G826">
        <v>2164</v>
      </c>
      <c r="H826">
        <f>IF(studenci[[#This Row],[Dochod_na_osobe]]&lt;=2000,1,0)</f>
        <v>0</v>
      </c>
      <c r="I826" s="7" t="str">
        <f>CONCATENATE(MID(studenci[[#This Row],[Nazwisko]],1,LEN(studenci[[#This Row],[Nazwisko]])-1),studenci[[#This Row],[Miejsce_zam]],studenci[[#This Row],[Dochod_na_osobe]])</f>
        <v>KraSiewierz2164</v>
      </c>
      <c r="J826" s="7">
        <f>COUNTIF(studenci[klucz],studenci[[#This Row],[klucz]])</f>
        <v>1</v>
      </c>
    </row>
    <row r="827" spans="1:10" x14ac:dyDescent="0.25">
      <c r="A827">
        <v>537</v>
      </c>
      <c r="B827" t="s">
        <v>214</v>
      </c>
      <c r="C827" t="s">
        <v>914</v>
      </c>
      <c r="D827" t="s">
        <v>9</v>
      </c>
      <c r="E827" t="s">
        <v>222</v>
      </c>
      <c r="F827" t="s">
        <v>11</v>
      </c>
      <c r="G827">
        <v>1623</v>
      </c>
      <c r="H827">
        <f>IF(studenci[[#This Row],[Dochod_na_osobe]]&lt;=2000,1,0)</f>
        <v>1</v>
      </c>
      <c r="I827" s="7" t="str">
        <f>CONCATENATE(MID(studenci[[#This Row],[Nazwisko]],1,LEN(studenci[[#This Row],[Nazwisko]])-1),studenci[[#This Row],[Miejsce_zam]],studenci[[#This Row],[Dochod_na_osobe]])</f>
        <v>KrasiczynskTarnobrzeg1623</v>
      </c>
      <c r="J827" s="7">
        <f>COUNTIF(studenci[klucz],studenci[[#This Row],[klucz]])</f>
        <v>1</v>
      </c>
    </row>
    <row r="828" spans="1:10" x14ac:dyDescent="0.25">
      <c r="A828">
        <v>518</v>
      </c>
      <c r="B828" t="s">
        <v>202</v>
      </c>
      <c r="C828" t="s">
        <v>895</v>
      </c>
      <c r="D828" t="s">
        <v>26</v>
      </c>
      <c r="E828" t="s">
        <v>625</v>
      </c>
      <c r="F828" t="s">
        <v>28</v>
      </c>
      <c r="G828">
        <v>1894</v>
      </c>
      <c r="H828">
        <f>IF(studenci[[#This Row],[Dochod_na_osobe]]&lt;=2000,1,0)</f>
        <v>1</v>
      </c>
      <c r="I828" s="7" t="str">
        <f>CONCATENATE(MID(studenci[[#This Row],[Nazwisko]],1,LEN(studenci[[#This Row],[Nazwisko]])-1),studenci[[#This Row],[Miejsce_zam]],studenci[[#This Row],[Dochod_na_osobe]])</f>
        <v>KrasoMlynarze1894</v>
      </c>
      <c r="J828" s="7">
        <f>COUNTIF(studenci[klucz],studenci[[#This Row],[klucz]])</f>
        <v>1</v>
      </c>
    </row>
    <row r="829" spans="1:10" x14ac:dyDescent="0.25">
      <c r="A829">
        <v>586</v>
      </c>
      <c r="B829" t="s">
        <v>970</v>
      </c>
      <c r="C829" t="s">
        <v>971</v>
      </c>
      <c r="D829" t="s">
        <v>22</v>
      </c>
      <c r="E829" t="s">
        <v>456</v>
      </c>
      <c r="F829" t="s">
        <v>100</v>
      </c>
      <c r="G829">
        <v>3018</v>
      </c>
      <c r="H829">
        <f>IF(studenci[[#This Row],[Dochod_na_osobe]]&lt;=2000,1,0)</f>
        <v>0</v>
      </c>
      <c r="I829" s="7" t="str">
        <f>CONCATENATE(MID(studenci[[#This Row],[Nazwisko]],1,LEN(studenci[[#This Row],[Nazwisko]])-1),studenci[[#This Row],[Miejsce_zam]],studenci[[#This Row],[Dochod_na_osobe]])</f>
        <v>KrasuskMyszkow3018</v>
      </c>
      <c r="J829" s="7">
        <f>COUNTIF(studenci[klucz],studenci[[#This Row],[klucz]])</f>
        <v>1</v>
      </c>
    </row>
    <row r="830" spans="1:10" x14ac:dyDescent="0.25">
      <c r="A830">
        <v>1295</v>
      </c>
      <c r="B830" t="s">
        <v>411</v>
      </c>
      <c r="C830" t="s">
        <v>1690</v>
      </c>
      <c r="D830" t="s">
        <v>22</v>
      </c>
      <c r="E830" t="s">
        <v>637</v>
      </c>
      <c r="F830" t="s">
        <v>11</v>
      </c>
      <c r="G830">
        <v>2509</v>
      </c>
      <c r="H830">
        <f>IF(studenci[[#This Row],[Dochod_na_osobe]]&lt;=2000,1,0)</f>
        <v>0</v>
      </c>
      <c r="I830" s="7" t="str">
        <f>CONCATENATE(MID(studenci[[#This Row],[Nazwisko]],1,LEN(studenci[[#This Row],[Nazwisko]])-1),studenci[[#This Row],[Miejsce_zam]],studenci[[#This Row],[Dochod_na_osobe]])</f>
        <v>KratkJastrzebie-Zdroj2509</v>
      </c>
      <c r="J830" s="7">
        <f>COUNTIF(studenci[klucz],studenci[[#This Row],[klucz]])</f>
        <v>1</v>
      </c>
    </row>
    <row r="831" spans="1:10" x14ac:dyDescent="0.25">
      <c r="A831">
        <v>1537</v>
      </c>
      <c r="B831" t="s">
        <v>249</v>
      </c>
      <c r="C831" t="s">
        <v>1916</v>
      </c>
      <c r="D831" t="s">
        <v>22</v>
      </c>
      <c r="E831" t="s">
        <v>56</v>
      </c>
      <c r="F831" t="s">
        <v>11</v>
      </c>
      <c r="G831">
        <v>3162</v>
      </c>
      <c r="H831">
        <f>IF(studenci[[#This Row],[Dochod_na_osobe]]&lt;=2000,1,0)</f>
        <v>0</v>
      </c>
      <c r="I831" s="7" t="str">
        <f>CONCATENATE(MID(studenci[[#This Row],[Nazwisko]],1,LEN(studenci[[#This Row],[Nazwisko]])-1),studenci[[#This Row],[Miejsce_zam]],studenci[[#This Row],[Dochod_na_osobe]])</f>
        <v>KrauJaworzno3162</v>
      </c>
      <c r="J831" s="7">
        <f>COUNTIF(studenci[klucz],studenci[[#This Row],[klucz]])</f>
        <v>1</v>
      </c>
    </row>
    <row r="832" spans="1:10" x14ac:dyDescent="0.25">
      <c r="A832">
        <v>323</v>
      </c>
      <c r="B832" t="s">
        <v>88</v>
      </c>
      <c r="C832" t="s">
        <v>635</v>
      </c>
      <c r="D832" t="s">
        <v>26</v>
      </c>
      <c r="E832" t="s">
        <v>94</v>
      </c>
      <c r="F832" t="s">
        <v>16</v>
      </c>
      <c r="G832">
        <v>1655</v>
      </c>
      <c r="H832">
        <f>IF(studenci[[#This Row],[Dochod_na_osobe]]&lt;=2000,1,0)</f>
        <v>1</v>
      </c>
      <c r="I832" s="7" t="str">
        <f>CONCATENATE(MID(studenci[[#This Row],[Nazwisko]],1,LEN(studenci[[#This Row],[Nazwisko]])-1),studenci[[#This Row],[Miejsce_zam]],studenci[[#This Row],[Dochod_na_osobe]])</f>
        <v>KrawczySanok1655</v>
      </c>
      <c r="J832" s="7">
        <f>COUNTIF(studenci[klucz],studenci[[#This Row],[klucz]])</f>
        <v>1</v>
      </c>
    </row>
    <row r="833" spans="1:10" x14ac:dyDescent="0.25">
      <c r="A833">
        <v>1176</v>
      </c>
      <c r="B833" t="s">
        <v>1581</v>
      </c>
      <c r="C833" t="s">
        <v>1582</v>
      </c>
      <c r="D833" t="s">
        <v>9</v>
      </c>
      <c r="E833" t="s">
        <v>162</v>
      </c>
      <c r="F833" t="s">
        <v>35</v>
      </c>
      <c r="G833">
        <v>2911</v>
      </c>
      <c r="H833">
        <f>IF(studenci[[#This Row],[Dochod_na_osobe]]&lt;=2000,1,0)</f>
        <v>0</v>
      </c>
      <c r="I833" s="7" t="str">
        <f>CONCATENATE(MID(studenci[[#This Row],[Nazwisko]],1,LEN(studenci[[#This Row],[Nazwisko]])-1),studenci[[#This Row],[Miejsce_zam]],studenci[[#This Row],[Dochod_na_osobe]])</f>
        <v>KrawieRogoznik2911</v>
      </c>
      <c r="J833" s="7">
        <f>COUNTIF(studenci[klucz],studenci[[#This Row],[klucz]])</f>
        <v>1</v>
      </c>
    </row>
    <row r="834" spans="1:10" x14ac:dyDescent="0.25">
      <c r="A834">
        <v>1355</v>
      </c>
      <c r="B834" t="s">
        <v>1745</v>
      </c>
      <c r="C834" t="s">
        <v>1746</v>
      </c>
      <c r="D834" t="s">
        <v>26</v>
      </c>
      <c r="E834" t="s">
        <v>75</v>
      </c>
      <c r="F834" t="s">
        <v>11</v>
      </c>
      <c r="G834">
        <v>2289</v>
      </c>
      <c r="H834">
        <f>IF(studenci[[#This Row],[Dochod_na_osobe]]&lt;=2000,1,0)</f>
        <v>0</v>
      </c>
      <c r="I834" s="7" t="str">
        <f>CONCATENATE(MID(studenci[[#This Row],[Nazwisko]],1,LEN(studenci[[#This Row],[Nazwisko]])-1),studenci[[#This Row],[Miejsce_zam]],studenci[[#This Row],[Dochod_na_osobe]])</f>
        <v>KregieRzeszow2289</v>
      </c>
      <c r="J834" s="7">
        <f>COUNTIF(studenci[klucz],studenci[[#This Row],[klucz]])</f>
        <v>1</v>
      </c>
    </row>
    <row r="835" spans="1:10" x14ac:dyDescent="0.25">
      <c r="A835">
        <v>418</v>
      </c>
      <c r="B835" t="s">
        <v>234</v>
      </c>
      <c r="C835" t="s">
        <v>763</v>
      </c>
      <c r="D835" t="s">
        <v>26</v>
      </c>
      <c r="E835" t="s">
        <v>329</v>
      </c>
      <c r="F835" t="s">
        <v>35</v>
      </c>
      <c r="G835">
        <v>1777</v>
      </c>
      <c r="H835">
        <f>IF(studenci[[#This Row],[Dochod_na_osobe]]&lt;=2000,1,0)</f>
        <v>1</v>
      </c>
      <c r="I835" s="7" t="str">
        <f>CONCATENATE(MID(studenci[[#This Row],[Nazwisko]],1,LEN(studenci[[#This Row],[Nazwisko]])-1),studenci[[#This Row],[Miejsce_zam]],studenci[[#This Row],[Dochod_na_osobe]])</f>
        <v>KremChorzow1777</v>
      </c>
      <c r="J835" s="7">
        <f>COUNTIF(studenci[klucz],studenci[[#This Row],[klucz]])</f>
        <v>1</v>
      </c>
    </row>
    <row r="836" spans="1:10" x14ac:dyDescent="0.25">
      <c r="A836">
        <v>30</v>
      </c>
      <c r="B836" t="s">
        <v>104</v>
      </c>
      <c r="C836" t="s">
        <v>105</v>
      </c>
      <c r="D836" t="s">
        <v>106</v>
      </c>
      <c r="E836" t="s">
        <v>107</v>
      </c>
      <c r="F836" t="s">
        <v>11</v>
      </c>
      <c r="G836">
        <v>365</v>
      </c>
      <c r="H836">
        <f>IF(studenci[[#This Row],[Dochod_na_osobe]]&lt;=2000,1,0)</f>
        <v>1</v>
      </c>
      <c r="I836" s="7" t="str">
        <f>CONCATENATE(MID(studenci[[#This Row],[Nazwisko]],1,LEN(studenci[[#This Row],[Nazwisko]])-1),studenci[[#This Row],[Miejsce_zam]],studenci[[#This Row],[Dochod_na_osobe]])</f>
        <v>KroBrzesko365</v>
      </c>
      <c r="J836" s="7">
        <f>COUNTIF(studenci[klucz],studenci[[#This Row],[klucz]])</f>
        <v>1</v>
      </c>
    </row>
    <row r="837" spans="1:10" x14ac:dyDescent="0.25">
      <c r="A837">
        <v>752</v>
      </c>
      <c r="B837" t="s">
        <v>394</v>
      </c>
      <c r="C837" t="s">
        <v>105</v>
      </c>
      <c r="D837" t="s">
        <v>26</v>
      </c>
      <c r="E837" t="s">
        <v>31</v>
      </c>
      <c r="F837" t="s">
        <v>100</v>
      </c>
      <c r="G837">
        <v>3262</v>
      </c>
      <c r="H837">
        <f>IF(studenci[[#This Row],[Dochod_na_osobe]]&lt;=2000,1,0)</f>
        <v>0</v>
      </c>
      <c r="I837" s="7" t="str">
        <f>CONCATENATE(MID(studenci[[#This Row],[Nazwisko]],1,LEN(studenci[[#This Row],[Nazwisko]])-1),studenci[[#This Row],[Miejsce_zam]],studenci[[#This Row],[Dochod_na_osobe]])</f>
        <v>KroKogutek3262</v>
      </c>
      <c r="J837" s="7">
        <f>COUNTIF(studenci[klucz],studenci[[#This Row],[klucz]])</f>
        <v>1</v>
      </c>
    </row>
    <row r="838" spans="1:10" x14ac:dyDescent="0.25">
      <c r="A838">
        <v>1250</v>
      </c>
      <c r="B838" t="s">
        <v>24</v>
      </c>
      <c r="C838" t="s">
        <v>105</v>
      </c>
      <c r="D838" t="s">
        <v>22</v>
      </c>
      <c r="E838" t="s">
        <v>821</v>
      </c>
      <c r="F838" t="s">
        <v>35</v>
      </c>
      <c r="G838">
        <v>1109</v>
      </c>
      <c r="H838">
        <f>IF(studenci[[#This Row],[Dochod_na_osobe]]&lt;=2000,1,0)</f>
        <v>1</v>
      </c>
      <c r="I838" s="7" t="str">
        <f>CONCATENATE(MID(studenci[[#This Row],[Nazwisko]],1,LEN(studenci[[#This Row],[Nazwisko]])-1),studenci[[#This Row],[Miejsce_zam]],studenci[[#This Row],[Dochod_na_osobe]])</f>
        <v>KroWodzislaw Slaski1109</v>
      </c>
      <c r="J838" s="7">
        <f>COUNTIF(studenci[klucz],studenci[[#This Row],[klucz]])</f>
        <v>1</v>
      </c>
    </row>
    <row r="839" spans="1:10" x14ac:dyDescent="0.25">
      <c r="A839">
        <v>1182</v>
      </c>
      <c r="B839" t="s">
        <v>1588</v>
      </c>
      <c r="C839" t="s">
        <v>1589</v>
      </c>
      <c r="D839" t="s">
        <v>9</v>
      </c>
      <c r="E839" t="s">
        <v>280</v>
      </c>
      <c r="F839" t="s">
        <v>11</v>
      </c>
      <c r="G839">
        <v>2506</v>
      </c>
      <c r="H839">
        <f>IF(studenci[[#This Row],[Dochod_na_osobe]]&lt;=2000,1,0)</f>
        <v>0</v>
      </c>
      <c r="I839" s="7" t="str">
        <f>CONCATENATE(MID(studenci[[#This Row],[Nazwisko]],1,LEN(studenci[[#This Row],[Nazwisko]])-1),studenci[[#This Row],[Miejsce_zam]],studenci[[#This Row],[Dochod_na_osobe]])</f>
        <v>KrolikiewicPrzemysl2506</v>
      </c>
      <c r="J839" s="7">
        <f>COUNTIF(studenci[klucz],studenci[[#This Row],[klucz]])</f>
        <v>1</v>
      </c>
    </row>
    <row r="840" spans="1:10" x14ac:dyDescent="0.25">
      <c r="A840">
        <v>1314</v>
      </c>
      <c r="B840" t="s">
        <v>88</v>
      </c>
      <c r="C840" t="s">
        <v>1589</v>
      </c>
      <c r="D840" t="s">
        <v>26</v>
      </c>
      <c r="E840" t="s">
        <v>81</v>
      </c>
      <c r="F840" t="s">
        <v>100</v>
      </c>
      <c r="G840">
        <v>2856</v>
      </c>
      <c r="H840">
        <f>IF(studenci[[#This Row],[Dochod_na_osobe]]&lt;=2000,1,0)</f>
        <v>0</v>
      </c>
      <c r="I840" s="7" t="str">
        <f>CONCATENATE(MID(studenci[[#This Row],[Nazwisko]],1,LEN(studenci[[#This Row],[Nazwisko]])-1),studenci[[#This Row],[Miejsce_zam]],studenci[[#This Row],[Dochod_na_osobe]])</f>
        <v>KrolikiewicMyslowice2856</v>
      </c>
      <c r="J840" s="7">
        <f>COUNTIF(studenci[klucz],studenci[[#This Row],[klucz]])</f>
        <v>1</v>
      </c>
    </row>
    <row r="841" spans="1:10" x14ac:dyDescent="0.25">
      <c r="A841">
        <v>638</v>
      </c>
      <c r="B841" t="s">
        <v>334</v>
      </c>
      <c r="C841" t="s">
        <v>1029</v>
      </c>
      <c r="D841" t="s">
        <v>9</v>
      </c>
      <c r="E841" t="s">
        <v>325</v>
      </c>
      <c r="F841" t="s">
        <v>11</v>
      </c>
      <c r="G841">
        <v>2387</v>
      </c>
      <c r="H841">
        <f>IF(studenci[[#This Row],[Dochod_na_osobe]]&lt;=2000,1,0)</f>
        <v>0</v>
      </c>
      <c r="I841" s="7" t="str">
        <f>CONCATENATE(MID(studenci[[#This Row],[Nazwisko]],1,LEN(studenci[[#This Row],[Nazwisko]])-1),studenci[[#This Row],[Miejsce_zam]],studenci[[#This Row],[Dochod_na_osobe]])</f>
        <v>KromolowskKlomnice2387</v>
      </c>
      <c r="J841" s="7">
        <f>COUNTIF(studenci[klucz],studenci[[#This Row],[klucz]])</f>
        <v>1</v>
      </c>
    </row>
    <row r="842" spans="1:10" x14ac:dyDescent="0.25">
      <c r="A842">
        <v>805</v>
      </c>
      <c r="B842" t="s">
        <v>1123</v>
      </c>
      <c r="C842" t="s">
        <v>10</v>
      </c>
      <c r="D842" t="s">
        <v>26</v>
      </c>
      <c r="E842" t="s">
        <v>199</v>
      </c>
      <c r="F842" t="s">
        <v>11</v>
      </c>
      <c r="G842">
        <v>1102</v>
      </c>
      <c r="H842">
        <f>IF(studenci[[#This Row],[Dochod_na_osobe]]&lt;=2000,1,0)</f>
        <v>1</v>
      </c>
      <c r="I842" s="7" t="str">
        <f>CONCATENATE(MID(studenci[[#This Row],[Nazwisko]],1,LEN(studenci[[#This Row],[Nazwisko]])-1),studenci[[#This Row],[Miejsce_zam]],studenci[[#This Row],[Dochod_na_osobe]])</f>
        <v>KrosnSucha Beskidzka1102</v>
      </c>
      <c r="J842" s="7">
        <f>COUNTIF(studenci[klucz],studenci[[#This Row],[klucz]])</f>
        <v>1</v>
      </c>
    </row>
    <row r="843" spans="1:10" x14ac:dyDescent="0.25">
      <c r="A843">
        <v>481</v>
      </c>
      <c r="B843" t="s">
        <v>114</v>
      </c>
      <c r="C843" t="s">
        <v>848</v>
      </c>
      <c r="D843" t="s">
        <v>9</v>
      </c>
      <c r="E843" t="s">
        <v>47</v>
      </c>
      <c r="F843" t="s">
        <v>100</v>
      </c>
      <c r="G843">
        <v>3139</v>
      </c>
      <c r="H843">
        <f>IF(studenci[[#This Row],[Dochod_na_osobe]]&lt;=2000,1,0)</f>
        <v>0</v>
      </c>
      <c r="I843" s="7" t="str">
        <f>CONCATENATE(MID(studenci[[#This Row],[Nazwisko]],1,LEN(studenci[[#This Row],[Nazwisko]])-1),studenci[[#This Row],[Miejsce_zam]],studenci[[#This Row],[Dochod_na_osobe]])</f>
        <v>KrotoszyBedzin3139</v>
      </c>
      <c r="J843" s="7">
        <f>COUNTIF(studenci[klucz],studenci[[#This Row],[klucz]])</f>
        <v>1</v>
      </c>
    </row>
    <row r="844" spans="1:10" x14ac:dyDescent="0.25">
      <c r="A844">
        <v>490</v>
      </c>
      <c r="B844" t="s">
        <v>17</v>
      </c>
      <c r="C844" t="s">
        <v>861</v>
      </c>
      <c r="D844" t="s">
        <v>26</v>
      </c>
      <c r="E844" t="s">
        <v>127</v>
      </c>
      <c r="F844" t="s">
        <v>11</v>
      </c>
      <c r="G844">
        <v>2107</v>
      </c>
      <c r="H844">
        <f>IF(studenci[[#This Row],[Dochod_na_osobe]]&lt;=2000,1,0)</f>
        <v>0</v>
      </c>
      <c r="I844" s="7" t="str">
        <f>CONCATENATE(MID(studenci[[#This Row],[Nazwisko]],1,LEN(studenci[[#This Row],[Nazwisko]])-1),studenci[[#This Row],[Miejsce_zam]],studenci[[#This Row],[Dochod_na_osobe]])</f>
        <v>KruczeTomaszow Lubelski2107</v>
      </c>
      <c r="J844" s="7">
        <f>COUNTIF(studenci[klucz],studenci[[#This Row],[klucz]])</f>
        <v>1</v>
      </c>
    </row>
    <row r="845" spans="1:10" x14ac:dyDescent="0.25">
      <c r="A845">
        <v>1543</v>
      </c>
      <c r="B845" t="s">
        <v>757</v>
      </c>
      <c r="C845" t="s">
        <v>1921</v>
      </c>
      <c r="D845" t="s">
        <v>22</v>
      </c>
      <c r="E845" t="s">
        <v>346</v>
      </c>
      <c r="F845" t="s">
        <v>11</v>
      </c>
      <c r="G845">
        <v>810</v>
      </c>
      <c r="H845">
        <f>IF(studenci[[#This Row],[Dochod_na_osobe]]&lt;=2000,1,0)</f>
        <v>1</v>
      </c>
      <c r="I845" s="7" t="str">
        <f>CONCATENATE(MID(studenci[[#This Row],[Nazwisko]],1,LEN(studenci[[#This Row],[Nazwisko]])-1),studenci[[#This Row],[Miejsce_zam]],studenci[[#This Row],[Dochod_na_osobe]])</f>
        <v>KruOlkusz810</v>
      </c>
      <c r="J845" s="7">
        <f>COUNTIF(studenci[klucz],studenci[[#This Row],[klucz]])</f>
        <v>1</v>
      </c>
    </row>
    <row r="846" spans="1:10" x14ac:dyDescent="0.25">
      <c r="A846">
        <v>913</v>
      </c>
      <c r="B846" t="s">
        <v>12</v>
      </c>
      <c r="C846" t="s">
        <v>1323</v>
      </c>
      <c r="D846" t="s">
        <v>26</v>
      </c>
      <c r="E846" t="s">
        <v>821</v>
      </c>
      <c r="F846" t="s">
        <v>35</v>
      </c>
      <c r="G846">
        <v>1700</v>
      </c>
      <c r="H846">
        <f>IF(studenci[[#This Row],[Dochod_na_osobe]]&lt;=2000,1,0)</f>
        <v>1</v>
      </c>
      <c r="I846" s="7" t="str">
        <f>CONCATENATE(MID(studenci[[#This Row],[Nazwisko]],1,LEN(studenci[[#This Row],[Nazwisko]])-1),studenci[[#This Row],[Miejsce_zam]],studenci[[#This Row],[Dochod_na_osobe]])</f>
        <v>KruszewskWodzislaw Slaski1700</v>
      </c>
      <c r="J846" s="7">
        <f>COUNTIF(studenci[klucz],studenci[[#This Row],[klucz]])</f>
        <v>1</v>
      </c>
    </row>
    <row r="847" spans="1:10" x14ac:dyDescent="0.25">
      <c r="A847">
        <v>1422</v>
      </c>
      <c r="B847" t="s">
        <v>466</v>
      </c>
      <c r="C847" t="s">
        <v>1806</v>
      </c>
      <c r="D847" t="s">
        <v>9</v>
      </c>
      <c r="E847" t="s">
        <v>34</v>
      </c>
      <c r="F847" t="s">
        <v>11</v>
      </c>
      <c r="G847">
        <v>962</v>
      </c>
      <c r="H847">
        <f>IF(studenci[[#This Row],[Dochod_na_osobe]]&lt;=2000,1,0)</f>
        <v>1</v>
      </c>
      <c r="I847" s="7" t="str">
        <f>CONCATENATE(MID(studenci[[#This Row],[Nazwisko]],1,LEN(studenci[[#This Row],[Nazwisko]])-1),studenci[[#This Row],[Miejsce_zam]],studenci[[#This Row],[Dochod_na_osobe]])</f>
        <v>KrynickRaciborz962</v>
      </c>
      <c r="J847" s="7">
        <f>COUNTIF(studenci[klucz],studenci[[#This Row],[klucz]])</f>
        <v>1</v>
      </c>
    </row>
    <row r="848" spans="1:10" x14ac:dyDescent="0.25">
      <c r="A848">
        <v>70</v>
      </c>
      <c r="B848" t="s">
        <v>207</v>
      </c>
      <c r="C848" t="s">
        <v>208</v>
      </c>
      <c r="D848" t="s">
        <v>26</v>
      </c>
      <c r="E848" t="s">
        <v>87</v>
      </c>
      <c r="F848" t="s">
        <v>11</v>
      </c>
      <c r="G848">
        <v>1248</v>
      </c>
      <c r="H848">
        <f>IF(studenci[[#This Row],[Dochod_na_osobe]]&lt;=2000,1,0)</f>
        <v>1</v>
      </c>
      <c r="I848" s="7" t="str">
        <f>CONCATENATE(MID(studenci[[#This Row],[Nazwisko]],1,LEN(studenci[[#This Row],[Nazwisko]])-1),studenci[[#This Row],[Miejsce_zam]],studenci[[#This Row],[Dochod_na_osobe]])</f>
        <v>KrynickRajcza1248</v>
      </c>
      <c r="J848" s="7">
        <f>COUNTIF(studenci[klucz],studenci[[#This Row],[klucz]])</f>
        <v>1</v>
      </c>
    </row>
    <row r="849" spans="1:10" x14ac:dyDescent="0.25">
      <c r="A849">
        <v>1521</v>
      </c>
      <c r="B849" t="s">
        <v>466</v>
      </c>
      <c r="C849" t="s">
        <v>1901</v>
      </c>
      <c r="D849" t="s">
        <v>22</v>
      </c>
      <c r="E849" t="s">
        <v>184</v>
      </c>
      <c r="F849" t="s">
        <v>11</v>
      </c>
      <c r="G849">
        <v>795</v>
      </c>
      <c r="H849">
        <f>IF(studenci[[#This Row],[Dochod_na_osobe]]&lt;=2000,1,0)</f>
        <v>1</v>
      </c>
      <c r="I849" s="7" t="str">
        <f>CONCATENATE(MID(studenci[[#This Row],[Nazwisko]],1,LEN(studenci[[#This Row],[Nazwisko]])-1),studenci[[#This Row],[Miejsce_zam]],studenci[[#This Row],[Dochod_na_osobe]])</f>
        <v>KryniewskSwietochlowice795</v>
      </c>
      <c r="J849" s="7">
        <f>COUNTIF(studenci[klucz],studenci[[#This Row],[klucz]])</f>
        <v>1</v>
      </c>
    </row>
    <row r="850" spans="1:10" x14ac:dyDescent="0.25">
      <c r="A850">
        <v>571</v>
      </c>
      <c r="B850" t="s">
        <v>131</v>
      </c>
      <c r="C850" t="s">
        <v>951</v>
      </c>
      <c r="D850" t="s">
        <v>9</v>
      </c>
      <c r="E850" t="s">
        <v>741</v>
      </c>
      <c r="F850" t="s">
        <v>100</v>
      </c>
      <c r="G850">
        <v>390</v>
      </c>
      <c r="H850">
        <f>IF(studenci[[#This Row],[Dochod_na_osobe]]&lt;=2000,1,0)</f>
        <v>1</v>
      </c>
      <c r="I850" s="7" t="str">
        <f>CONCATENATE(MID(studenci[[#This Row],[Nazwisko]],1,LEN(studenci[[#This Row],[Nazwisko]])-1),studenci[[#This Row],[Miejsce_zam]],studenci[[#This Row],[Dochod_na_osobe]])</f>
        <v>KryszkiewicIstebna390</v>
      </c>
      <c r="J850" s="7">
        <f>COUNTIF(studenci[klucz],studenci[[#This Row],[klucz]])</f>
        <v>1</v>
      </c>
    </row>
    <row r="851" spans="1:10" x14ac:dyDescent="0.25">
      <c r="A851">
        <v>986</v>
      </c>
      <c r="B851" t="s">
        <v>48</v>
      </c>
      <c r="C851" t="s">
        <v>1397</v>
      </c>
      <c r="D851" t="s">
        <v>26</v>
      </c>
      <c r="E851" t="s">
        <v>629</v>
      </c>
      <c r="F851" t="s">
        <v>11</v>
      </c>
      <c r="G851">
        <v>1418</v>
      </c>
      <c r="H851">
        <f>IF(studenci[[#This Row],[Dochod_na_osobe]]&lt;=2000,1,0)</f>
        <v>1</v>
      </c>
      <c r="I851" s="7" t="str">
        <f>CONCATENATE(MID(studenci[[#This Row],[Nazwisko]],1,LEN(studenci[[#This Row],[Nazwisko]])-1),studenci[[#This Row],[Miejsce_zam]],studenci[[#This Row],[Dochod_na_osobe]])</f>
        <v>KrzeczkowskZamosc1418</v>
      </c>
      <c r="J851" s="7">
        <f>COUNTIF(studenci[klucz],studenci[[#This Row],[klucz]])</f>
        <v>1</v>
      </c>
    </row>
    <row r="852" spans="1:10" x14ac:dyDescent="0.25">
      <c r="A852">
        <v>443</v>
      </c>
      <c r="B852" t="s">
        <v>54</v>
      </c>
      <c r="C852" t="s">
        <v>796</v>
      </c>
      <c r="D852" t="s">
        <v>26</v>
      </c>
      <c r="E852" t="s">
        <v>569</v>
      </c>
      <c r="F852" t="s">
        <v>16</v>
      </c>
      <c r="G852">
        <v>2126</v>
      </c>
      <c r="H852">
        <f>IF(studenci[[#This Row],[Dochod_na_osobe]]&lt;=2000,1,0)</f>
        <v>0</v>
      </c>
      <c r="I852" s="7" t="str">
        <f>CONCATENATE(MID(studenci[[#This Row],[Nazwisko]],1,LEN(studenci[[#This Row],[Nazwisko]])-1),studenci[[#This Row],[Miejsce_zam]],studenci[[#This Row],[Dochod_na_osobe]])</f>
        <v>KrzesaSiemianowice Slaskie2126</v>
      </c>
      <c r="J852" s="7">
        <f>COUNTIF(studenci[klucz],studenci[[#This Row],[klucz]])</f>
        <v>1</v>
      </c>
    </row>
    <row r="853" spans="1:10" x14ac:dyDescent="0.25">
      <c r="A853">
        <v>135</v>
      </c>
      <c r="B853" t="s">
        <v>131</v>
      </c>
      <c r="C853" t="s">
        <v>344</v>
      </c>
      <c r="D853" t="s">
        <v>236</v>
      </c>
      <c r="E853" t="s">
        <v>299</v>
      </c>
      <c r="F853" t="s">
        <v>11</v>
      </c>
      <c r="G853">
        <v>2586</v>
      </c>
      <c r="H853">
        <f>IF(studenci[[#This Row],[Dochod_na_osobe]]&lt;=2000,1,0)</f>
        <v>0</v>
      </c>
      <c r="I853" s="7" t="str">
        <f>CONCATENATE(MID(studenci[[#This Row],[Nazwisko]],1,LEN(studenci[[#This Row],[Nazwisko]])-1),studenci[[#This Row],[Miejsce_zam]],studenci[[#This Row],[Dochod_na_osobe]])</f>
        <v>KrzesinskKety2586</v>
      </c>
      <c r="J853" s="7">
        <f>COUNTIF(studenci[klucz],studenci[[#This Row],[klucz]])</f>
        <v>1</v>
      </c>
    </row>
    <row r="854" spans="1:10" x14ac:dyDescent="0.25">
      <c r="A854">
        <v>926</v>
      </c>
      <c r="B854" t="s">
        <v>531</v>
      </c>
      <c r="C854" t="s">
        <v>1336</v>
      </c>
      <c r="D854" t="s">
        <v>9</v>
      </c>
      <c r="E854" t="s">
        <v>189</v>
      </c>
      <c r="F854" t="s">
        <v>28</v>
      </c>
      <c r="G854">
        <v>2117</v>
      </c>
      <c r="H854">
        <f>IF(studenci[[#This Row],[Dochod_na_osobe]]&lt;=2000,1,0)</f>
        <v>0</v>
      </c>
      <c r="I854" s="7" t="str">
        <f>CONCATENATE(MID(studenci[[#This Row],[Nazwisko]],1,LEN(studenci[[#This Row],[Nazwisko]])-1),studenci[[#This Row],[Miejsce_zam]],studenci[[#This Row],[Dochod_na_osobe]])</f>
        <v>KrzyskoTworog2117</v>
      </c>
      <c r="J854" s="7">
        <f>COUNTIF(studenci[klucz],studenci[[#This Row],[klucz]])</f>
        <v>1</v>
      </c>
    </row>
    <row r="855" spans="1:10" x14ac:dyDescent="0.25">
      <c r="A855">
        <v>1281</v>
      </c>
      <c r="B855" t="s">
        <v>20</v>
      </c>
      <c r="C855" t="s">
        <v>1675</v>
      </c>
      <c r="D855" t="s">
        <v>9</v>
      </c>
      <c r="E855" t="s">
        <v>172</v>
      </c>
      <c r="F855" t="s">
        <v>35</v>
      </c>
      <c r="G855">
        <v>2642</v>
      </c>
      <c r="H855">
        <f>IF(studenci[[#This Row],[Dochod_na_osobe]]&lt;=2000,1,0)</f>
        <v>0</v>
      </c>
      <c r="I855" s="7" t="str">
        <f>CONCATENATE(MID(studenci[[#This Row],[Nazwisko]],1,LEN(studenci[[#This Row],[Nazwisko]])-1),studenci[[#This Row],[Miejsce_zam]],studenci[[#This Row],[Dochod_na_osobe]])</f>
        <v>KrzysztofinskSlawkow2642</v>
      </c>
      <c r="J855" s="7">
        <f>COUNTIF(studenci[klucz],studenci[[#This Row],[klucz]])</f>
        <v>1</v>
      </c>
    </row>
    <row r="856" spans="1:10" x14ac:dyDescent="0.25">
      <c r="A856">
        <v>347</v>
      </c>
      <c r="B856" t="s">
        <v>111</v>
      </c>
      <c r="C856" t="s">
        <v>666</v>
      </c>
      <c r="D856" t="s">
        <v>236</v>
      </c>
      <c r="E856" t="s">
        <v>196</v>
      </c>
      <c r="F856" t="s">
        <v>16</v>
      </c>
      <c r="G856">
        <v>1379</v>
      </c>
      <c r="H856">
        <f>IF(studenci[[#This Row],[Dochod_na_osobe]]&lt;=2000,1,0)</f>
        <v>1</v>
      </c>
      <c r="I856" s="7" t="str">
        <f>CONCATENATE(MID(studenci[[#This Row],[Nazwisko]],1,LEN(studenci[[#This Row],[Nazwisko]])-1),studenci[[#This Row],[Miejsce_zam]],studenci[[#This Row],[Dochod_na_osobe]])</f>
        <v>KrzyzewskOgrodzieniec1379</v>
      </c>
      <c r="J856" s="7">
        <f>COUNTIF(studenci[klucz],studenci[[#This Row],[klucz]])</f>
        <v>1</v>
      </c>
    </row>
    <row r="857" spans="1:10" x14ac:dyDescent="0.25">
      <c r="A857">
        <v>1003</v>
      </c>
      <c r="B857" t="s">
        <v>114</v>
      </c>
      <c r="C857" t="s">
        <v>1417</v>
      </c>
      <c r="D857" t="s">
        <v>9</v>
      </c>
      <c r="E857" t="s">
        <v>107</v>
      </c>
      <c r="F857" t="s">
        <v>28</v>
      </c>
      <c r="G857">
        <v>729</v>
      </c>
      <c r="H857">
        <f>IF(studenci[[#This Row],[Dochod_na_osobe]]&lt;=2000,1,0)</f>
        <v>1</v>
      </c>
      <c r="I857" s="7" t="str">
        <f>CONCATENATE(MID(studenci[[#This Row],[Nazwisko]],1,LEN(studenci[[#This Row],[Nazwisko]])-1),studenci[[#This Row],[Miejsce_zam]],studenci[[#This Row],[Dochod_na_osobe]])</f>
        <v>KuberBrzesko729</v>
      </c>
      <c r="J857" s="7">
        <f>COUNTIF(studenci[klucz],studenci[[#This Row],[klucz]])</f>
        <v>1</v>
      </c>
    </row>
    <row r="858" spans="1:10" x14ac:dyDescent="0.25">
      <c r="A858">
        <v>1083</v>
      </c>
      <c r="B858" t="s">
        <v>155</v>
      </c>
      <c r="C858" t="s">
        <v>1495</v>
      </c>
      <c r="D858" t="s">
        <v>26</v>
      </c>
      <c r="E858" t="s">
        <v>329</v>
      </c>
      <c r="F858" t="s">
        <v>11</v>
      </c>
      <c r="G858">
        <v>3222</v>
      </c>
      <c r="H858">
        <f>IF(studenci[[#This Row],[Dochod_na_osobe]]&lt;=2000,1,0)</f>
        <v>0</v>
      </c>
      <c r="I858" s="7" t="str">
        <f>CONCATENATE(MID(studenci[[#This Row],[Nazwisko]],1,LEN(studenci[[#This Row],[Nazwisko]])-1),studenci[[#This Row],[Miejsce_zam]],studenci[[#This Row],[Dochod_na_osobe]])</f>
        <v>KubiaChorzow3222</v>
      </c>
      <c r="J858" s="7">
        <f>COUNTIF(studenci[klucz],studenci[[#This Row],[klucz]])</f>
        <v>1</v>
      </c>
    </row>
    <row r="859" spans="1:10" x14ac:dyDescent="0.25">
      <c r="A859">
        <v>1173</v>
      </c>
      <c r="B859" t="s">
        <v>551</v>
      </c>
      <c r="C859" t="s">
        <v>1579</v>
      </c>
      <c r="D859" t="s">
        <v>236</v>
      </c>
      <c r="E859" t="s">
        <v>352</v>
      </c>
      <c r="F859" t="s">
        <v>16</v>
      </c>
      <c r="G859">
        <v>2831</v>
      </c>
      <c r="H859">
        <f>IF(studenci[[#This Row],[Dochod_na_osobe]]&lt;=2000,1,0)</f>
        <v>0</v>
      </c>
      <c r="I859" s="7" t="str">
        <f>CONCATENATE(MID(studenci[[#This Row],[Nazwisko]],1,LEN(studenci[[#This Row],[Nazwisko]])-1),studenci[[#This Row],[Miejsce_zam]],studenci[[#This Row],[Dochod_na_osobe]])</f>
        <v>KubicZakopane2831</v>
      </c>
      <c r="J859" s="7">
        <f>COUNTIF(studenci[klucz],studenci[[#This Row],[klucz]])</f>
        <v>1</v>
      </c>
    </row>
    <row r="860" spans="1:10" x14ac:dyDescent="0.25">
      <c r="A860">
        <v>14</v>
      </c>
      <c r="B860" t="s">
        <v>54</v>
      </c>
      <c r="C860" t="s">
        <v>55</v>
      </c>
      <c r="D860" t="s">
        <v>9</v>
      </c>
      <c r="E860" t="s">
        <v>56</v>
      </c>
      <c r="F860" t="s">
        <v>16</v>
      </c>
      <c r="G860">
        <v>2602</v>
      </c>
      <c r="H860">
        <f>IF(studenci[[#This Row],[Dochod_na_osobe]]&lt;=2000,1,0)</f>
        <v>0</v>
      </c>
      <c r="I860" s="7" t="str">
        <f>CONCATENATE(MID(studenci[[#This Row],[Nazwisko]],1,LEN(studenci[[#This Row],[Nazwisko]])-1),studenci[[#This Row],[Miejsce_zam]],studenci[[#This Row],[Dochod_na_osobe]])</f>
        <v>KuJaworzno2602</v>
      </c>
      <c r="J860" s="7">
        <f>COUNTIF(studenci[klucz],studenci[[#This Row],[klucz]])</f>
        <v>1</v>
      </c>
    </row>
    <row r="861" spans="1:10" x14ac:dyDescent="0.25">
      <c r="A861">
        <v>478</v>
      </c>
      <c r="B861" t="s">
        <v>376</v>
      </c>
      <c r="C861" t="s">
        <v>844</v>
      </c>
      <c r="D861" t="s">
        <v>22</v>
      </c>
      <c r="E861" t="s">
        <v>113</v>
      </c>
      <c r="F861" t="s">
        <v>11</v>
      </c>
      <c r="G861">
        <v>859</v>
      </c>
      <c r="H861">
        <f>IF(studenci[[#This Row],[Dochod_na_osobe]]&lt;=2000,1,0)</f>
        <v>1</v>
      </c>
      <c r="I861" s="7" t="str">
        <f>CONCATENATE(MID(studenci[[#This Row],[Nazwisko]],1,LEN(studenci[[#This Row],[Nazwisko]])-1),studenci[[#This Row],[Miejsce_zam]],studenci[[#This Row],[Dochod_na_osobe]])</f>
        <v>KuchaKatowice859</v>
      </c>
      <c r="J861" s="7">
        <f>COUNTIF(studenci[klucz],studenci[[#This Row],[klucz]])</f>
        <v>1</v>
      </c>
    </row>
    <row r="862" spans="1:10" x14ac:dyDescent="0.25">
      <c r="A862">
        <v>1074</v>
      </c>
      <c r="B862" t="s">
        <v>308</v>
      </c>
      <c r="C862" t="s">
        <v>1486</v>
      </c>
      <c r="D862" t="s">
        <v>22</v>
      </c>
      <c r="E862" t="s">
        <v>81</v>
      </c>
      <c r="F862" t="s">
        <v>11</v>
      </c>
      <c r="G862">
        <v>2404</v>
      </c>
      <c r="H862">
        <f>IF(studenci[[#This Row],[Dochod_na_osobe]]&lt;=2000,1,0)</f>
        <v>0</v>
      </c>
      <c r="I862" s="7" t="str">
        <f>CONCATENATE(MID(studenci[[#This Row],[Nazwisko]],1,LEN(studenci[[#This Row],[Nazwisko]])-1),studenci[[#This Row],[Miejsce_zam]],studenci[[#This Row],[Dochod_na_osobe]])</f>
        <v>KucharczyMyslowice2404</v>
      </c>
      <c r="J862" s="7">
        <f>COUNTIF(studenci[klucz],studenci[[#This Row],[klucz]])</f>
        <v>1</v>
      </c>
    </row>
    <row r="863" spans="1:10" x14ac:dyDescent="0.25">
      <c r="A863">
        <v>303</v>
      </c>
      <c r="B863" t="s">
        <v>605</v>
      </c>
      <c r="C863" t="s">
        <v>606</v>
      </c>
      <c r="D863" t="s">
        <v>9</v>
      </c>
      <c r="E863" t="s">
        <v>420</v>
      </c>
      <c r="F863" t="s">
        <v>35</v>
      </c>
      <c r="G863">
        <v>1291</v>
      </c>
      <c r="H863">
        <f>IF(studenci[[#This Row],[Dochod_na_osobe]]&lt;=2000,1,0)</f>
        <v>1</v>
      </c>
      <c r="I863" s="7" t="str">
        <f>CONCATENATE(MID(studenci[[#This Row],[Nazwisko]],1,LEN(studenci[[#This Row],[Nazwisko]])-1),studenci[[#This Row],[Miejsce_zam]],studenci[[#This Row],[Dochod_na_osobe]])</f>
        <v>KucharskGliwice1291</v>
      </c>
      <c r="J863" s="7">
        <f>COUNTIF(studenci[klucz],studenci[[#This Row],[klucz]])</f>
        <v>1</v>
      </c>
    </row>
    <row r="864" spans="1:10" x14ac:dyDescent="0.25">
      <c r="A864">
        <v>379</v>
      </c>
      <c r="B864" t="s">
        <v>706</v>
      </c>
      <c r="C864" t="s">
        <v>606</v>
      </c>
      <c r="D864" t="s">
        <v>22</v>
      </c>
      <c r="E864" t="s">
        <v>707</v>
      </c>
      <c r="F864" t="s">
        <v>16</v>
      </c>
      <c r="G864">
        <v>1209</v>
      </c>
      <c r="H864">
        <f>IF(studenci[[#This Row],[Dochod_na_osobe]]&lt;=2000,1,0)</f>
        <v>1</v>
      </c>
      <c r="I864" s="7" t="str">
        <f>CONCATENATE(MID(studenci[[#This Row],[Nazwisko]],1,LEN(studenci[[#This Row],[Nazwisko]])-1),studenci[[#This Row],[Miejsce_zam]],studenci[[#This Row],[Dochod_na_osobe]])</f>
        <v>KucharskBaborow1209</v>
      </c>
      <c r="J864" s="7">
        <f>COUNTIF(studenci[klucz],studenci[[#This Row],[klucz]])</f>
        <v>1</v>
      </c>
    </row>
    <row r="865" spans="1:10" x14ac:dyDescent="0.25">
      <c r="A865">
        <v>1333</v>
      </c>
      <c r="B865" t="s">
        <v>223</v>
      </c>
      <c r="C865" t="s">
        <v>606</v>
      </c>
      <c r="D865" t="s">
        <v>9</v>
      </c>
      <c r="E865" t="s">
        <v>41</v>
      </c>
      <c r="F865" t="s">
        <v>11</v>
      </c>
      <c r="G865">
        <v>373</v>
      </c>
      <c r="H865">
        <f>IF(studenci[[#This Row],[Dochod_na_osobe]]&lt;=2000,1,0)</f>
        <v>1</v>
      </c>
      <c r="I865" s="7" t="str">
        <f>CONCATENATE(MID(studenci[[#This Row],[Nazwisko]],1,LEN(studenci[[#This Row],[Nazwisko]])-1),studenci[[#This Row],[Miejsce_zam]],studenci[[#This Row],[Dochod_na_osobe]])</f>
        <v>KucharskMikolow373</v>
      </c>
      <c r="J865" s="7">
        <f>COUNTIF(studenci[klucz],studenci[[#This Row],[klucz]])</f>
        <v>1</v>
      </c>
    </row>
    <row r="866" spans="1:10" x14ac:dyDescent="0.25">
      <c r="A866">
        <v>346</v>
      </c>
      <c r="B866" t="s">
        <v>308</v>
      </c>
      <c r="C866" t="s">
        <v>664</v>
      </c>
      <c r="D866" t="s">
        <v>22</v>
      </c>
      <c r="E866" t="s">
        <v>665</v>
      </c>
      <c r="F866" t="s">
        <v>100</v>
      </c>
      <c r="G866">
        <v>2144</v>
      </c>
      <c r="H866">
        <f>IF(studenci[[#This Row],[Dochod_na_osobe]]&lt;=2000,1,0)</f>
        <v>0</v>
      </c>
      <c r="I866" s="7" t="str">
        <f>CONCATENATE(MID(studenci[[#This Row],[Nazwisko]],1,LEN(studenci[[#This Row],[Nazwisko]])-1),studenci[[#This Row],[Miejsce_zam]],studenci[[#This Row],[Dochod_na_osobe]])</f>
        <v>KucharskSzamotuly2144</v>
      </c>
      <c r="J866" s="7">
        <f>COUNTIF(studenci[klucz],studenci[[#This Row],[klucz]])</f>
        <v>1</v>
      </c>
    </row>
    <row r="867" spans="1:10" x14ac:dyDescent="0.25">
      <c r="A867">
        <v>881</v>
      </c>
      <c r="B867" t="s">
        <v>414</v>
      </c>
      <c r="C867" t="s">
        <v>664</v>
      </c>
      <c r="D867" t="s">
        <v>26</v>
      </c>
      <c r="E867" t="s">
        <v>222</v>
      </c>
      <c r="F867" t="s">
        <v>28</v>
      </c>
      <c r="G867">
        <v>2317</v>
      </c>
      <c r="H867">
        <f>IF(studenci[[#This Row],[Dochod_na_osobe]]&lt;=2000,1,0)</f>
        <v>0</v>
      </c>
      <c r="I867" s="7" t="str">
        <f>CONCATENATE(MID(studenci[[#This Row],[Nazwisko]],1,LEN(studenci[[#This Row],[Nazwisko]])-1),studenci[[#This Row],[Miejsce_zam]],studenci[[#This Row],[Dochod_na_osobe]])</f>
        <v>KucharskTarnobrzeg2317</v>
      </c>
      <c r="J867" s="7">
        <f>COUNTIF(studenci[klucz],studenci[[#This Row],[klucz]])</f>
        <v>1</v>
      </c>
    </row>
    <row r="868" spans="1:10" x14ac:dyDescent="0.25">
      <c r="A868">
        <v>1043</v>
      </c>
      <c r="B868" t="s">
        <v>51</v>
      </c>
      <c r="C868" t="s">
        <v>664</v>
      </c>
      <c r="D868" t="s">
        <v>26</v>
      </c>
      <c r="E868" t="s">
        <v>433</v>
      </c>
      <c r="F868" t="s">
        <v>16</v>
      </c>
      <c r="G868">
        <v>923</v>
      </c>
      <c r="H868">
        <f>IF(studenci[[#This Row],[Dochod_na_osobe]]&lt;=2000,1,0)</f>
        <v>1</v>
      </c>
      <c r="I868" s="7" t="str">
        <f>CONCATENATE(MID(studenci[[#This Row],[Nazwisko]],1,LEN(studenci[[#This Row],[Nazwisko]])-1),studenci[[#This Row],[Miejsce_zam]],studenci[[#This Row],[Dochod_na_osobe]])</f>
        <v>KucharskWolbrom923</v>
      </c>
      <c r="J868" s="7">
        <f>COUNTIF(studenci[klucz],studenci[[#This Row],[klucz]])</f>
        <v>1</v>
      </c>
    </row>
    <row r="869" spans="1:10" x14ac:dyDescent="0.25">
      <c r="A869">
        <v>1271</v>
      </c>
      <c r="B869" t="s">
        <v>1378</v>
      </c>
      <c r="C869" t="s">
        <v>664</v>
      </c>
      <c r="D869" t="s">
        <v>66</v>
      </c>
      <c r="E869" t="s">
        <v>604</v>
      </c>
      <c r="F869" t="s">
        <v>16</v>
      </c>
      <c r="G869">
        <v>1345</v>
      </c>
      <c r="H869">
        <f>IF(studenci[[#This Row],[Dochod_na_osobe]]&lt;=2000,1,0)</f>
        <v>1</v>
      </c>
      <c r="I869" s="7" t="str">
        <f>CONCATENATE(MID(studenci[[#This Row],[Nazwisko]],1,LEN(studenci[[#This Row],[Nazwisko]])-1),studenci[[#This Row],[Miejsce_zam]],studenci[[#This Row],[Dochod_na_osobe]])</f>
        <v>KucharskTychy1345</v>
      </c>
      <c r="J869" s="7">
        <f>COUNTIF(studenci[klucz],studenci[[#This Row],[klucz]])</f>
        <v>1</v>
      </c>
    </row>
    <row r="870" spans="1:10" x14ac:dyDescent="0.25">
      <c r="A870">
        <v>776</v>
      </c>
      <c r="B870" t="s">
        <v>276</v>
      </c>
      <c r="C870" t="s">
        <v>1179</v>
      </c>
      <c r="D870" t="s">
        <v>22</v>
      </c>
      <c r="E870" t="s">
        <v>172</v>
      </c>
      <c r="F870" t="s">
        <v>35</v>
      </c>
      <c r="G870">
        <v>1195</v>
      </c>
      <c r="H870">
        <f>IF(studenci[[#This Row],[Dochod_na_osobe]]&lt;=2000,1,0)</f>
        <v>1</v>
      </c>
      <c r="I870" s="7" t="str">
        <f>CONCATENATE(MID(studenci[[#This Row],[Nazwisko]],1,LEN(studenci[[#This Row],[Nazwisko]])-1),studenci[[#This Row],[Miejsce_zam]],studenci[[#This Row],[Dochod_na_osobe]])</f>
        <v>KujalowskSlawkow1195</v>
      </c>
      <c r="J870" s="7">
        <f>COUNTIF(studenci[klucz],studenci[[#This Row],[klucz]])</f>
        <v>1</v>
      </c>
    </row>
    <row r="871" spans="1:10" x14ac:dyDescent="0.25">
      <c r="A871">
        <v>182</v>
      </c>
      <c r="B871" t="s">
        <v>36</v>
      </c>
      <c r="C871" t="s">
        <v>422</v>
      </c>
      <c r="D871" t="s">
        <v>9</v>
      </c>
      <c r="E871" t="s">
        <v>423</v>
      </c>
      <c r="F871" t="s">
        <v>35</v>
      </c>
      <c r="G871">
        <v>2637</v>
      </c>
      <c r="H871">
        <f>IF(studenci[[#This Row],[Dochod_na_osobe]]&lt;=2000,1,0)</f>
        <v>0</v>
      </c>
      <c r="I871" s="7" t="str">
        <f>CONCATENATE(MID(studenci[[#This Row],[Nazwisko]],1,LEN(studenci[[#This Row],[Nazwisko]])-1),studenci[[#This Row],[Miejsce_zam]],studenci[[#This Row],[Dochod_na_osobe]])</f>
        <v>KujdowicLegnica2637</v>
      </c>
      <c r="J871" s="7">
        <f>COUNTIF(studenci[klucz],studenci[[#This Row],[klucz]])</f>
        <v>1</v>
      </c>
    </row>
    <row r="872" spans="1:10" x14ac:dyDescent="0.25">
      <c r="A872">
        <v>870</v>
      </c>
      <c r="B872" t="s">
        <v>42</v>
      </c>
      <c r="C872" t="s">
        <v>1283</v>
      </c>
      <c r="D872" t="s">
        <v>236</v>
      </c>
      <c r="E872" t="s">
        <v>433</v>
      </c>
      <c r="F872" t="s">
        <v>11</v>
      </c>
      <c r="G872">
        <v>2523</v>
      </c>
      <c r="H872">
        <f>IF(studenci[[#This Row],[Dochod_na_osobe]]&lt;=2000,1,0)</f>
        <v>0</v>
      </c>
      <c r="I872" s="7" t="str">
        <f>CONCATENATE(MID(studenci[[#This Row],[Nazwisko]],1,LEN(studenci[[#This Row],[Nazwisko]])-1),studenci[[#This Row],[Miejsce_zam]],studenci[[#This Row],[Dochod_na_osobe]])</f>
        <v>KukulskWolbrom2523</v>
      </c>
      <c r="J872" s="7">
        <f>COUNTIF(studenci[klucz],studenci[[#This Row],[klucz]])</f>
        <v>1</v>
      </c>
    </row>
    <row r="873" spans="1:10" x14ac:dyDescent="0.25">
      <c r="A873">
        <v>697</v>
      </c>
      <c r="B873" t="s">
        <v>180</v>
      </c>
      <c r="C873" t="s">
        <v>1092</v>
      </c>
      <c r="D873" t="s">
        <v>26</v>
      </c>
      <c r="E873" t="s">
        <v>728</v>
      </c>
      <c r="F873" t="s">
        <v>11</v>
      </c>
      <c r="G873">
        <v>2418</v>
      </c>
      <c r="H873">
        <f>IF(studenci[[#This Row],[Dochod_na_osobe]]&lt;=2000,1,0)</f>
        <v>0</v>
      </c>
      <c r="I873" s="7" t="str">
        <f>CONCATENATE(MID(studenci[[#This Row],[Nazwisko]],1,LEN(studenci[[#This Row],[Nazwisko]])-1),studenci[[#This Row],[Miejsce_zam]],studenci[[#This Row],[Dochod_na_osobe]])</f>
        <v>KulSiedlce2418</v>
      </c>
      <c r="J873" s="7">
        <f>COUNTIF(studenci[klucz],studenci[[#This Row],[klucz]])</f>
        <v>1</v>
      </c>
    </row>
    <row r="874" spans="1:10" x14ac:dyDescent="0.25">
      <c r="A874">
        <v>198</v>
      </c>
      <c r="B874" t="s">
        <v>297</v>
      </c>
      <c r="C874" t="s">
        <v>452</v>
      </c>
      <c r="D874" t="s">
        <v>9</v>
      </c>
      <c r="E874" t="s">
        <v>130</v>
      </c>
      <c r="F874" t="s">
        <v>11</v>
      </c>
      <c r="G874">
        <v>2883</v>
      </c>
      <c r="H874">
        <f>IF(studenci[[#This Row],[Dochod_na_osobe]]&lt;=2000,1,0)</f>
        <v>0</v>
      </c>
      <c r="I874" s="7" t="str">
        <f>CONCATENATE(MID(studenci[[#This Row],[Nazwisko]],1,LEN(studenci[[#This Row],[Nazwisko]])-1),studenci[[#This Row],[Miejsce_zam]],studenci[[#This Row],[Dochod_na_osobe]])</f>
        <v>KuleszRabka2883</v>
      </c>
      <c r="J874" s="7">
        <f>COUNTIF(studenci[klucz],studenci[[#This Row],[klucz]])</f>
        <v>1</v>
      </c>
    </row>
    <row r="875" spans="1:10" x14ac:dyDescent="0.25">
      <c r="A875">
        <v>934</v>
      </c>
      <c r="B875" t="s">
        <v>366</v>
      </c>
      <c r="C875" t="s">
        <v>1344</v>
      </c>
      <c r="D875" t="s">
        <v>26</v>
      </c>
      <c r="E875" t="s">
        <v>821</v>
      </c>
      <c r="F875" t="s">
        <v>11</v>
      </c>
      <c r="G875">
        <v>715</v>
      </c>
      <c r="H875">
        <f>IF(studenci[[#This Row],[Dochod_na_osobe]]&lt;=2000,1,0)</f>
        <v>1</v>
      </c>
      <c r="I875" s="7" t="str">
        <f>CONCATENATE(MID(studenci[[#This Row],[Nazwisko]],1,LEN(studenci[[#This Row],[Nazwisko]])-1),studenci[[#This Row],[Miejsce_zam]],studenci[[#This Row],[Dochod_na_osobe]])</f>
        <v>KuliWodzislaw Slaski715</v>
      </c>
      <c r="J875" s="7">
        <f>COUNTIF(studenci[klucz],studenci[[#This Row],[klucz]])</f>
        <v>1</v>
      </c>
    </row>
    <row r="876" spans="1:10" x14ac:dyDescent="0.25">
      <c r="A876">
        <v>1388</v>
      </c>
      <c r="B876" t="s">
        <v>404</v>
      </c>
      <c r="C876" t="s">
        <v>1775</v>
      </c>
      <c r="D876" t="s">
        <v>14</v>
      </c>
      <c r="E876" t="s">
        <v>598</v>
      </c>
      <c r="F876" t="s">
        <v>11</v>
      </c>
      <c r="G876">
        <v>834</v>
      </c>
      <c r="H876">
        <f>IF(studenci[[#This Row],[Dochod_na_osobe]]&lt;=2000,1,0)</f>
        <v>1</v>
      </c>
      <c r="I876" s="7" t="str">
        <f>CONCATENATE(MID(studenci[[#This Row],[Nazwisko]],1,LEN(studenci[[#This Row],[Nazwisko]])-1),studenci[[#This Row],[Miejsce_zam]],studenci[[#This Row],[Dochod_na_osobe]])</f>
        <v>KuliBochnia834</v>
      </c>
      <c r="J876" s="7">
        <f>COUNTIF(studenci[klucz],studenci[[#This Row],[klucz]])</f>
        <v>1</v>
      </c>
    </row>
    <row r="877" spans="1:10" x14ac:dyDescent="0.25">
      <c r="A877">
        <v>1164</v>
      </c>
      <c r="B877" t="s">
        <v>20</v>
      </c>
      <c r="C877" t="s">
        <v>1572</v>
      </c>
      <c r="D877" t="s">
        <v>9</v>
      </c>
      <c r="E877" t="s">
        <v>585</v>
      </c>
      <c r="F877" t="s">
        <v>16</v>
      </c>
      <c r="G877">
        <v>936</v>
      </c>
      <c r="H877">
        <f>IF(studenci[[#This Row],[Dochod_na_osobe]]&lt;=2000,1,0)</f>
        <v>1</v>
      </c>
      <c r="I877" s="7" t="str">
        <f>CONCATENATE(MID(studenci[[#This Row],[Nazwisko]],1,LEN(studenci[[#This Row],[Nazwisko]])-1),studenci[[#This Row],[Miejsce_zam]],studenci[[#This Row],[Dochod_na_osobe]])</f>
        <v>KupieAlwernia936</v>
      </c>
      <c r="J877" s="7">
        <f>COUNTIF(studenci[klucz],studenci[[#This Row],[klucz]])</f>
        <v>1</v>
      </c>
    </row>
    <row r="878" spans="1:10" x14ac:dyDescent="0.25">
      <c r="A878">
        <v>500</v>
      </c>
      <c r="B878" t="s">
        <v>217</v>
      </c>
      <c r="C878" t="s">
        <v>873</v>
      </c>
      <c r="D878" t="s">
        <v>9</v>
      </c>
      <c r="E878" t="s">
        <v>172</v>
      </c>
      <c r="F878" t="s">
        <v>16</v>
      </c>
      <c r="G878">
        <v>1760</v>
      </c>
      <c r="H878">
        <f>IF(studenci[[#This Row],[Dochod_na_osobe]]&lt;=2000,1,0)</f>
        <v>1</v>
      </c>
      <c r="I878" s="7" t="str">
        <f>CONCATENATE(MID(studenci[[#This Row],[Nazwisko]],1,LEN(studenci[[#This Row],[Nazwisko]])-1),studenci[[#This Row],[Miejsce_zam]],studenci[[#This Row],[Dochod_na_osobe]])</f>
        <v>KupiSlawkow1760</v>
      </c>
      <c r="J878" s="7">
        <f>COUNTIF(studenci[klucz],studenci[[#This Row],[klucz]])</f>
        <v>1</v>
      </c>
    </row>
    <row r="879" spans="1:10" x14ac:dyDescent="0.25">
      <c r="A879">
        <v>581</v>
      </c>
      <c r="B879" t="s">
        <v>76</v>
      </c>
      <c r="C879" t="s">
        <v>963</v>
      </c>
      <c r="D879" t="s">
        <v>14</v>
      </c>
      <c r="E879" t="s">
        <v>137</v>
      </c>
      <c r="F879" t="s">
        <v>35</v>
      </c>
      <c r="G879">
        <v>838</v>
      </c>
      <c r="H879">
        <f>IF(studenci[[#This Row],[Dochod_na_osobe]]&lt;=2000,1,0)</f>
        <v>1</v>
      </c>
      <c r="I879" s="7" t="str">
        <f>CONCATENATE(MID(studenci[[#This Row],[Nazwisko]],1,LEN(studenci[[#This Row],[Nazwisko]])-1),studenci[[#This Row],[Miejsce_zam]],studenci[[#This Row],[Dochod_na_osobe]])</f>
        <v>KuraKolbaskowo838</v>
      </c>
      <c r="J879" s="7">
        <f>COUNTIF(studenci[klucz],studenci[[#This Row],[klucz]])</f>
        <v>1</v>
      </c>
    </row>
    <row r="880" spans="1:10" x14ac:dyDescent="0.25">
      <c r="A880">
        <v>767</v>
      </c>
      <c r="B880" t="s">
        <v>317</v>
      </c>
      <c r="C880" t="s">
        <v>1171</v>
      </c>
      <c r="D880" t="s">
        <v>26</v>
      </c>
      <c r="E880" t="s">
        <v>441</v>
      </c>
      <c r="F880" t="s">
        <v>11</v>
      </c>
      <c r="G880">
        <v>2710</v>
      </c>
      <c r="H880">
        <f>IF(studenci[[#This Row],[Dochod_na_osobe]]&lt;=2000,1,0)</f>
        <v>0</v>
      </c>
      <c r="I880" s="7" t="str">
        <f>CONCATENATE(MID(studenci[[#This Row],[Nazwisko]],1,LEN(studenci[[#This Row],[Nazwisko]])-1),studenci[[#This Row],[Miejsce_zam]],studenci[[#This Row],[Dochod_na_osobe]])</f>
        <v>KurdzielewicBialystok2710</v>
      </c>
      <c r="J880" s="7">
        <f>COUNTIF(studenci[klucz],studenci[[#This Row],[klucz]])</f>
        <v>1</v>
      </c>
    </row>
    <row r="881" spans="1:10" x14ac:dyDescent="0.25">
      <c r="A881">
        <v>746</v>
      </c>
      <c r="B881" t="s">
        <v>20</v>
      </c>
      <c r="C881" t="s">
        <v>1149</v>
      </c>
      <c r="D881" t="s">
        <v>26</v>
      </c>
      <c r="E881" t="s">
        <v>266</v>
      </c>
      <c r="F881" t="s">
        <v>28</v>
      </c>
      <c r="G881">
        <v>1445</v>
      </c>
      <c r="H881">
        <f>IF(studenci[[#This Row],[Dochod_na_osobe]]&lt;=2000,1,0)</f>
        <v>1</v>
      </c>
      <c r="I881" s="7" t="str">
        <f>CONCATENATE(MID(studenci[[#This Row],[Nazwisko]],1,LEN(studenci[[#This Row],[Nazwisko]])-1),studenci[[#This Row],[Miejsce_zam]],studenci[[#This Row],[Dochod_na_osobe]])</f>
        <v>KurtykNowy Sacz1445</v>
      </c>
      <c r="J881" s="7">
        <f>COUNTIF(studenci[klucz],studenci[[#This Row],[klucz]])</f>
        <v>1</v>
      </c>
    </row>
    <row r="882" spans="1:10" x14ac:dyDescent="0.25">
      <c r="A882">
        <v>1287</v>
      </c>
      <c r="B882" t="s">
        <v>1681</v>
      </c>
      <c r="C882" t="s">
        <v>1682</v>
      </c>
      <c r="D882" t="s">
        <v>9</v>
      </c>
      <c r="E882" t="s">
        <v>187</v>
      </c>
      <c r="F882" t="s">
        <v>35</v>
      </c>
      <c r="G882">
        <v>3296</v>
      </c>
      <c r="H882">
        <f>IF(studenci[[#This Row],[Dochod_na_osobe]]&lt;=2000,1,0)</f>
        <v>0</v>
      </c>
      <c r="I882" s="7" t="str">
        <f>CONCATENATE(MID(studenci[[#This Row],[Nazwisko]],1,LEN(studenci[[#This Row],[Nazwisko]])-1),studenci[[#This Row],[Miejsce_zam]],studenci[[#This Row],[Dochod_na_osobe]])</f>
        <v>KurzawinskaJaslo3296</v>
      </c>
      <c r="J882" s="7">
        <f>COUNTIF(studenci[klucz],studenci[[#This Row],[klucz]])</f>
        <v>1</v>
      </c>
    </row>
    <row r="883" spans="1:10" x14ac:dyDescent="0.25">
      <c r="A883">
        <v>276</v>
      </c>
      <c r="B883" t="s">
        <v>414</v>
      </c>
      <c r="C883" t="s">
        <v>561</v>
      </c>
      <c r="D883" t="s">
        <v>106</v>
      </c>
      <c r="E883" t="s">
        <v>319</v>
      </c>
      <c r="F883" t="s">
        <v>35</v>
      </c>
      <c r="G883">
        <v>1802</v>
      </c>
      <c r="H883">
        <f>IF(studenci[[#This Row],[Dochod_na_osobe]]&lt;=2000,1,0)</f>
        <v>1</v>
      </c>
      <c r="I883" s="7" t="str">
        <f>CONCATENATE(MID(studenci[[#This Row],[Nazwisko]],1,LEN(studenci[[#This Row],[Nazwisko]])-1),studenci[[#This Row],[Miejsce_zam]],studenci[[#This Row],[Dochod_na_osobe]])</f>
        <v>KuscDeblin1802</v>
      </c>
      <c r="J883" s="7">
        <f>COUNTIF(studenci[klucz],studenci[[#This Row],[klucz]])</f>
        <v>1</v>
      </c>
    </row>
    <row r="884" spans="1:10" x14ac:dyDescent="0.25">
      <c r="A884">
        <v>181</v>
      </c>
      <c r="B884" t="s">
        <v>97</v>
      </c>
      <c r="C884" t="s">
        <v>421</v>
      </c>
      <c r="D884" t="s">
        <v>9</v>
      </c>
      <c r="E884" t="s">
        <v>67</v>
      </c>
      <c r="F884" t="s">
        <v>11</v>
      </c>
      <c r="G884">
        <v>738</v>
      </c>
      <c r="H884">
        <f>IF(studenci[[#This Row],[Dochod_na_osobe]]&lt;=2000,1,0)</f>
        <v>1</v>
      </c>
      <c r="I884" s="7" t="str">
        <f>CONCATENATE(MID(studenci[[#This Row],[Nazwisko]],1,LEN(studenci[[#This Row],[Nazwisko]])-1),studenci[[#This Row],[Miejsce_zam]],studenci[[#This Row],[Dochod_na_osobe]])</f>
        <v>KuteSosnowiec738</v>
      </c>
      <c r="J884" s="7">
        <f>COUNTIF(studenci[klucz],studenci[[#This Row],[klucz]])</f>
        <v>1</v>
      </c>
    </row>
    <row r="885" spans="1:10" x14ac:dyDescent="0.25">
      <c r="A885">
        <v>1072</v>
      </c>
      <c r="B885" t="s">
        <v>1484</v>
      </c>
      <c r="C885" t="s">
        <v>1485</v>
      </c>
      <c r="D885" t="s">
        <v>26</v>
      </c>
      <c r="E885" t="s">
        <v>812</v>
      </c>
      <c r="F885" t="s">
        <v>11</v>
      </c>
      <c r="G885">
        <v>1249</v>
      </c>
      <c r="H885">
        <f>IF(studenci[[#This Row],[Dochod_na_osobe]]&lt;=2000,1,0)</f>
        <v>1</v>
      </c>
      <c r="I885" s="7" t="str">
        <f>CONCATENATE(MID(studenci[[#This Row],[Nazwisko]],1,LEN(studenci[[#This Row],[Nazwisko]])-1),studenci[[#This Row],[Miejsce_zam]],studenci[[#This Row],[Dochod_na_osobe]])</f>
        <v>KuzoLegionowo1249</v>
      </c>
      <c r="J885" s="7">
        <f>COUNTIF(studenci[klucz],studenci[[#This Row],[klucz]])</f>
        <v>1</v>
      </c>
    </row>
    <row r="886" spans="1:10" x14ac:dyDescent="0.25">
      <c r="A886">
        <v>1198</v>
      </c>
      <c r="B886" t="s">
        <v>249</v>
      </c>
      <c r="C886" t="s">
        <v>1604</v>
      </c>
      <c r="D886" t="s">
        <v>22</v>
      </c>
      <c r="E886" t="s">
        <v>1436</v>
      </c>
      <c r="F886" t="s">
        <v>35</v>
      </c>
      <c r="G886">
        <v>1860</v>
      </c>
      <c r="H886">
        <f>IF(studenci[[#This Row],[Dochod_na_osobe]]&lt;=2000,1,0)</f>
        <v>1</v>
      </c>
      <c r="I886" s="7" t="str">
        <f>CONCATENATE(MID(studenci[[#This Row],[Nazwisko]],1,LEN(studenci[[#This Row],[Nazwisko]])-1),studenci[[#This Row],[Miejsce_zam]],studenci[[#This Row],[Dochod_na_osobe]])</f>
        <v>KwasniaBarwinek1860</v>
      </c>
      <c r="J886" s="7">
        <f>COUNTIF(studenci[klucz],studenci[[#This Row],[klucz]])</f>
        <v>1</v>
      </c>
    </row>
    <row r="887" spans="1:10" x14ac:dyDescent="0.25">
      <c r="A887">
        <v>489</v>
      </c>
      <c r="B887" t="s">
        <v>225</v>
      </c>
      <c r="C887" t="s">
        <v>859</v>
      </c>
      <c r="D887" t="s">
        <v>26</v>
      </c>
      <c r="E887" t="s">
        <v>860</v>
      </c>
      <c r="F887" t="s">
        <v>28</v>
      </c>
      <c r="G887">
        <v>2751</v>
      </c>
      <c r="H887">
        <f>IF(studenci[[#This Row],[Dochod_na_osobe]]&lt;=2000,1,0)</f>
        <v>0</v>
      </c>
      <c r="I887" s="7" t="str">
        <f>CONCATENATE(MID(studenci[[#This Row],[Nazwisko]],1,LEN(studenci[[#This Row],[Nazwisko]])-1),studenci[[#This Row],[Miejsce_zam]],studenci[[#This Row],[Dochod_na_osobe]])</f>
        <v>KwiatkowskBiala Podlaska2751</v>
      </c>
      <c r="J887" s="7">
        <f>COUNTIF(studenci[klucz],studenci[[#This Row],[klucz]])</f>
        <v>1</v>
      </c>
    </row>
    <row r="888" spans="1:10" x14ac:dyDescent="0.25">
      <c r="A888">
        <v>896</v>
      </c>
      <c r="B888" t="s">
        <v>138</v>
      </c>
      <c r="C888" t="s">
        <v>859</v>
      </c>
      <c r="D888" t="s">
        <v>9</v>
      </c>
      <c r="E888" t="s">
        <v>1306</v>
      </c>
      <c r="F888" t="s">
        <v>100</v>
      </c>
      <c r="G888">
        <v>1590</v>
      </c>
      <c r="H888">
        <f>IF(studenci[[#This Row],[Dochod_na_osobe]]&lt;=2000,1,0)</f>
        <v>1</v>
      </c>
      <c r="I888" s="7" t="str">
        <f>CONCATENATE(MID(studenci[[#This Row],[Nazwisko]],1,LEN(studenci[[#This Row],[Nazwisko]])-1),studenci[[#This Row],[Miejsce_zam]],studenci[[#This Row],[Dochod_na_osobe]])</f>
        <v>KwiatkowskKalisz1590</v>
      </c>
      <c r="J888" s="7">
        <f>COUNTIF(studenci[klucz],studenci[[#This Row],[klucz]])</f>
        <v>1</v>
      </c>
    </row>
    <row r="889" spans="1:10" x14ac:dyDescent="0.25">
      <c r="A889">
        <v>630</v>
      </c>
      <c r="B889" t="s">
        <v>51</v>
      </c>
      <c r="C889" t="s">
        <v>1019</v>
      </c>
      <c r="D889" t="s">
        <v>26</v>
      </c>
      <c r="E889" t="s">
        <v>360</v>
      </c>
      <c r="F889" t="s">
        <v>28</v>
      </c>
      <c r="G889">
        <v>3318</v>
      </c>
      <c r="H889">
        <f>IF(studenci[[#This Row],[Dochod_na_osobe]]&lt;=2000,1,0)</f>
        <v>0</v>
      </c>
      <c r="I889" s="7" t="str">
        <f>CONCATENATE(MID(studenci[[#This Row],[Nazwisko]],1,LEN(studenci[[#This Row],[Nazwisko]])-1),studenci[[#This Row],[Miejsce_zam]],studenci[[#This Row],[Dochod_na_osobe]])</f>
        <v>KwiatkowskBransk3318</v>
      </c>
      <c r="J889" s="7">
        <f>COUNTIF(studenci[klucz],studenci[[#This Row],[klucz]])</f>
        <v>1</v>
      </c>
    </row>
    <row r="890" spans="1:10" x14ac:dyDescent="0.25">
      <c r="A890">
        <v>645</v>
      </c>
      <c r="B890" t="s">
        <v>17</v>
      </c>
      <c r="C890" t="s">
        <v>1038</v>
      </c>
      <c r="D890" t="s">
        <v>26</v>
      </c>
      <c r="E890" t="s">
        <v>227</v>
      </c>
      <c r="F890" t="s">
        <v>16</v>
      </c>
      <c r="G890">
        <v>772</v>
      </c>
      <c r="H890">
        <f>IF(studenci[[#This Row],[Dochod_na_osobe]]&lt;=2000,1,0)</f>
        <v>1</v>
      </c>
      <c r="I890" s="7" t="str">
        <f>CONCATENATE(MID(studenci[[#This Row],[Nazwisko]],1,LEN(studenci[[#This Row],[Nazwisko]])-1),studenci[[#This Row],[Miejsce_zam]],studenci[[#This Row],[Dochod_na_osobe]])</f>
        <v>KwiecieBielsko - Biala772</v>
      </c>
      <c r="J890" s="7">
        <f>COUNTIF(studenci[klucz],studenci[[#This Row],[klucz]])</f>
        <v>1</v>
      </c>
    </row>
    <row r="891" spans="1:10" x14ac:dyDescent="0.25">
      <c r="A891">
        <v>745</v>
      </c>
      <c r="B891" t="s">
        <v>36</v>
      </c>
      <c r="C891" t="s">
        <v>1038</v>
      </c>
      <c r="D891" t="s">
        <v>9</v>
      </c>
      <c r="E891" t="s">
        <v>1148</v>
      </c>
      <c r="F891" t="s">
        <v>16</v>
      </c>
      <c r="G891">
        <v>956</v>
      </c>
      <c r="H891">
        <f>IF(studenci[[#This Row],[Dochod_na_osobe]]&lt;=2000,1,0)</f>
        <v>1</v>
      </c>
      <c r="I891" s="7" t="str">
        <f>CONCATENATE(MID(studenci[[#This Row],[Nazwisko]],1,LEN(studenci[[#This Row],[Nazwisko]])-1),studenci[[#This Row],[Miejsce_zam]],studenci[[#This Row],[Dochod_na_osobe]])</f>
        <v>KwiecieJelenia Gora956</v>
      </c>
      <c r="J891" s="7">
        <f>COUNTIF(studenci[klucz],studenci[[#This Row],[klucz]])</f>
        <v>1</v>
      </c>
    </row>
    <row r="892" spans="1:10" x14ac:dyDescent="0.25">
      <c r="A892">
        <v>1304</v>
      </c>
      <c r="B892" t="s">
        <v>249</v>
      </c>
      <c r="C892" t="s">
        <v>1700</v>
      </c>
      <c r="D892" t="s">
        <v>26</v>
      </c>
      <c r="E892" t="s">
        <v>283</v>
      </c>
      <c r="F892" t="s">
        <v>11</v>
      </c>
      <c r="G892">
        <v>632</v>
      </c>
      <c r="H892">
        <f>IF(studenci[[#This Row],[Dochod_na_osobe]]&lt;=2000,1,0)</f>
        <v>1</v>
      </c>
      <c r="I892" s="7" t="str">
        <f>CONCATENATE(MID(studenci[[#This Row],[Nazwisko]],1,LEN(studenci[[#This Row],[Nazwisko]])-1),studenci[[#This Row],[Miejsce_zam]],studenci[[#This Row],[Dochod_na_osobe]])</f>
        <v>KwiecinskKedzierzyn-Kozle632</v>
      </c>
      <c r="J892" s="7">
        <f>COUNTIF(studenci[klucz],studenci[[#This Row],[klucz]])</f>
        <v>1</v>
      </c>
    </row>
    <row r="893" spans="1:10" x14ac:dyDescent="0.25">
      <c r="A893">
        <v>1597</v>
      </c>
      <c r="B893" t="s">
        <v>157</v>
      </c>
      <c r="C893" t="s">
        <v>1966</v>
      </c>
      <c r="D893" t="s">
        <v>26</v>
      </c>
      <c r="E893" t="s">
        <v>50</v>
      </c>
      <c r="F893" t="s">
        <v>11</v>
      </c>
      <c r="G893">
        <v>2982</v>
      </c>
      <c r="H893">
        <f>IF(studenci[[#This Row],[Dochod_na_osobe]]&lt;=2000,1,0)</f>
        <v>0</v>
      </c>
      <c r="I893" s="7" t="str">
        <f>CONCATENATE(MID(studenci[[#This Row],[Nazwisko]],1,LEN(studenci[[#This Row],[Nazwisko]])-1),studenci[[#This Row],[Miejsce_zam]],studenci[[#This Row],[Dochod_na_osobe]])</f>
        <v>KwoleRuda Slaska2982</v>
      </c>
      <c r="J893" s="7">
        <f>COUNTIF(studenci[klucz],studenci[[#This Row],[klucz]])</f>
        <v>1</v>
      </c>
    </row>
    <row r="894" spans="1:10" x14ac:dyDescent="0.25">
      <c r="A894">
        <v>931</v>
      </c>
      <c r="B894" t="s">
        <v>658</v>
      </c>
      <c r="C894" t="s">
        <v>1341</v>
      </c>
      <c r="D894" t="s">
        <v>106</v>
      </c>
      <c r="E894" t="s">
        <v>143</v>
      </c>
      <c r="F894" t="s">
        <v>16</v>
      </c>
      <c r="G894">
        <v>2958</v>
      </c>
      <c r="H894">
        <f>IF(studenci[[#This Row],[Dochod_na_osobe]]&lt;=2000,1,0)</f>
        <v>0</v>
      </c>
      <c r="I894" s="7" t="str">
        <f>CONCATENATE(MID(studenci[[#This Row],[Nazwisko]],1,LEN(studenci[[#This Row],[Nazwisko]])-1),studenci[[#This Row],[Miejsce_zam]],studenci[[#This Row],[Dochod_na_osobe]])</f>
        <v>LabaziewicDlugopole-Zdroj2958</v>
      </c>
      <c r="J894" s="7">
        <f>COUNTIF(studenci[klucz],studenci[[#This Row],[klucz]])</f>
        <v>1</v>
      </c>
    </row>
    <row r="895" spans="1:10" x14ac:dyDescent="0.25">
      <c r="A895">
        <v>1588</v>
      </c>
      <c r="B895" t="s">
        <v>557</v>
      </c>
      <c r="C895" t="s">
        <v>1957</v>
      </c>
      <c r="D895" t="s">
        <v>22</v>
      </c>
      <c r="E895" t="s">
        <v>780</v>
      </c>
      <c r="F895" t="s">
        <v>35</v>
      </c>
      <c r="G895">
        <v>2539</v>
      </c>
      <c r="H895">
        <f>IF(studenci[[#This Row],[Dochod_na_osobe]]&lt;=2000,1,0)</f>
        <v>0</v>
      </c>
      <c r="I895" s="7" t="str">
        <f>CONCATENATE(MID(studenci[[#This Row],[Nazwisko]],1,LEN(studenci[[#This Row],[Nazwisko]])-1),studenci[[#This Row],[Miejsce_zam]],studenci[[#This Row],[Dochod_na_osobe]])</f>
        <v>LacznPrudnik2539</v>
      </c>
      <c r="J895" s="7">
        <f>COUNTIF(studenci[klucz],studenci[[#This Row],[klucz]])</f>
        <v>1</v>
      </c>
    </row>
    <row r="896" spans="1:10" x14ac:dyDescent="0.25">
      <c r="A896">
        <v>260</v>
      </c>
      <c r="B896" t="s">
        <v>414</v>
      </c>
      <c r="C896" t="s">
        <v>538</v>
      </c>
      <c r="D896" t="s">
        <v>9</v>
      </c>
      <c r="E896" t="s">
        <v>333</v>
      </c>
      <c r="F896" t="s">
        <v>35</v>
      </c>
      <c r="G896">
        <v>2881</v>
      </c>
      <c r="H896">
        <f>IF(studenci[[#This Row],[Dochod_na_osobe]]&lt;=2000,1,0)</f>
        <v>0</v>
      </c>
      <c r="I896" s="7" t="str">
        <f>CONCATENATE(MID(studenci[[#This Row],[Nazwisko]],1,LEN(studenci[[#This Row],[Nazwisko]])-1),studenci[[#This Row],[Miejsce_zam]],studenci[[#This Row],[Dochod_na_osobe]])</f>
        <v>LaczynskWadowice2881</v>
      </c>
      <c r="J896" s="7">
        <f>COUNTIF(studenci[klucz],studenci[[#This Row],[klucz]])</f>
        <v>1</v>
      </c>
    </row>
    <row r="897" spans="1:10" x14ac:dyDescent="0.25">
      <c r="A897">
        <v>441</v>
      </c>
      <c r="B897" t="s">
        <v>376</v>
      </c>
      <c r="C897" t="s">
        <v>794</v>
      </c>
      <c r="D897" t="s">
        <v>9</v>
      </c>
      <c r="E897" t="s">
        <v>107</v>
      </c>
      <c r="F897" t="s">
        <v>11</v>
      </c>
      <c r="G897">
        <v>863</v>
      </c>
      <c r="H897">
        <f>IF(studenci[[#This Row],[Dochod_na_osobe]]&lt;=2000,1,0)</f>
        <v>1</v>
      </c>
      <c r="I897" s="7" t="str">
        <f>CONCATENATE(MID(studenci[[#This Row],[Nazwisko]],1,LEN(studenci[[#This Row],[Nazwisko]])-1),studenci[[#This Row],[Miejsce_zam]],studenci[[#This Row],[Dochod_na_osobe]])</f>
        <v>LakomskBrzesko863</v>
      </c>
      <c r="J897" s="7">
        <f>COUNTIF(studenci[klucz],studenci[[#This Row],[klucz]])</f>
        <v>1</v>
      </c>
    </row>
    <row r="898" spans="1:10" x14ac:dyDescent="0.25">
      <c r="A898">
        <v>1093</v>
      </c>
      <c r="B898" t="s">
        <v>147</v>
      </c>
      <c r="C898" t="s">
        <v>1506</v>
      </c>
      <c r="D898" t="s">
        <v>106</v>
      </c>
      <c r="E898" t="s">
        <v>60</v>
      </c>
      <c r="F898" t="s">
        <v>11</v>
      </c>
      <c r="G898">
        <v>740</v>
      </c>
      <c r="H898">
        <f>IF(studenci[[#This Row],[Dochod_na_osobe]]&lt;=2000,1,0)</f>
        <v>1</v>
      </c>
      <c r="I898" s="7" t="str">
        <f>CONCATENATE(MID(studenci[[#This Row],[Nazwisko]],1,LEN(studenci[[#This Row],[Nazwisko]])-1),studenci[[#This Row],[Miejsce_zam]],studenci[[#This Row],[Dochod_na_osobe]])</f>
        <v>LamorskWisla740</v>
      </c>
      <c r="J898" s="7">
        <f>COUNTIF(studenci[klucz],studenci[[#This Row],[klucz]])</f>
        <v>1</v>
      </c>
    </row>
    <row r="899" spans="1:10" x14ac:dyDescent="0.25">
      <c r="A899">
        <v>425</v>
      </c>
      <c r="B899" t="s">
        <v>76</v>
      </c>
      <c r="C899" t="s">
        <v>772</v>
      </c>
      <c r="D899" t="s">
        <v>9</v>
      </c>
      <c r="E899" t="s">
        <v>683</v>
      </c>
      <c r="F899" t="s">
        <v>16</v>
      </c>
      <c r="G899">
        <v>1518</v>
      </c>
      <c r="H899">
        <f>IF(studenci[[#This Row],[Dochod_na_osobe]]&lt;=2000,1,0)</f>
        <v>1</v>
      </c>
      <c r="I899" s="7" t="str">
        <f>CONCATENATE(MID(studenci[[#This Row],[Nazwisko]],1,LEN(studenci[[#This Row],[Nazwisko]])-1),studenci[[#This Row],[Miejsce_zam]],studenci[[#This Row],[Dochod_na_osobe]])</f>
        <v>LatackPilica1518</v>
      </c>
      <c r="J899" s="7">
        <f>COUNTIF(studenci[klucz],studenci[[#This Row],[klucz]])</f>
        <v>1</v>
      </c>
    </row>
    <row r="900" spans="1:10" x14ac:dyDescent="0.25">
      <c r="A900">
        <v>568</v>
      </c>
      <c r="B900" t="s">
        <v>948</v>
      </c>
      <c r="C900" t="s">
        <v>949</v>
      </c>
      <c r="D900" t="s">
        <v>9</v>
      </c>
      <c r="E900" t="s">
        <v>81</v>
      </c>
      <c r="F900" t="s">
        <v>16</v>
      </c>
      <c r="G900">
        <v>592</v>
      </c>
      <c r="H900">
        <f>IF(studenci[[#This Row],[Dochod_na_osobe]]&lt;=2000,1,0)</f>
        <v>1</v>
      </c>
      <c r="I900" s="7" t="str">
        <f>CONCATENATE(MID(studenci[[#This Row],[Nazwisko]],1,LEN(studenci[[#This Row],[Nazwisko]])-1),studenci[[#This Row],[Miejsce_zam]],studenci[[#This Row],[Dochod_na_osobe]])</f>
        <v>LataMyslowice592</v>
      </c>
      <c r="J900" s="7">
        <f>COUNTIF(studenci[klucz],studenci[[#This Row],[klucz]])</f>
        <v>1</v>
      </c>
    </row>
    <row r="901" spans="1:10" x14ac:dyDescent="0.25">
      <c r="A901">
        <v>369</v>
      </c>
      <c r="B901" t="s">
        <v>428</v>
      </c>
      <c r="C901" t="s">
        <v>692</v>
      </c>
      <c r="D901" t="s">
        <v>26</v>
      </c>
      <c r="E901" t="s">
        <v>593</v>
      </c>
      <c r="F901" t="s">
        <v>35</v>
      </c>
      <c r="G901">
        <v>1126</v>
      </c>
      <c r="H901">
        <f>IF(studenci[[#This Row],[Dochod_na_osobe]]&lt;=2000,1,0)</f>
        <v>1</v>
      </c>
      <c r="I901" s="7" t="str">
        <f>CONCATENATE(MID(studenci[[#This Row],[Nazwisko]],1,LEN(studenci[[#This Row],[Nazwisko]])-1),studenci[[#This Row],[Miejsce_zam]],studenci[[#This Row],[Dochod_na_osobe]])</f>
        <v>LatkPlock1126</v>
      </c>
      <c r="J901" s="7">
        <f>COUNTIF(studenci[klucz],studenci[[#This Row],[klucz]])</f>
        <v>1</v>
      </c>
    </row>
    <row r="902" spans="1:10" x14ac:dyDescent="0.25">
      <c r="A902">
        <v>178</v>
      </c>
      <c r="B902" t="s">
        <v>135</v>
      </c>
      <c r="C902" t="s">
        <v>417</v>
      </c>
      <c r="D902" t="s">
        <v>9</v>
      </c>
      <c r="E902" t="s">
        <v>84</v>
      </c>
      <c r="F902" t="s">
        <v>11</v>
      </c>
      <c r="G902">
        <v>2835</v>
      </c>
      <c r="H902">
        <f>IF(studenci[[#This Row],[Dochod_na_osobe]]&lt;=2000,1,0)</f>
        <v>0</v>
      </c>
      <c r="I902" s="7" t="str">
        <f>CONCATENATE(MID(studenci[[#This Row],[Nazwisko]],1,LEN(studenci[[#This Row],[Nazwisko]])-1),studenci[[#This Row],[Miejsce_zam]],studenci[[#This Row],[Dochod_na_osobe]])</f>
        <v>LawrynowicNowy Targ2835</v>
      </c>
      <c r="J902" s="7">
        <f>COUNTIF(studenci[klucz],studenci[[#This Row],[klucz]])</f>
        <v>1</v>
      </c>
    </row>
    <row r="903" spans="1:10" x14ac:dyDescent="0.25">
      <c r="A903">
        <v>628</v>
      </c>
      <c r="B903" t="s">
        <v>1015</v>
      </c>
      <c r="C903" t="s">
        <v>1016</v>
      </c>
      <c r="D903" t="s">
        <v>9</v>
      </c>
      <c r="E903" t="s">
        <v>41</v>
      </c>
      <c r="F903" t="s">
        <v>16</v>
      </c>
      <c r="G903">
        <v>2674</v>
      </c>
      <c r="H903">
        <f>IF(studenci[[#This Row],[Dochod_na_osobe]]&lt;=2000,1,0)</f>
        <v>0</v>
      </c>
      <c r="I903" s="7" t="str">
        <f>CONCATENATE(MID(studenci[[#This Row],[Nazwisko]],1,LEN(studenci[[#This Row],[Nazwisko]])-1),studenci[[#This Row],[Miejsce_zam]],studenci[[#This Row],[Dochod_na_osobe]])</f>
        <v>LechowicMikolow2674</v>
      </c>
      <c r="J903" s="7">
        <f>COUNTIF(studenci[klucz],studenci[[#This Row],[klucz]])</f>
        <v>1</v>
      </c>
    </row>
    <row r="904" spans="1:10" x14ac:dyDescent="0.25">
      <c r="A904">
        <v>1572</v>
      </c>
      <c r="B904" t="s">
        <v>1534</v>
      </c>
      <c r="C904" t="s">
        <v>1945</v>
      </c>
      <c r="D904" t="s">
        <v>26</v>
      </c>
      <c r="E904" t="s">
        <v>438</v>
      </c>
      <c r="F904" t="s">
        <v>11</v>
      </c>
      <c r="G904">
        <v>2032</v>
      </c>
      <c r="H904">
        <f>IF(studenci[[#This Row],[Dochod_na_osobe]]&lt;=2000,1,0)</f>
        <v>0</v>
      </c>
      <c r="I904" s="7" t="str">
        <f>CONCATENATE(MID(studenci[[#This Row],[Nazwisko]],1,LEN(studenci[[#This Row],[Nazwisko]])-1),studenci[[#This Row],[Miejsce_zam]],studenci[[#This Row],[Dochod_na_osobe]])</f>
        <v>LechowskKleszczow2032</v>
      </c>
      <c r="J904" s="7">
        <f>COUNTIF(studenci[klucz],studenci[[#This Row],[klucz]])</f>
        <v>1</v>
      </c>
    </row>
    <row r="905" spans="1:10" x14ac:dyDescent="0.25">
      <c r="A905">
        <v>285</v>
      </c>
      <c r="B905" t="s">
        <v>88</v>
      </c>
      <c r="C905" t="s">
        <v>578</v>
      </c>
      <c r="D905" t="s">
        <v>22</v>
      </c>
      <c r="E905" t="s">
        <v>227</v>
      </c>
      <c r="F905" t="s">
        <v>28</v>
      </c>
      <c r="G905">
        <v>2018</v>
      </c>
      <c r="H905">
        <f>IF(studenci[[#This Row],[Dochod_na_osobe]]&lt;=2000,1,0)</f>
        <v>0</v>
      </c>
      <c r="I905" s="7" t="str">
        <f>CONCATENATE(MID(studenci[[#This Row],[Nazwisko]],1,LEN(studenci[[#This Row],[Nazwisko]])-1),studenci[[#This Row],[Miejsce_zam]],studenci[[#This Row],[Dochod_na_osobe]])</f>
        <v>LeganowskBielsko - Biala2018</v>
      </c>
      <c r="J905" s="7">
        <f>COUNTIF(studenci[klucz],studenci[[#This Row],[klucz]])</f>
        <v>1</v>
      </c>
    </row>
    <row r="906" spans="1:10" x14ac:dyDescent="0.25">
      <c r="A906">
        <v>228</v>
      </c>
      <c r="B906" t="s">
        <v>494</v>
      </c>
      <c r="C906" t="s">
        <v>495</v>
      </c>
      <c r="D906" t="s">
        <v>26</v>
      </c>
      <c r="E906" t="s">
        <v>496</v>
      </c>
      <c r="F906" t="s">
        <v>16</v>
      </c>
      <c r="G906">
        <v>468</v>
      </c>
      <c r="H906">
        <f>IF(studenci[[#This Row],[Dochod_na_osobe]]&lt;=2000,1,0)</f>
        <v>1</v>
      </c>
      <c r="I906" s="7" t="str">
        <f>CONCATENATE(MID(studenci[[#This Row],[Nazwisko]],1,LEN(studenci[[#This Row],[Nazwisko]])-1),studenci[[#This Row],[Miejsce_zam]],studenci[[#This Row],[Dochod_na_osobe]])</f>
        <v>LegnickSopot468</v>
      </c>
      <c r="J906" s="7">
        <f>COUNTIF(studenci[klucz],studenci[[#This Row],[klucz]])</f>
        <v>1</v>
      </c>
    </row>
    <row r="907" spans="1:10" x14ac:dyDescent="0.25">
      <c r="A907">
        <v>671</v>
      </c>
      <c r="B907" t="s">
        <v>246</v>
      </c>
      <c r="C907" t="s">
        <v>1066</v>
      </c>
      <c r="D907" t="s">
        <v>9</v>
      </c>
      <c r="E907" t="s">
        <v>456</v>
      </c>
      <c r="F907" t="s">
        <v>100</v>
      </c>
      <c r="G907">
        <v>478</v>
      </c>
      <c r="H907">
        <f>IF(studenci[[#This Row],[Dochod_na_osobe]]&lt;=2000,1,0)</f>
        <v>1</v>
      </c>
      <c r="I907" s="7" t="str">
        <f>CONCATENATE(MID(studenci[[#This Row],[Nazwisko]],1,LEN(studenci[[#This Row],[Nazwisko]])-1),studenci[[#This Row],[Miejsce_zam]],studenci[[#This Row],[Dochod_na_osobe]])</f>
        <v>LencznarowicMyszkow478</v>
      </c>
      <c r="J907" s="7">
        <f>COUNTIF(studenci[klucz],studenci[[#This Row],[klucz]])</f>
        <v>1</v>
      </c>
    </row>
    <row r="908" spans="1:10" x14ac:dyDescent="0.25">
      <c r="A908">
        <v>1041</v>
      </c>
      <c r="B908" t="s">
        <v>414</v>
      </c>
      <c r="C908" t="s">
        <v>1455</v>
      </c>
      <c r="D908" t="s">
        <v>9</v>
      </c>
      <c r="E908" t="s">
        <v>81</v>
      </c>
      <c r="F908" t="s">
        <v>28</v>
      </c>
      <c r="G908">
        <v>2676</v>
      </c>
      <c r="H908">
        <f>IF(studenci[[#This Row],[Dochod_na_osobe]]&lt;=2000,1,0)</f>
        <v>0</v>
      </c>
      <c r="I908" s="7" t="str">
        <f>CONCATENATE(MID(studenci[[#This Row],[Nazwisko]],1,LEN(studenci[[#This Row],[Nazwisko]])-1),studenci[[#This Row],[Miejsce_zam]],studenci[[#This Row],[Dochod_na_osobe]])</f>
        <v>LeszczynskMyslowice2676</v>
      </c>
      <c r="J908" s="7">
        <f>COUNTIF(studenci[klucz],studenci[[#This Row],[klucz]])</f>
        <v>1</v>
      </c>
    </row>
    <row r="909" spans="1:10" x14ac:dyDescent="0.25">
      <c r="A909">
        <v>623</v>
      </c>
      <c r="B909" t="s">
        <v>144</v>
      </c>
      <c r="C909" t="s">
        <v>1009</v>
      </c>
      <c r="D909" t="s">
        <v>26</v>
      </c>
      <c r="E909" t="s">
        <v>63</v>
      </c>
      <c r="F909" t="s">
        <v>16</v>
      </c>
      <c r="G909">
        <v>2560</v>
      </c>
      <c r="H909">
        <f>IF(studenci[[#This Row],[Dochod_na_osobe]]&lt;=2000,1,0)</f>
        <v>0</v>
      </c>
      <c r="I909" s="7" t="str">
        <f>CONCATENATE(MID(studenci[[#This Row],[Nazwisko]],1,LEN(studenci[[#This Row],[Nazwisko]])-1),studenci[[#This Row],[Miejsce_zam]],studenci[[#This Row],[Dochod_na_osobe]])</f>
        <v>LetkOswiecim2560</v>
      </c>
      <c r="J909" s="7">
        <f>COUNTIF(studenci[klucz],studenci[[#This Row],[klucz]])</f>
        <v>1</v>
      </c>
    </row>
    <row r="910" spans="1:10" x14ac:dyDescent="0.25">
      <c r="A910">
        <v>155</v>
      </c>
      <c r="B910" t="s">
        <v>379</v>
      </c>
      <c r="C910" t="s">
        <v>380</v>
      </c>
      <c r="D910" t="s">
        <v>133</v>
      </c>
      <c r="E910" t="s">
        <v>67</v>
      </c>
      <c r="F910" t="s">
        <v>16</v>
      </c>
      <c r="G910">
        <v>1434</v>
      </c>
      <c r="H910">
        <f>IF(studenci[[#This Row],[Dochod_na_osobe]]&lt;=2000,1,0)</f>
        <v>1</v>
      </c>
      <c r="I910" s="7" t="str">
        <f>CONCATENATE(MID(studenci[[#This Row],[Nazwisko]],1,LEN(studenci[[#This Row],[Nazwisko]])-1),studenci[[#This Row],[Miejsce_zam]],studenci[[#This Row],[Dochod_na_osobe]])</f>
        <v>LewandowskSosnowiec1434</v>
      </c>
      <c r="J910" s="7">
        <f>COUNTIF(studenci[klucz],studenci[[#This Row],[klucz]])</f>
        <v>1</v>
      </c>
    </row>
    <row r="911" spans="1:10" x14ac:dyDescent="0.25">
      <c r="A911">
        <v>1442</v>
      </c>
      <c r="B911" t="s">
        <v>73</v>
      </c>
      <c r="C911" t="s">
        <v>1827</v>
      </c>
      <c r="D911" t="s">
        <v>22</v>
      </c>
      <c r="E911" t="s">
        <v>227</v>
      </c>
      <c r="F911" t="s">
        <v>28</v>
      </c>
      <c r="G911">
        <v>2728</v>
      </c>
      <c r="H911">
        <f>IF(studenci[[#This Row],[Dochod_na_osobe]]&lt;=2000,1,0)</f>
        <v>0</v>
      </c>
      <c r="I911" s="7" t="str">
        <f>CONCATENATE(MID(studenci[[#This Row],[Nazwisko]],1,LEN(studenci[[#This Row],[Nazwisko]])-1),studenci[[#This Row],[Miejsce_zam]],studenci[[#This Row],[Dochod_na_osobe]])</f>
        <v>LewiBielsko - Biala2728</v>
      </c>
      <c r="J911" s="7">
        <f>COUNTIF(studenci[klucz],studenci[[#This Row],[klucz]])</f>
        <v>1</v>
      </c>
    </row>
    <row r="912" spans="1:10" x14ac:dyDescent="0.25">
      <c r="A912">
        <v>145</v>
      </c>
      <c r="B912" t="s">
        <v>362</v>
      </c>
      <c r="C912" t="s">
        <v>363</v>
      </c>
      <c r="D912" t="s">
        <v>9</v>
      </c>
      <c r="E912" t="s">
        <v>280</v>
      </c>
      <c r="F912" t="s">
        <v>11</v>
      </c>
      <c r="G912">
        <v>714</v>
      </c>
      <c r="H912">
        <f>IF(studenci[[#This Row],[Dochod_na_osobe]]&lt;=2000,1,0)</f>
        <v>1</v>
      </c>
      <c r="I912" s="7" t="str">
        <f>CONCATENATE(MID(studenci[[#This Row],[Nazwisko]],1,LEN(studenci[[#This Row],[Nazwisko]])-1),studenci[[#This Row],[Miejsce_zam]],studenci[[#This Row],[Dochod_na_osobe]])</f>
        <v>LewinskPrzemysl714</v>
      </c>
      <c r="J912" s="7">
        <f>COUNTIF(studenci[klucz],studenci[[#This Row],[klucz]])</f>
        <v>1</v>
      </c>
    </row>
    <row r="913" spans="1:10" x14ac:dyDescent="0.25">
      <c r="A913">
        <v>939</v>
      </c>
      <c r="B913" t="s">
        <v>534</v>
      </c>
      <c r="C913" t="s">
        <v>1348</v>
      </c>
      <c r="D913" t="s">
        <v>22</v>
      </c>
      <c r="E913" t="s">
        <v>321</v>
      </c>
      <c r="F913" t="s">
        <v>16</v>
      </c>
      <c r="G913">
        <v>1408</v>
      </c>
      <c r="H913">
        <f>IF(studenci[[#This Row],[Dochod_na_osobe]]&lt;=2000,1,0)</f>
        <v>1</v>
      </c>
      <c r="I913" s="7" t="str">
        <f>CONCATENATE(MID(studenci[[#This Row],[Nazwisko]],1,LEN(studenci[[#This Row],[Nazwisko]])-1),studenci[[#This Row],[Miejsce_zam]],studenci[[#This Row],[Dochod_na_osobe]])</f>
        <v>LewZabrze1408</v>
      </c>
      <c r="J913" s="7">
        <f>COUNTIF(studenci[klucz],studenci[[#This Row],[klucz]])</f>
        <v>1</v>
      </c>
    </row>
    <row r="914" spans="1:10" x14ac:dyDescent="0.25">
      <c r="A914">
        <v>210</v>
      </c>
      <c r="B914" t="s">
        <v>157</v>
      </c>
      <c r="C914" t="s">
        <v>470</v>
      </c>
      <c r="D914" t="s">
        <v>26</v>
      </c>
      <c r="E914" t="s">
        <v>471</v>
      </c>
      <c r="F914" t="s">
        <v>35</v>
      </c>
      <c r="G914">
        <v>2321</v>
      </c>
      <c r="H914">
        <f>IF(studenci[[#This Row],[Dochod_na_osobe]]&lt;=2000,1,0)</f>
        <v>0</v>
      </c>
      <c r="I914" s="7" t="str">
        <f>CONCATENATE(MID(studenci[[#This Row],[Nazwisko]],1,LEN(studenci[[#This Row],[Nazwisko]])-1),studenci[[#This Row],[Miejsce_zam]],studenci[[#This Row],[Dochod_na_osobe]])</f>
        <v>LichwHrebenne2321</v>
      </c>
      <c r="J914" s="7">
        <f>COUNTIF(studenci[klucz],studenci[[#This Row],[klucz]])</f>
        <v>1</v>
      </c>
    </row>
    <row r="915" spans="1:10" x14ac:dyDescent="0.25">
      <c r="A915">
        <v>1555</v>
      </c>
      <c r="B915" t="s">
        <v>397</v>
      </c>
      <c r="C915" t="s">
        <v>470</v>
      </c>
      <c r="D915" t="s">
        <v>22</v>
      </c>
      <c r="E915" t="s">
        <v>741</v>
      </c>
      <c r="F915" t="s">
        <v>11</v>
      </c>
      <c r="G915">
        <v>1005</v>
      </c>
      <c r="H915">
        <f>IF(studenci[[#This Row],[Dochod_na_osobe]]&lt;=2000,1,0)</f>
        <v>1</v>
      </c>
      <c r="I915" s="7" t="str">
        <f>CONCATENATE(MID(studenci[[#This Row],[Nazwisko]],1,LEN(studenci[[#This Row],[Nazwisko]])-1),studenci[[#This Row],[Miejsce_zam]],studenci[[#This Row],[Dochod_na_osobe]])</f>
        <v>LichwIstebna1005</v>
      </c>
      <c r="J915" s="7">
        <f>COUNTIF(studenci[klucz],studenci[[#This Row],[klucz]])</f>
        <v>1</v>
      </c>
    </row>
    <row r="916" spans="1:10" x14ac:dyDescent="0.25">
      <c r="A916">
        <v>1329</v>
      </c>
      <c r="B916" t="s">
        <v>157</v>
      </c>
      <c r="C916" t="s">
        <v>1724</v>
      </c>
      <c r="D916" t="s">
        <v>59</v>
      </c>
      <c r="E916" t="s">
        <v>184</v>
      </c>
      <c r="F916" t="s">
        <v>11</v>
      </c>
      <c r="G916">
        <v>2536</v>
      </c>
      <c r="H916">
        <f>IF(studenci[[#This Row],[Dochod_na_osobe]]&lt;=2000,1,0)</f>
        <v>0</v>
      </c>
      <c r="I916" s="7" t="str">
        <f>CONCATENATE(MID(studenci[[#This Row],[Nazwisko]],1,LEN(studenci[[#This Row],[Nazwisko]])-1),studenci[[#This Row],[Miejsce_zam]],studenci[[#This Row],[Dochod_na_osobe]])</f>
        <v>LiderskSwietochlowice2536</v>
      </c>
      <c r="J916" s="7">
        <f>COUNTIF(studenci[klucz],studenci[[#This Row],[klucz]])</f>
        <v>1</v>
      </c>
    </row>
    <row r="917" spans="1:10" x14ac:dyDescent="0.25">
      <c r="A917">
        <v>95</v>
      </c>
      <c r="B917" t="s">
        <v>262</v>
      </c>
      <c r="C917" t="s">
        <v>263</v>
      </c>
      <c r="D917" t="s">
        <v>26</v>
      </c>
      <c r="E917" t="s">
        <v>34</v>
      </c>
      <c r="F917" t="s">
        <v>11</v>
      </c>
      <c r="G917">
        <v>2968</v>
      </c>
      <c r="H917">
        <f>IF(studenci[[#This Row],[Dochod_na_osobe]]&lt;=2000,1,0)</f>
        <v>0</v>
      </c>
      <c r="I917" s="7" t="str">
        <f>CONCATENATE(MID(studenci[[#This Row],[Nazwisko]],1,LEN(studenci[[#This Row],[Nazwisko]])-1),studenci[[#This Row],[Miejsce_zam]],studenci[[#This Row],[Dochod_na_osobe]])</f>
        <v>LinRaciborz2968</v>
      </c>
      <c r="J917" s="7">
        <f>COUNTIF(studenci[klucz],studenci[[#This Row],[klucz]])</f>
        <v>1</v>
      </c>
    </row>
    <row r="918" spans="1:10" x14ac:dyDescent="0.25">
      <c r="A918">
        <v>1255</v>
      </c>
      <c r="B918" t="s">
        <v>358</v>
      </c>
      <c r="C918" t="s">
        <v>1652</v>
      </c>
      <c r="D918" t="s">
        <v>26</v>
      </c>
      <c r="E918" t="s">
        <v>438</v>
      </c>
      <c r="F918" t="s">
        <v>11</v>
      </c>
      <c r="G918">
        <v>1244</v>
      </c>
      <c r="H918">
        <f>IF(studenci[[#This Row],[Dochod_na_osobe]]&lt;=2000,1,0)</f>
        <v>1</v>
      </c>
      <c r="I918" s="7" t="str">
        <f>CONCATENATE(MID(studenci[[#This Row],[Nazwisko]],1,LEN(studenci[[#This Row],[Nazwisko]])-1),studenci[[#This Row],[Miejsce_zam]],studenci[[#This Row],[Dochod_na_osobe]])</f>
        <v>LineKleszczow1244</v>
      </c>
      <c r="J918" s="7">
        <f>COUNTIF(studenci[klucz],studenci[[#This Row],[klucz]])</f>
        <v>1</v>
      </c>
    </row>
    <row r="919" spans="1:10" x14ac:dyDescent="0.25">
      <c r="A919">
        <v>906</v>
      </c>
      <c r="B919" t="s">
        <v>131</v>
      </c>
      <c r="C919" t="s">
        <v>1317</v>
      </c>
      <c r="D919" t="s">
        <v>9</v>
      </c>
      <c r="E919" t="s">
        <v>75</v>
      </c>
      <c r="F919" t="s">
        <v>11</v>
      </c>
      <c r="G919">
        <v>2232</v>
      </c>
      <c r="H919">
        <f>IF(studenci[[#This Row],[Dochod_na_osobe]]&lt;=2000,1,0)</f>
        <v>0</v>
      </c>
      <c r="I919" s="7" t="str">
        <f>CONCATENATE(MID(studenci[[#This Row],[Nazwisko]],1,LEN(studenci[[#This Row],[Nazwisko]])-1),studenci[[#This Row],[Miejsce_zam]],studenci[[#This Row],[Dochod_na_osobe]])</f>
        <v>LinuRzeszow2232</v>
      </c>
      <c r="J919" s="7">
        <f>COUNTIF(studenci[klucz],studenci[[#This Row],[klucz]])</f>
        <v>1</v>
      </c>
    </row>
    <row r="920" spans="1:10" x14ac:dyDescent="0.25">
      <c r="A920">
        <v>1118</v>
      </c>
      <c r="B920" t="s">
        <v>45</v>
      </c>
      <c r="C920" t="s">
        <v>1528</v>
      </c>
      <c r="D920" t="s">
        <v>26</v>
      </c>
      <c r="E920" t="s">
        <v>19</v>
      </c>
      <c r="F920" t="s">
        <v>16</v>
      </c>
      <c r="G920">
        <v>1929</v>
      </c>
      <c r="H920">
        <f>IF(studenci[[#This Row],[Dochod_na_osobe]]&lt;=2000,1,0)</f>
        <v>1</v>
      </c>
      <c r="I920" s="7" t="str">
        <f>CONCATENATE(MID(studenci[[#This Row],[Nazwisko]],1,LEN(studenci[[#This Row],[Nazwisko]])-1),studenci[[#This Row],[Miejsce_zam]],studenci[[#This Row],[Dochod_na_osobe]])</f>
        <v>LiperLubliniec1929</v>
      </c>
      <c r="J920" s="7">
        <f>COUNTIF(studenci[klucz],studenci[[#This Row],[klucz]])</f>
        <v>1</v>
      </c>
    </row>
    <row r="921" spans="1:10" x14ac:dyDescent="0.25">
      <c r="A921">
        <v>673</v>
      </c>
      <c r="B921" t="s">
        <v>1068</v>
      </c>
      <c r="C921" t="s">
        <v>1069</v>
      </c>
      <c r="D921" t="s">
        <v>26</v>
      </c>
      <c r="E921" t="s">
        <v>130</v>
      </c>
      <c r="F921" t="s">
        <v>11</v>
      </c>
      <c r="G921">
        <v>355</v>
      </c>
      <c r="H921">
        <f>IF(studenci[[#This Row],[Dochod_na_osobe]]&lt;=2000,1,0)</f>
        <v>1</v>
      </c>
      <c r="I921" s="7" t="str">
        <f>CONCATENATE(MID(studenci[[#This Row],[Nazwisko]],1,LEN(studenci[[#This Row],[Nazwisko]])-1),studenci[[#This Row],[Miejsce_zam]],studenci[[#This Row],[Dochod_na_osobe]])</f>
        <v>LipieRabka355</v>
      </c>
      <c r="J921" s="7">
        <f>COUNTIF(studenci[klucz],studenci[[#This Row],[klucz]])</f>
        <v>1</v>
      </c>
    </row>
    <row r="922" spans="1:10" x14ac:dyDescent="0.25">
      <c r="A922">
        <v>450</v>
      </c>
      <c r="B922" t="s">
        <v>131</v>
      </c>
      <c r="C922" t="s">
        <v>806</v>
      </c>
      <c r="D922" t="s">
        <v>93</v>
      </c>
      <c r="E922" t="s">
        <v>233</v>
      </c>
      <c r="F922" t="s">
        <v>11</v>
      </c>
      <c r="G922">
        <v>2635</v>
      </c>
      <c r="H922">
        <f>IF(studenci[[#This Row],[Dochod_na_osobe]]&lt;=2000,1,0)</f>
        <v>0</v>
      </c>
      <c r="I922" s="7" t="str">
        <f>CONCATENATE(MID(studenci[[#This Row],[Nazwisko]],1,LEN(studenci[[#This Row],[Nazwisko]])-1),studenci[[#This Row],[Miejsce_zam]],studenci[[#This Row],[Dochod_na_osobe]])</f>
        <v>LipinskNaleczow2635</v>
      </c>
      <c r="J922" s="7">
        <f>COUNTIF(studenci[klucz],studenci[[#This Row],[klucz]])</f>
        <v>1</v>
      </c>
    </row>
    <row r="923" spans="1:10" x14ac:dyDescent="0.25">
      <c r="A923">
        <v>1171</v>
      </c>
      <c r="B923" t="s">
        <v>163</v>
      </c>
      <c r="C923" t="s">
        <v>1577</v>
      </c>
      <c r="D923" t="s">
        <v>9</v>
      </c>
      <c r="E923" t="s">
        <v>63</v>
      </c>
      <c r="F923" t="s">
        <v>16</v>
      </c>
      <c r="G923">
        <v>2529</v>
      </c>
      <c r="H923">
        <f>IF(studenci[[#This Row],[Dochod_na_osobe]]&lt;=2000,1,0)</f>
        <v>0</v>
      </c>
      <c r="I923" s="7" t="str">
        <f>CONCATENATE(MID(studenci[[#This Row],[Nazwisko]],1,LEN(studenci[[#This Row],[Nazwisko]])-1),studenci[[#This Row],[Miejsce_zam]],studenci[[#This Row],[Dochod_na_osobe]])</f>
        <v>LipskOswiecim2529</v>
      </c>
      <c r="J923" s="7">
        <f>COUNTIF(studenci[klucz],studenci[[#This Row],[klucz]])</f>
        <v>1</v>
      </c>
    </row>
    <row r="924" spans="1:10" x14ac:dyDescent="0.25">
      <c r="A924">
        <v>361</v>
      </c>
      <c r="B924" t="s">
        <v>131</v>
      </c>
      <c r="C924" t="s">
        <v>684</v>
      </c>
      <c r="D924" t="s">
        <v>26</v>
      </c>
      <c r="E924" t="s">
        <v>420</v>
      </c>
      <c r="F924" t="s">
        <v>11</v>
      </c>
      <c r="G924">
        <v>2032</v>
      </c>
      <c r="H924">
        <f>IF(studenci[[#This Row],[Dochod_na_osobe]]&lt;=2000,1,0)</f>
        <v>0</v>
      </c>
      <c r="I924" s="7" t="str">
        <f>CONCATENATE(MID(studenci[[#This Row],[Nazwisko]],1,LEN(studenci[[#This Row],[Nazwisko]])-1),studenci[[#This Row],[Miejsce_zam]],studenci[[#This Row],[Dochod_na_osobe]])</f>
        <v>LiGliwice2032</v>
      </c>
      <c r="J924" s="7">
        <f>COUNTIF(studenci[klucz],studenci[[#This Row],[klucz]])</f>
        <v>1</v>
      </c>
    </row>
    <row r="925" spans="1:10" x14ac:dyDescent="0.25">
      <c r="A925">
        <v>19</v>
      </c>
      <c r="B925" t="s">
        <v>70</v>
      </c>
      <c r="C925" t="s">
        <v>71</v>
      </c>
      <c r="D925" t="s">
        <v>9</v>
      </c>
      <c r="E925" t="s">
        <v>72</v>
      </c>
      <c r="F925" t="s">
        <v>11</v>
      </c>
      <c r="G925">
        <v>1867</v>
      </c>
      <c r="H925">
        <f>IF(studenci[[#This Row],[Dochod_na_osobe]]&lt;=2000,1,0)</f>
        <v>1</v>
      </c>
      <c r="I925" s="7" t="str">
        <f>CONCATENATE(MID(studenci[[#This Row],[Nazwisko]],1,LEN(studenci[[#This Row],[Nazwisko]])-1),studenci[[#This Row],[Miejsce_zam]],studenci[[#This Row],[Dochod_na_osobe]])</f>
        <v>LisieckSzczyrk1867</v>
      </c>
      <c r="J925" s="7">
        <f>COUNTIF(studenci[klucz],studenci[[#This Row],[klucz]])</f>
        <v>1</v>
      </c>
    </row>
    <row r="926" spans="1:10" x14ac:dyDescent="0.25">
      <c r="A926">
        <v>876</v>
      </c>
      <c r="B926" t="s">
        <v>372</v>
      </c>
      <c r="C926" t="s">
        <v>1290</v>
      </c>
      <c r="D926" t="s">
        <v>9</v>
      </c>
      <c r="E926" t="s">
        <v>1028</v>
      </c>
      <c r="F926" t="s">
        <v>11</v>
      </c>
      <c r="G926">
        <v>930</v>
      </c>
      <c r="H926">
        <f>IF(studenci[[#This Row],[Dochod_na_osobe]]&lt;=2000,1,0)</f>
        <v>1</v>
      </c>
      <c r="I926" s="7" t="str">
        <f>CONCATENATE(MID(studenci[[#This Row],[Nazwisko]],1,LEN(studenci[[#This Row],[Nazwisko]])-1),studenci[[#This Row],[Miejsce_zam]],studenci[[#This Row],[Dochod_na_osobe]])</f>
        <v>LisinskSzczecin930</v>
      </c>
      <c r="J926" s="7">
        <f>COUNTIF(studenci[klucz],studenci[[#This Row],[klucz]])</f>
        <v>1</v>
      </c>
    </row>
    <row r="927" spans="1:10" x14ac:dyDescent="0.25">
      <c r="A927">
        <v>768</v>
      </c>
      <c r="B927" t="s">
        <v>141</v>
      </c>
      <c r="C927" t="s">
        <v>1172</v>
      </c>
      <c r="D927" t="s">
        <v>9</v>
      </c>
      <c r="E927" t="s">
        <v>162</v>
      </c>
      <c r="F927" t="s">
        <v>28</v>
      </c>
      <c r="G927">
        <v>2018</v>
      </c>
      <c r="H927">
        <f>IF(studenci[[#This Row],[Dochod_na_osobe]]&lt;=2000,1,0)</f>
        <v>0</v>
      </c>
      <c r="I927" s="7" t="str">
        <f>CONCATENATE(MID(studenci[[#This Row],[Nazwisko]],1,LEN(studenci[[#This Row],[Nazwisko]])-1),studenci[[#This Row],[Miejsce_zam]],studenci[[#This Row],[Dochod_na_osobe]])</f>
        <v>ListopaRogoznik2018</v>
      </c>
      <c r="J927" s="7">
        <f>COUNTIF(studenci[klucz],studenci[[#This Row],[klucz]])</f>
        <v>1</v>
      </c>
    </row>
    <row r="928" spans="1:10" x14ac:dyDescent="0.25">
      <c r="A928">
        <v>1049</v>
      </c>
      <c r="B928" t="s">
        <v>444</v>
      </c>
      <c r="C928" t="s">
        <v>1461</v>
      </c>
      <c r="D928" t="s">
        <v>9</v>
      </c>
      <c r="E928" t="s">
        <v>252</v>
      </c>
      <c r="F928" t="s">
        <v>11</v>
      </c>
      <c r="G928">
        <v>576</v>
      </c>
      <c r="H928">
        <f>IF(studenci[[#This Row],[Dochod_na_osobe]]&lt;=2000,1,0)</f>
        <v>1</v>
      </c>
      <c r="I928" s="7" t="str">
        <f>CONCATENATE(MID(studenci[[#This Row],[Nazwisko]],1,LEN(studenci[[#This Row],[Nazwisko]])-1),studenci[[#This Row],[Miejsce_zam]],studenci[[#This Row],[Dochod_na_osobe]])</f>
        <v>LiterackKielce576</v>
      </c>
      <c r="J928" s="7">
        <f>COUNTIF(studenci[klucz],studenci[[#This Row],[klucz]])</f>
        <v>1</v>
      </c>
    </row>
    <row r="929" spans="1:10" x14ac:dyDescent="0.25">
      <c r="A929">
        <v>575</v>
      </c>
      <c r="B929" t="s">
        <v>755</v>
      </c>
      <c r="C929" t="s">
        <v>956</v>
      </c>
      <c r="D929" t="s">
        <v>236</v>
      </c>
      <c r="E929" t="s">
        <v>84</v>
      </c>
      <c r="F929" t="s">
        <v>11</v>
      </c>
      <c r="G929">
        <v>889</v>
      </c>
      <c r="H929">
        <f>IF(studenci[[#This Row],[Dochod_na_osobe]]&lt;=2000,1,0)</f>
        <v>1</v>
      </c>
      <c r="I929" s="7" t="str">
        <f>CONCATENATE(MID(studenci[[#This Row],[Nazwisko]],1,LEN(studenci[[#This Row],[Nazwisko]])-1),studenci[[#This Row],[Miejsce_zam]],studenci[[#This Row],[Dochod_na_osobe]])</f>
        <v>LitwiNowy Targ889</v>
      </c>
      <c r="J929" s="7">
        <f>COUNTIF(studenci[klucz],studenci[[#This Row],[klucz]])</f>
        <v>1</v>
      </c>
    </row>
    <row r="930" spans="1:10" x14ac:dyDescent="0.25">
      <c r="A930">
        <v>845</v>
      </c>
      <c r="B930" t="s">
        <v>7</v>
      </c>
      <c r="C930" t="s">
        <v>1258</v>
      </c>
      <c r="D930" t="s">
        <v>9</v>
      </c>
      <c r="E930" t="s">
        <v>81</v>
      </c>
      <c r="F930" t="s">
        <v>11</v>
      </c>
      <c r="G930">
        <v>1676</v>
      </c>
      <c r="H930">
        <f>IF(studenci[[#This Row],[Dochod_na_osobe]]&lt;=2000,1,0)</f>
        <v>1</v>
      </c>
      <c r="I930" s="7" t="str">
        <f>CONCATENATE(MID(studenci[[#This Row],[Nazwisko]],1,LEN(studenci[[#This Row],[Nazwisko]])-1),studenci[[#This Row],[Miejsce_zam]],studenci[[#This Row],[Dochod_na_osobe]])</f>
        <v>LocMyslowice1676</v>
      </c>
      <c r="J930" s="7">
        <f>COUNTIF(studenci[klucz],studenci[[#This Row],[klucz]])</f>
        <v>1</v>
      </c>
    </row>
    <row r="931" spans="1:10" x14ac:dyDescent="0.25">
      <c r="A931">
        <v>45</v>
      </c>
      <c r="B931" t="s">
        <v>144</v>
      </c>
      <c r="C931" t="s">
        <v>145</v>
      </c>
      <c r="D931" t="s">
        <v>9</v>
      </c>
      <c r="E931" t="s">
        <v>146</v>
      </c>
      <c r="F931" t="s">
        <v>11</v>
      </c>
      <c r="G931">
        <v>602</v>
      </c>
      <c r="H931">
        <f>IF(studenci[[#This Row],[Dochod_na_osobe]]&lt;=2000,1,0)</f>
        <v>1</v>
      </c>
      <c r="I931" s="7" t="str">
        <f>CONCATENATE(MID(studenci[[#This Row],[Nazwisko]],1,LEN(studenci[[#This Row],[Nazwisko]])-1),studenci[[#This Row],[Miejsce_zam]],studenci[[#This Row],[Dochod_na_osobe]])</f>
        <v>LodziarLedziny602</v>
      </c>
      <c r="J931" s="7">
        <f>COUNTIF(studenci[klucz],studenci[[#This Row],[klucz]])</f>
        <v>1</v>
      </c>
    </row>
    <row r="932" spans="1:10" x14ac:dyDescent="0.25">
      <c r="A932">
        <v>612</v>
      </c>
      <c r="B932" t="s">
        <v>20</v>
      </c>
      <c r="C932" t="s">
        <v>999</v>
      </c>
      <c r="D932" t="s">
        <v>9</v>
      </c>
      <c r="E932" t="s">
        <v>149</v>
      </c>
      <c r="F932" t="s">
        <v>100</v>
      </c>
      <c r="G932">
        <v>1437</v>
      </c>
      <c r="H932">
        <f>IF(studenci[[#This Row],[Dochod_na_osobe]]&lt;=2000,1,0)</f>
        <v>1</v>
      </c>
      <c r="I932" s="7" t="str">
        <f>CONCATENATE(MID(studenci[[#This Row],[Nazwisko]],1,LEN(studenci[[#This Row],[Nazwisko]])-1),studenci[[#This Row],[Miejsce_zam]],studenci[[#This Row],[Dochod_na_osobe]])</f>
        <v>LowiIlawa1437</v>
      </c>
      <c r="J932" s="7">
        <f>COUNTIF(studenci[klucz],studenci[[#This Row],[klucz]])</f>
        <v>1</v>
      </c>
    </row>
    <row r="933" spans="1:10" x14ac:dyDescent="0.25">
      <c r="A933">
        <v>394</v>
      </c>
      <c r="B933" t="s">
        <v>73</v>
      </c>
      <c r="C933" t="s">
        <v>726</v>
      </c>
      <c r="D933" t="s">
        <v>26</v>
      </c>
      <c r="E933" t="s">
        <v>556</v>
      </c>
      <c r="F933" t="s">
        <v>16</v>
      </c>
      <c r="G933">
        <v>2100</v>
      </c>
      <c r="H933">
        <f>IF(studenci[[#This Row],[Dochod_na_osobe]]&lt;=2000,1,0)</f>
        <v>0</v>
      </c>
      <c r="I933" s="7" t="str">
        <f>CONCATENATE(MID(studenci[[#This Row],[Nazwisko]],1,LEN(studenci[[#This Row],[Nazwisko]])-1),studenci[[#This Row],[Miejsce_zam]],studenci[[#This Row],[Dochod_na_osobe]])</f>
        <v>LoziczoneKuznia Raciborska2100</v>
      </c>
      <c r="J933" s="7">
        <f>COUNTIF(studenci[klucz],studenci[[#This Row],[klucz]])</f>
        <v>1</v>
      </c>
    </row>
    <row r="934" spans="1:10" x14ac:dyDescent="0.25">
      <c r="A934">
        <v>1165</v>
      </c>
      <c r="B934" t="s">
        <v>138</v>
      </c>
      <c r="C934" t="s">
        <v>1573</v>
      </c>
      <c r="D934" t="s">
        <v>14</v>
      </c>
      <c r="E934" t="s">
        <v>201</v>
      </c>
      <c r="F934" t="s">
        <v>11</v>
      </c>
      <c r="G934">
        <v>2715</v>
      </c>
      <c r="H934">
        <f>IF(studenci[[#This Row],[Dochod_na_osobe]]&lt;=2000,1,0)</f>
        <v>0</v>
      </c>
      <c r="I934" s="7" t="str">
        <f>CONCATENATE(MID(studenci[[#This Row],[Nazwisko]],1,LEN(studenci[[#This Row],[Nazwisko]])-1),studenci[[#This Row],[Miejsce_zam]],studenci[[#This Row],[Dochod_na_osobe]])</f>
        <v>LubanskLubaczow2715</v>
      </c>
      <c r="J934" s="7">
        <f>COUNTIF(studenci[klucz],studenci[[#This Row],[klucz]])</f>
        <v>1</v>
      </c>
    </row>
    <row r="935" spans="1:10" x14ac:dyDescent="0.25">
      <c r="A935">
        <v>1524</v>
      </c>
      <c r="B935" t="s">
        <v>784</v>
      </c>
      <c r="C935" t="s">
        <v>1905</v>
      </c>
      <c r="D935" t="s">
        <v>26</v>
      </c>
      <c r="E935" t="s">
        <v>352</v>
      </c>
      <c r="F935" t="s">
        <v>16</v>
      </c>
      <c r="G935">
        <v>1399</v>
      </c>
      <c r="H935">
        <f>IF(studenci[[#This Row],[Dochod_na_osobe]]&lt;=2000,1,0)</f>
        <v>1</v>
      </c>
      <c r="I935" s="7" t="str">
        <f>CONCATENATE(MID(studenci[[#This Row],[Nazwisko]],1,LEN(studenci[[#This Row],[Nazwisko]])-1),studenci[[#This Row],[Miejsce_zam]],studenci[[#This Row],[Dochod_na_osobe]])</f>
        <v>LubaszkZakopane1399</v>
      </c>
      <c r="J935" s="7">
        <f>COUNTIF(studenci[klucz],studenci[[#This Row],[klucz]])</f>
        <v>1</v>
      </c>
    </row>
    <row r="936" spans="1:10" x14ac:dyDescent="0.25">
      <c r="A936">
        <v>160</v>
      </c>
      <c r="B936" t="s">
        <v>182</v>
      </c>
      <c r="C936" t="s">
        <v>388</v>
      </c>
      <c r="D936" t="s">
        <v>26</v>
      </c>
      <c r="E936" t="s">
        <v>172</v>
      </c>
      <c r="F936" t="s">
        <v>11</v>
      </c>
      <c r="G936">
        <v>1599</v>
      </c>
      <c r="H936">
        <f>IF(studenci[[#This Row],[Dochod_na_osobe]]&lt;=2000,1,0)</f>
        <v>1</v>
      </c>
      <c r="I936" s="7" t="str">
        <f>CONCATENATE(MID(studenci[[#This Row],[Nazwisko]],1,LEN(studenci[[#This Row],[Nazwisko]])-1),studenci[[#This Row],[Miejsce_zam]],studenci[[#This Row],[Dochod_na_osobe]])</f>
        <v>LubeSlawkow1599</v>
      </c>
      <c r="J936" s="7">
        <f>COUNTIF(studenci[klucz],studenci[[#This Row],[klucz]])</f>
        <v>1</v>
      </c>
    </row>
    <row r="937" spans="1:10" x14ac:dyDescent="0.25">
      <c r="A937">
        <v>948</v>
      </c>
      <c r="B937" t="s">
        <v>300</v>
      </c>
      <c r="C937" t="s">
        <v>1359</v>
      </c>
      <c r="D937" t="s">
        <v>9</v>
      </c>
      <c r="E937" t="s">
        <v>451</v>
      </c>
      <c r="F937" t="s">
        <v>100</v>
      </c>
      <c r="G937">
        <v>1400</v>
      </c>
      <c r="H937">
        <f>IF(studenci[[#This Row],[Dochod_na_osobe]]&lt;=2000,1,0)</f>
        <v>1</v>
      </c>
      <c r="I937" s="7" t="str">
        <f>CONCATENATE(MID(studenci[[#This Row],[Nazwisko]],1,LEN(studenci[[#This Row],[Nazwisko]])-1),studenci[[#This Row],[Miejsce_zam]],studenci[[#This Row],[Dochod_na_osobe]])</f>
        <v>LudwiWarszawa1400</v>
      </c>
      <c r="J937" s="7">
        <f>COUNTIF(studenci[klucz],studenci[[#This Row],[klucz]])</f>
        <v>1</v>
      </c>
    </row>
    <row r="938" spans="1:10" x14ac:dyDescent="0.25">
      <c r="A938">
        <v>1018</v>
      </c>
      <c r="B938" t="s">
        <v>155</v>
      </c>
      <c r="C938" t="s">
        <v>1435</v>
      </c>
      <c r="D938" t="s">
        <v>9</v>
      </c>
      <c r="E938" t="s">
        <v>1436</v>
      </c>
      <c r="F938" t="s">
        <v>28</v>
      </c>
      <c r="G938">
        <v>2514</v>
      </c>
      <c r="H938">
        <f>IF(studenci[[#This Row],[Dochod_na_osobe]]&lt;=2000,1,0)</f>
        <v>0</v>
      </c>
      <c r="I938" s="7" t="str">
        <f>CONCATENATE(MID(studenci[[#This Row],[Nazwisko]],1,LEN(studenci[[#This Row],[Nazwisko]])-1),studenci[[#This Row],[Miejsce_zam]],studenci[[#This Row],[Dochod_na_osobe]])</f>
        <v>LudwiBarwinek2514</v>
      </c>
      <c r="J938" s="7">
        <f>COUNTIF(studenci[klucz],studenci[[#This Row],[klucz]])</f>
        <v>1</v>
      </c>
    </row>
    <row r="939" spans="1:10" x14ac:dyDescent="0.25">
      <c r="A939">
        <v>71</v>
      </c>
      <c r="B939" t="s">
        <v>209</v>
      </c>
      <c r="C939" t="s">
        <v>210</v>
      </c>
      <c r="D939" t="s">
        <v>26</v>
      </c>
      <c r="E939" t="s">
        <v>84</v>
      </c>
      <c r="F939" t="s">
        <v>11</v>
      </c>
      <c r="G939">
        <v>2979</v>
      </c>
      <c r="H939">
        <f>IF(studenci[[#This Row],[Dochod_na_osobe]]&lt;=2000,1,0)</f>
        <v>0</v>
      </c>
      <c r="I939" s="7" t="str">
        <f>CONCATENATE(MID(studenci[[#This Row],[Nazwisko]],1,LEN(studenci[[#This Row],[Nazwisko]])-1),studenci[[#This Row],[Miejsce_zam]],studenci[[#This Row],[Dochod_na_osobe]])</f>
        <v>LudziejewskNowy Targ2979</v>
      </c>
      <c r="J939" s="7">
        <f>COUNTIF(studenci[klucz],studenci[[#This Row],[klucz]])</f>
        <v>1</v>
      </c>
    </row>
    <row r="940" spans="1:10" x14ac:dyDescent="0.25">
      <c r="A940">
        <v>770</v>
      </c>
      <c r="B940" t="s">
        <v>12</v>
      </c>
      <c r="C940" t="s">
        <v>1173</v>
      </c>
      <c r="D940" t="s">
        <v>26</v>
      </c>
      <c r="E940" t="s">
        <v>177</v>
      </c>
      <c r="F940" t="s">
        <v>16</v>
      </c>
      <c r="G940">
        <v>2409</v>
      </c>
      <c r="H940">
        <f>IF(studenci[[#This Row],[Dochod_na_osobe]]&lt;=2000,1,0)</f>
        <v>0</v>
      </c>
      <c r="I940" s="7" t="str">
        <f>CONCATENATE(MID(studenci[[#This Row],[Nazwisko]],1,LEN(studenci[[#This Row],[Nazwisko]])-1),studenci[[#This Row],[Miejsce_zam]],studenci[[#This Row],[Dochod_na_osobe]])</f>
        <v>LuszczyUstron2409</v>
      </c>
      <c r="J940" s="7">
        <f>COUNTIF(studenci[klucz],studenci[[#This Row],[klucz]])</f>
        <v>1</v>
      </c>
    </row>
    <row r="941" spans="1:10" x14ac:dyDescent="0.25">
      <c r="A941">
        <v>665</v>
      </c>
      <c r="B941" t="s">
        <v>276</v>
      </c>
      <c r="C941" t="s">
        <v>1060</v>
      </c>
      <c r="D941" t="s">
        <v>9</v>
      </c>
      <c r="E941" t="s">
        <v>821</v>
      </c>
      <c r="F941" t="s">
        <v>100</v>
      </c>
      <c r="G941">
        <v>3201</v>
      </c>
      <c r="H941">
        <f>IF(studenci[[#This Row],[Dochod_na_osobe]]&lt;=2000,1,0)</f>
        <v>0</v>
      </c>
      <c r="I941" s="7" t="str">
        <f>CONCATENATE(MID(studenci[[#This Row],[Nazwisko]],1,LEN(studenci[[#This Row],[Nazwisko]])-1),studenci[[#This Row],[Miejsce_zam]],studenci[[#This Row],[Dochod_na_osobe]])</f>
        <v>LutWodzislaw Slaski3201</v>
      </c>
      <c r="J941" s="7">
        <f>COUNTIF(studenci[klucz],studenci[[#This Row],[klucz]])</f>
        <v>1</v>
      </c>
    </row>
    <row r="942" spans="1:10" x14ac:dyDescent="0.25">
      <c r="A942">
        <v>48</v>
      </c>
      <c r="B942" t="s">
        <v>152</v>
      </c>
      <c r="C942" t="s">
        <v>153</v>
      </c>
      <c r="D942" t="s">
        <v>22</v>
      </c>
      <c r="E942" t="s">
        <v>154</v>
      </c>
      <c r="F942" t="s">
        <v>11</v>
      </c>
      <c r="G942">
        <v>2334</v>
      </c>
      <c r="H942">
        <f>IF(studenci[[#This Row],[Dochod_na_osobe]]&lt;=2000,1,0)</f>
        <v>0</v>
      </c>
      <c r="I942" s="7" t="str">
        <f>CONCATENATE(MID(studenci[[#This Row],[Nazwisko]],1,LEN(studenci[[#This Row],[Nazwisko]])-1),studenci[[#This Row],[Miejsce_zam]],studenci[[#This Row],[Dochod_na_osobe]])</f>
        <v>LyszkowskTerespol2334</v>
      </c>
      <c r="J942" s="7">
        <f>COUNTIF(studenci[klucz],studenci[[#This Row],[klucz]])</f>
        <v>1</v>
      </c>
    </row>
    <row r="943" spans="1:10" x14ac:dyDescent="0.25">
      <c r="A943">
        <v>942</v>
      </c>
      <c r="B943" t="s">
        <v>12</v>
      </c>
      <c r="C943" t="s">
        <v>1352</v>
      </c>
      <c r="D943" t="s">
        <v>22</v>
      </c>
      <c r="E943" t="s">
        <v>275</v>
      </c>
      <c r="F943" t="s">
        <v>35</v>
      </c>
      <c r="G943">
        <v>1299</v>
      </c>
      <c r="H943">
        <f>IF(studenci[[#This Row],[Dochod_na_osobe]]&lt;=2000,1,0)</f>
        <v>1</v>
      </c>
      <c r="I943" s="7" t="str">
        <f>CONCATENATE(MID(studenci[[#This Row],[Nazwisko]],1,LEN(studenci[[#This Row],[Nazwisko]])-1),studenci[[#This Row],[Miejsce_zam]],studenci[[#This Row],[Dochod_na_osobe]])</f>
        <v>MaciarJaworzynka1299</v>
      </c>
      <c r="J943" s="7">
        <f>COUNTIF(studenci[klucz],studenci[[#This Row],[klucz]])</f>
        <v>1</v>
      </c>
    </row>
    <row r="944" spans="1:10" x14ac:dyDescent="0.25">
      <c r="A944">
        <v>804</v>
      </c>
      <c r="B944" t="s">
        <v>1209</v>
      </c>
      <c r="C944" t="s">
        <v>1210</v>
      </c>
      <c r="D944" t="s">
        <v>236</v>
      </c>
      <c r="E944" t="s">
        <v>637</v>
      </c>
      <c r="F944" t="s">
        <v>28</v>
      </c>
      <c r="G944">
        <v>3031</v>
      </c>
      <c r="H944">
        <f>IF(studenci[[#This Row],[Dochod_na_osobe]]&lt;=2000,1,0)</f>
        <v>0</v>
      </c>
      <c r="I944" s="7" t="str">
        <f>CONCATENATE(MID(studenci[[#This Row],[Nazwisko]],1,LEN(studenci[[#This Row],[Nazwisko]])-1),studenci[[#This Row],[Miejsce_zam]],studenci[[#This Row],[Dochod_na_osobe]])</f>
        <v>MaciejewskJastrzebie-Zdroj3031</v>
      </c>
      <c r="J944" s="7">
        <f>COUNTIF(studenci[klucz],studenci[[#This Row],[klucz]])</f>
        <v>1</v>
      </c>
    </row>
    <row r="945" spans="1:10" x14ac:dyDescent="0.25">
      <c r="A945">
        <v>1057</v>
      </c>
      <c r="B945" t="s">
        <v>706</v>
      </c>
      <c r="C945" t="s">
        <v>1210</v>
      </c>
      <c r="D945" t="s">
        <v>26</v>
      </c>
      <c r="E945" t="s">
        <v>1306</v>
      </c>
      <c r="F945" t="s">
        <v>35</v>
      </c>
      <c r="G945">
        <v>668</v>
      </c>
      <c r="H945">
        <f>IF(studenci[[#This Row],[Dochod_na_osobe]]&lt;=2000,1,0)</f>
        <v>1</v>
      </c>
      <c r="I945" s="7" t="str">
        <f>CONCATENATE(MID(studenci[[#This Row],[Nazwisko]],1,LEN(studenci[[#This Row],[Nazwisko]])-1),studenci[[#This Row],[Miejsce_zam]],studenci[[#This Row],[Dochod_na_osobe]])</f>
        <v>MaciejewskKalisz668</v>
      </c>
      <c r="J945" s="7">
        <f>COUNTIF(studenci[klucz],studenci[[#This Row],[klucz]])</f>
        <v>1</v>
      </c>
    </row>
    <row r="946" spans="1:10" x14ac:dyDescent="0.25">
      <c r="A946">
        <v>320</v>
      </c>
      <c r="B946" t="s">
        <v>439</v>
      </c>
      <c r="C946" t="s">
        <v>628</v>
      </c>
      <c r="D946" t="s">
        <v>26</v>
      </c>
      <c r="E946" t="s">
        <v>629</v>
      </c>
      <c r="F946" t="s">
        <v>28</v>
      </c>
      <c r="G946">
        <v>1879</v>
      </c>
      <c r="H946">
        <f>IF(studenci[[#This Row],[Dochod_na_osobe]]&lt;=2000,1,0)</f>
        <v>1</v>
      </c>
      <c r="I946" s="7" t="str">
        <f>CONCATENATE(MID(studenci[[#This Row],[Nazwisko]],1,LEN(studenci[[#This Row],[Nazwisko]])-1),studenci[[#This Row],[Miejsce_zam]],studenci[[#This Row],[Dochod_na_osobe]])</f>
        <v>MaciejewskZamosc1879</v>
      </c>
      <c r="J946" s="7">
        <f>COUNTIF(studenci[klucz],studenci[[#This Row],[klucz]])</f>
        <v>1</v>
      </c>
    </row>
    <row r="947" spans="1:10" x14ac:dyDescent="0.25">
      <c r="A947">
        <v>1087</v>
      </c>
      <c r="B947" t="s">
        <v>128</v>
      </c>
      <c r="C947" t="s">
        <v>1499</v>
      </c>
      <c r="D947" t="s">
        <v>59</v>
      </c>
      <c r="E947" t="s">
        <v>81</v>
      </c>
      <c r="F947" t="s">
        <v>100</v>
      </c>
      <c r="G947">
        <v>2086</v>
      </c>
      <c r="H947">
        <f>IF(studenci[[#This Row],[Dochod_na_osobe]]&lt;=2000,1,0)</f>
        <v>0</v>
      </c>
      <c r="I947" s="7" t="str">
        <f>CONCATENATE(MID(studenci[[#This Row],[Nazwisko]],1,LEN(studenci[[#This Row],[Nazwisko]])-1),studenci[[#This Row],[Miejsce_zam]],studenci[[#This Row],[Dochod_na_osobe]])</f>
        <v>MacutkiewicMyslowice2086</v>
      </c>
      <c r="J947" s="7">
        <f>COUNTIF(studenci[klucz],studenci[[#This Row],[klucz]])</f>
        <v>1</v>
      </c>
    </row>
    <row r="948" spans="1:10" x14ac:dyDescent="0.25">
      <c r="A948">
        <v>124</v>
      </c>
      <c r="B948" t="s">
        <v>322</v>
      </c>
      <c r="C948" t="s">
        <v>323</v>
      </c>
      <c r="D948" t="s">
        <v>9</v>
      </c>
      <c r="E948" t="s">
        <v>261</v>
      </c>
      <c r="F948" t="s">
        <v>11</v>
      </c>
      <c r="G948">
        <v>2171</v>
      </c>
      <c r="H948">
        <f>IF(studenci[[#This Row],[Dochod_na_osobe]]&lt;=2000,1,0)</f>
        <v>0</v>
      </c>
      <c r="I948" s="7" t="str">
        <f>CONCATENATE(MID(studenci[[#This Row],[Nazwisko]],1,LEN(studenci[[#This Row],[Nazwisko]])-1),studenci[[#This Row],[Miejsce_zam]],studenci[[#This Row],[Dochod_na_osobe]])</f>
        <v>MaczynskMonki2171</v>
      </c>
      <c r="J948" s="7">
        <f>COUNTIF(studenci[klucz],studenci[[#This Row],[klucz]])</f>
        <v>1</v>
      </c>
    </row>
    <row r="949" spans="1:10" x14ac:dyDescent="0.25">
      <c r="A949">
        <v>1320</v>
      </c>
      <c r="B949" t="s">
        <v>308</v>
      </c>
      <c r="C949" t="s">
        <v>1715</v>
      </c>
      <c r="D949" t="s">
        <v>26</v>
      </c>
      <c r="E949" t="s">
        <v>1520</v>
      </c>
      <c r="F949" t="s">
        <v>11</v>
      </c>
      <c r="G949">
        <v>3116</v>
      </c>
      <c r="H949">
        <f>IF(studenci[[#This Row],[Dochod_na_osobe]]&lt;=2000,1,0)</f>
        <v>0</v>
      </c>
      <c r="I949" s="7" t="str">
        <f>CONCATENATE(MID(studenci[[#This Row],[Nazwisko]],1,LEN(studenci[[#This Row],[Nazwisko]])-1),studenci[[#This Row],[Miejsce_zam]],studenci[[#This Row],[Dochod_na_osobe]])</f>
        <v>MagielewskSieradz3116</v>
      </c>
      <c r="J949" s="7">
        <f>COUNTIF(studenci[klucz],studenci[[#This Row],[klucz]])</f>
        <v>1</v>
      </c>
    </row>
    <row r="950" spans="1:10" x14ac:dyDescent="0.25">
      <c r="A950">
        <v>1589</v>
      </c>
      <c r="B950" t="s">
        <v>681</v>
      </c>
      <c r="C950" t="s">
        <v>1958</v>
      </c>
      <c r="D950" t="s">
        <v>26</v>
      </c>
      <c r="E950" t="s">
        <v>222</v>
      </c>
      <c r="F950" t="s">
        <v>11</v>
      </c>
      <c r="G950">
        <v>1898</v>
      </c>
      <c r="H950">
        <f>IF(studenci[[#This Row],[Dochod_na_osobe]]&lt;=2000,1,0)</f>
        <v>1</v>
      </c>
      <c r="I950" s="7" t="str">
        <f>CONCATENATE(MID(studenci[[#This Row],[Nazwisko]],1,LEN(studenci[[#This Row],[Nazwisko]])-1),studenci[[#This Row],[Miejsce_zam]],studenci[[#This Row],[Dochod_na_osobe]])</f>
        <v>MagierTarnobrzeg1898</v>
      </c>
      <c r="J950" s="7">
        <f>COUNTIF(studenci[klucz],studenci[[#This Row],[klucz]])</f>
        <v>1</v>
      </c>
    </row>
    <row r="951" spans="1:10" x14ac:dyDescent="0.25">
      <c r="A951">
        <v>1036</v>
      </c>
      <c r="B951" t="s">
        <v>1123</v>
      </c>
      <c r="C951" t="s">
        <v>1449</v>
      </c>
      <c r="D951" t="s">
        <v>26</v>
      </c>
      <c r="E951" t="s">
        <v>56</v>
      </c>
      <c r="F951" t="s">
        <v>16</v>
      </c>
      <c r="G951">
        <v>1191</v>
      </c>
      <c r="H951">
        <f>IF(studenci[[#This Row],[Dochod_na_osobe]]&lt;=2000,1,0)</f>
        <v>1</v>
      </c>
      <c r="I951" s="7" t="str">
        <f>CONCATENATE(MID(studenci[[#This Row],[Nazwisko]],1,LEN(studenci[[#This Row],[Nazwisko]])-1),studenci[[#This Row],[Miejsce_zam]],studenci[[#This Row],[Dochod_na_osobe]])</f>
        <v>MaJaworzno1191</v>
      </c>
      <c r="J951" s="7">
        <f>COUNTIF(studenci[klucz],studenci[[#This Row],[klucz]])</f>
        <v>1</v>
      </c>
    </row>
    <row r="952" spans="1:10" x14ac:dyDescent="0.25">
      <c r="A952">
        <v>1561</v>
      </c>
      <c r="B952" t="s">
        <v>157</v>
      </c>
      <c r="C952" t="s">
        <v>1935</v>
      </c>
      <c r="D952" t="s">
        <v>26</v>
      </c>
      <c r="E952" t="s">
        <v>287</v>
      </c>
      <c r="F952" t="s">
        <v>11</v>
      </c>
      <c r="G952">
        <v>3128</v>
      </c>
      <c r="H952">
        <f>IF(studenci[[#This Row],[Dochod_na_osobe]]&lt;=2000,1,0)</f>
        <v>0</v>
      </c>
      <c r="I952" s="7" t="str">
        <f>CONCATENATE(MID(studenci[[#This Row],[Nazwisko]],1,LEN(studenci[[#This Row],[Nazwisko]])-1),studenci[[#This Row],[Miejsce_zam]],studenci[[#This Row],[Dochod_na_osobe]])</f>
        <v>MajcheGorzow Wielkopolski3128</v>
      </c>
      <c r="J952" s="7">
        <f>COUNTIF(studenci[klucz],studenci[[#This Row],[klucz]])</f>
        <v>1</v>
      </c>
    </row>
    <row r="953" spans="1:10" x14ac:dyDescent="0.25">
      <c r="A953">
        <v>251</v>
      </c>
      <c r="B953" t="s">
        <v>157</v>
      </c>
      <c r="C953" t="s">
        <v>525</v>
      </c>
      <c r="D953" t="s">
        <v>22</v>
      </c>
      <c r="E953" t="s">
        <v>19</v>
      </c>
      <c r="F953" t="s">
        <v>11</v>
      </c>
      <c r="G953">
        <v>2405</v>
      </c>
      <c r="H953">
        <f>IF(studenci[[#This Row],[Dochod_na_osobe]]&lt;=2000,1,0)</f>
        <v>0</v>
      </c>
      <c r="I953" s="7" t="str">
        <f>CONCATENATE(MID(studenci[[#This Row],[Nazwisko]],1,LEN(studenci[[#This Row],[Nazwisko]])-1),studenci[[#This Row],[Miejsce_zam]],studenci[[#This Row],[Dochod_na_osobe]])</f>
        <v>MajchrowicLubliniec2405</v>
      </c>
      <c r="J953" s="7">
        <f>COUNTIF(studenci[klucz],studenci[[#This Row],[klucz]])</f>
        <v>1</v>
      </c>
    </row>
    <row r="954" spans="1:10" x14ac:dyDescent="0.25">
      <c r="A954">
        <v>1369</v>
      </c>
      <c r="B954" t="s">
        <v>144</v>
      </c>
      <c r="C954" t="s">
        <v>1758</v>
      </c>
      <c r="D954" t="s">
        <v>26</v>
      </c>
      <c r="E954" t="s">
        <v>420</v>
      </c>
      <c r="F954" t="s">
        <v>11</v>
      </c>
      <c r="G954">
        <v>3060</v>
      </c>
      <c r="H954">
        <f>IF(studenci[[#This Row],[Dochod_na_osobe]]&lt;=2000,1,0)</f>
        <v>0</v>
      </c>
      <c r="I954" s="7" t="str">
        <f>CONCATENATE(MID(studenci[[#This Row],[Nazwisko]],1,LEN(studenci[[#This Row],[Nazwisko]])-1),studenci[[#This Row],[Miejsce_zam]],studenci[[#This Row],[Dochod_na_osobe]])</f>
        <v>MajeczeGliwice3060</v>
      </c>
      <c r="J954" s="7">
        <f>COUNTIF(studenci[klucz],studenci[[#This Row],[klucz]])</f>
        <v>1</v>
      </c>
    </row>
    <row r="955" spans="1:10" x14ac:dyDescent="0.25">
      <c r="A955">
        <v>815</v>
      </c>
      <c r="B955" t="s">
        <v>755</v>
      </c>
      <c r="C955" t="s">
        <v>1221</v>
      </c>
      <c r="D955" t="s">
        <v>26</v>
      </c>
      <c r="E955" t="s">
        <v>227</v>
      </c>
      <c r="F955" t="s">
        <v>16</v>
      </c>
      <c r="G955">
        <v>1476</v>
      </c>
      <c r="H955">
        <f>IF(studenci[[#This Row],[Dochod_na_osobe]]&lt;=2000,1,0)</f>
        <v>1</v>
      </c>
      <c r="I955" s="7" t="str">
        <f>CONCATENATE(MID(studenci[[#This Row],[Nazwisko]],1,LEN(studenci[[#This Row],[Nazwisko]])-1),studenci[[#This Row],[Miejsce_zam]],studenci[[#This Row],[Dochod_na_osobe]])</f>
        <v>MajewskBielsko - Biala1476</v>
      </c>
      <c r="J955" s="7">
        <f>COUNTIF(studenci[klucz],studenci[[#This Row],[klucz]])</f>
        <v>1</v>
      </c>
    </row>
    <row r="956" spans="1:10" x14ac:dyDescent="0.25">
      <c r="A956">
        <v>1262</v>
      </c>
      <c r="B956" t="s">
        <v>204</v>
      </c>
      <c r="C956" t="s">
        <v>1221</v>
      </c>
      <c r="D956" t="s">
        <v>22</v>
      </c>
      <c r="E956" t="s">
        <v>84</v>
      </c>
      <c r="F956" t="s">
        <v>11</v>
      </c>
      <c r="G956">
        <v>2206</v>
      </c>
      <c r="H956">
        <f>IF(studenci[[#This Row],[Dochod_na_osobe]]&lt;=2000,1,0)</f>
        <v>0</v>
      </c>
      <c r="I956" s="7" t="str">
        <f>CONCATENATE(MID(studenci[[#This Row],[Nazwisko]],1,LEN(studenci[[#This Row],[Nazwisko]])-1),studenci[[#This Row],[Miejsce_zam]],studenci[[#This Row],[Dochod_na_osobe]])</f>
        <v>MajewskNowy Targ2206</v>
      </c>
      <c r="J956" s="7">
        <f>COUNTIF(studenci[klucz],studenci[[#This Row],[klucz]])</f>
        <v>1</v>
      </c>
    </row>
    <row r="957" spans="1:10" x14ac:dyDescent="0.25">
      <c r="A957">
        <v>417</v>
      </c>
      <c r="B957" t="s">
        <v>338</v>
      </c>
      <c r="C957" t="s">
        <v>762</v>
      </c>
      <c r="D957" t="s">
        <v>26</v>
      </c>
      <c r="E957" t="s">
        <v>420</v>
      </c>
      <c r="F957" t="s">
        <v>16</v>
      </c>
      <c r="G957">
        <v>2270</v>
      </c>
      <c r="H957">
        <f>IF(studenci[[#This Row],[Dochod_na_osobe]]&lt;=2000,1,0)</f>
        <v>0</v>
      </c>
      <c r="I957" s="7" t="str">
        <f>CONCATENATE(MID(studenci[[#This Row],[Nazwisko]],1,LEN(studenci[[#This Row],[Nazwisko]])-1),studenci[[#This Row],[Miejsce_zam]],studenci[[#This Row],[Dochod_na_osobe]])</f>
        <v>MajewskGliwice2270</v>
      </c>
      <c r="J957" s="7">
        <f>COUNTIF(studenci[klucz],studenci[[#This Row],[klucz]])</f>
        <v>1</v>
      </c>
    </row>
    <row r="958" spans="1:10" x14ac:dyDescent="0.25">
      <c r="A958">
        <v>1042</v>
      </c>
      <c r="B958" t="s">
        <v>1211</v>
      </c>
      <c r="C958" t="s">
        <v>762</v>
      </c>
      <c r="D958" t="s">
        <v>26</v>
      </c>
      <c r="E958" t="s">
        <v>121</v>
      </c>
      <c r="F958" t="s">
        <v>100</v>
      </c>
      <c r="G958">
        <v>1309</v>
      </c>
      <c r="H958">
        <f>IF(studenci[[#This Row],[Dochod_na_osobe]]&lt;=2000,1,0)</f>
        <v>1</v>
      </c>
      <c r="I958" s="7" t="str">
        <f>CONCATENATE(MID(studenci[[#This Row],[Nazwisko]],1,LEN(studenci[[#This Row],[Nazwisko]])-1),studenci[[#This Row],[Miejsce_zam]],studenci[[#This Row],[Dochod_na_osobe]])</f>
        <v>MajewskLomza1309</v>
      </c>
      <c r="J958" s="7">
        <f>COUNTIF(studenci[klucz],studenci[[#This Row],[klucz]])</f>
        <v>1</v>
      </c>
    </row>
    <row r="959" spans="1:10" x14ac:dyDescent="0.25">
      <c r="A959">
        <v>1449</v>
      </c>
      <c r="B959" t="s">
        <v>111</v>
      </c>
      <c r="C959" t="s">
        <v>762</v>
      </c>
      <c r="D959" t="s">
        <v>26</v>
      </c>
      <c r="E959" t="s">
        <v>119</v>
      </c>
      <c r="F959" t="s">
        <v>11</v>
      </c>
      <c r="G959">
        <v>2899</v>
      </c>
      <c r="H959">
        <f>IF(studenci[[#This Row],[Dochod_na_osobe]]&lt;=2000,1,0)</f>
        <v>0</v>
      </c>
      <c r="I959" s="7" t="str">
        <f>CONCATENATE(MID(studenci[[#This Row],[Nazwisko]],1,LEN(studenci[[#This Row],[Nazwisko]])-1),studenci[[#This Row],[Miejsce_zam]],studenci[[#This Row],[Dochod_na_osobe]])</f>
        <v>MajewskCzestochowa2899</v>
      </c>
      <c r="J959" s="7">
        <f>COUNTIF(studenci[klucz],studenci[[#This Row],[klucz]])</f>
        <v>1</v>
      </c>
    </row>
    <row r="960" spans="1:10" x14ac:dyDescent="0.25">
      <c r="A960">
        <v>1370</v>
      </c>
      <c r="B960" t="s">
        <v>972</v>
      </c>
      <c r="C960" t="s">
        <v>1759</v>
      </c>
      <c r="D960" t="s">
        <v>59</v>
      </c>
      <c r="E960" t="s">
        <v>184</v>
      </c>
      <c r="F960" t="s">
        <v>11</v>
      </c>
      <c r="G960">
        <v>783</v>
      </c>
      <c r="H960">
        <f>IF(studenci[[#This Row],[Dochod_na_osobe]]&lt;=2000,1,0)</f>
        <v>1</v>
      </c>
      <c r="I960" s="7" t="str">
        <f>CONCATENATE(MID(studenci[[#This Row],[Nazwisko]],1,LEN(studenci[[#This Row],[Nazwisko]])-1),studenci[[#This Row],[Miejsce_zam]],studenci[[#This Row],[Dochod_na_osobe]])</f>
        <v>MajkSwietochlowice783</v>
      </c>
      <c r="J960" s="7">
        <f>COUNTIF(studenci[klucz],studenci[[#This Row],[klucz]])</f>
        <v>1</v>
      </c>
    </row>
    <row r="961" spans="1:10" x14ac:dyDescent="0.25">
      <c r="A961">
        <v>864</v>
      </c>
      <c r="B961" t="s">
        <v>138</v>
      </c>
      <c r="C961" t="s">
        <v>1277</v>
      </c>
      <c r="D961" t="s">
        <v>9</v>
      </c>
      <c r="E961" t="s">
        <v>107</v>
      </c>
      <c r="F961" t="s">
        <v>35</v>
      </c>
      <c r="G961">
        <v>2964</v>
      </c>
      <c r="H961">
        <f>IF(studenci[[#This Row],[Dochod_na_osobe]]&lt;=2000,1,0)</f>
        <v>0</v>
      </c>
      <c r="I961" s="7" t="str">
        <f>CONCATENATE(MID(studenci[[#This Row],[Nazwisko]],1,LEN(studenci[[#This Row],[Nazwisko]])-1),studenci[[#This Row],[Miejsce_zam]],studenci[[#This Row],[Dochod_na_osobe]])</f>
        <v>MakalBrzesko2964</v>
      </c>
      <c r="J961" s="7">
        <f>COUNTIF(studenci[klucz],studenci[[#This Row],[klucz]])</f>
        <v>1</v>
      </c>
    </row>
    <row r="962" spans="1:10" x14ac:dyDescent="0.25">
      <c r="A962">
        <v>902</v>
      </c>
      <c r="B962" t="s">
        <v>308</v>
      </c>
      <c r="C962" t="s">
        <v>1313</v>
      </c>
      <c r="D962" t="s">
        <v>26</v>
      </c>
      <c r="E962" t="s">
        <v>745</v>
      </c>
      <c r="F962" t="s">
        <v>28</v>
      </c>
      <c r="G962">
        <v>2104</v>
      </c>
      <c r="H962">
        <f>IF(studenci[[#This Row],[Dochod_na_osobe]]&lt;=2000,1,0)</f>
        <v>0</v>
      </c>
      <c r="I962" s="7" t="str">
        <f>CONCATENATE(MID(studenci[[#This Row],[Nazwisko]],1,LEN(studenci[[#This Row],[Nazwisko]])-1),studenci[[#This Row],[Miejsce_zam]],studenci[[#This Row],[Dochod_na_osobe]])</f>
        <v>MalarskBozewo2104</v>
      </c>
      <c r="J962" s="7">
        <f>COUNTIF(studenci[klucz],studenci[[#This Row],[klucz]])</f>
        <v>1</v>
      </c>
    </row>
    <row r="963" spans="1:10" x14ac:dyDescent="0.25">
      <c r="A963">
        <v>245</v>
      </c>
      <c r="B963" t="s">
        <v>246</v>
      </c>
      <c r="C963" t="s">
        <v>518</v>
      </c>
      <c r="D963" t="s">
        <v>22</v>
      </c>
      <c r="E963" t="s">
        <v>90</v>
      </c>
      <c r="F963" t="s">
        <v>11</v>
      </c>
      <c r="G963">
        <v>2814</v>
      </c>
      <c r="H963">
        <f>IF(studenci[[#This Row],[Dochod_na_osobe]]&lt;=2000,1,0)</f>
        <v>0</v>
      </c>
      <c r="I963" s="7" t="str">
        <f>CONCATENATE(MID(studenci[[#This Row],[Nazwisko]],1,LEN(studenci[[#This Row],[Nazwisko]])-1),studenci[[#This Row],[Miejsce_zam]],studenci[[#This Row],[Dochod_na_osobe]])</f>
        <v>MalbolrskChyzne2814</v>
      </c>
      <c r="J963" s="7">
        <f>COUNTIF(studenci[klucz],studenci[[#This Row],[klucz]])</f>
        <v>1</v>
      </c>
    </row>
    <row r="964" spans="1:10" x14ac:dyDescent="0.25">
      <c r="A964">
        <v>1300</v>
      </c>
      <c r="B964" t="s">
        <v>1695</v>
      </c>
      <c r="C964" t="s">
        <v>1696</v>
      </c>
      <c r="D964" t="s">
        <v>236</v>
      </c>
      <c r="E964" t="s">
        <v>75</v>
      </c>
      <c r="F964" t="s">
        <v>11</v>
      </c>
      <c r="G964">
        <v>681</v>
      </c>
      <c r="H964">
        <f>IF(studenci[[#This Row],[Dochod_na_osobe]]&lt;=2000,1,0)</f>
        <v>1</v>
      </c>
      <c r="I964" s="7" t="str">
        <f>CONCATENATE(MID(studenci[[#This Row],[Nazwisko]],1,LEN(studenci[[#This Row],[Nazwisko]])-1),studenci[[#This Row],[Miejsce_zam]],studenci[[#This Row],[Dochod_na_osobe]])</f>
        <v>MalborskRzeszow681</v>
      </c>
      <c r="J964" s="7">
        <f>COUNTIF(studenci[klucz],studenci[[#This Row],[klucz]])</f>
        <v>1</v>
      </c>
    </row>
    <row r="965" spans="1:10" x14ac:dyDescent="0.25">
      <c r="A965">
        <v>1580</v>
      </c>
      <c r="B965" t="s">
        <v>591</v>
      </c>
      <c r="C965" t="s">
        <v>1952</v>
      </c>
      <c r="D965" t="s">
        <v>26</v>
      </c>
      <c r="E965" t="s">
        <v>346</v>
      </c>
      <c r="F965" t="s">
        <v>16</v>
      </c>
      <c r="G965">
        <v>607</v>
      </c>
      <c r="H965">
        <f>IF(studenci[[#This Row],[Dochod_na_osobe]]&lt;=2000,1,0)</f>
        <v>1</v>
      </c>
      <c r="I965" s="7" t="str">
        <f>CONCATENATE(MID(studenci[[#This Row],[Nazwisko]],1,LEN(studenci[[#This Row],[Nazwisko]])-1),studenci[[#This Row],[Miejsce_zam]],studenci[[#This Row],[Dochod_na_osobe]])</f>
        <v>MalchareOlkusz607</v>
      </c>
      <c r="J965" s="7">
        <f>COUNTIF(studenci[klucz],studenci[[#This Row],[klucz]])</f>
        <v>1</v>
      </c>
    </row>
    <row r="966" spans="1:10" x14ac:dyDescent="0.25">
      <c r="A966">
        <v>1493</v>
      </c>
      <c r="B966" t="s">
        <v>362</v>
      </c>
      <c r="C966" t="s">
        <v>1874</v>
      </c>
      <c r="D966" t="s">
        <v>66</v>
      </c>
      <c r="E966" t="s">
        <v>116</v>
      </c>
      <c r="F966" t="s">
        <v>11</v>
      </c>
      <c r="G966">
        <v>2037</v>
      </c>
      <c r="H966">
        <f>IF(studenci[[#This Row],[Dochod_na_osobe]]&lt;=2000,1,0)</f>
        <v>0</v>
      </c>
      <c r="I966" s="7" t="str">
        <f>CONCATENATE(MID(studenci[[#This Row],[Nazwisko]],1,LEN(studenci[[#This Row],[Nazwisko]])-1),studenci[[#This Row],[Miejsce_zam]],studenci[[#This Row],[Dochod_na_osobe]])</f>
        <v>MaleckGieraltowice2037</v>
      </c>
      <c r="J966" s="7">
        <f>COUNTIF(studenci[klucz],studenci[[#This Row],[klucz]])</f>
        <v>1</v>
      </c>
    </row>
    <row r="967" spans="1:10" x14ac:dyDescent="0.25">
      <c r="A967">
        <v>789</v>
      </c>
      <c r="B967" t="s">
        <v>76</v>
      </c>
      <c r="C967" t="s">
        <v>1193</v>
      </c>
      <c r="D967" t="s">
        <v>9</v>
      </c>
      <c r="E967" t="s">
        <v>456</v>
      </c>
      <c r="F967" t="s">
        <v>28</v>
      </c>
      <c r="G967">
        <v>451</v>
      </c>
      <c r="H967">
        <f>IF(studenci[[#This Row],[Dochod_na_osobe]]&lt;=2000,1,0)</f>
        <v>1</v>
      </c>
      <c r="I967" s="7" t="str">
        <f>CONCATENATE(MID(studenci[[#This Row],[Nazwisko]],1,LEN(studenci[[#This Row],[Nazwisko]])-1),studenci[[#This Row],[Miejsce_zam]],studenci[[#This Row],[Dochod_na_osobe]])</f>
        <v>MaleMyszkow451</v>
      </c>
      <c r="J967" s="7">
        <f>COUNTIF(studenci[klucz],studenci[[#This Row],[klucz]])</f>
        <v>1</v>
      </c>
    </row>
    <row r="968" spans="1:10" x14ac:dyDescent="0.25">
      <c r="A968">
        <v>1025</v>
      </c>
      <c r="B968" t="s">
        <v>51</v>
      </c>
      <c r="C968" t="s">
        <v>1193</v>
      </c>
      <c r="D968" t="s">
        <v>133</v>
      </c>
      <c r="E968" t="s">
        <v>657</v>
      </c>
      <c r="F968" t="s">
        <v>16</v>
      </c>
      <c r="G968">
        <v>2719</v>
      </c>
      <c r="H968">
        <f>IF(studenci[[#This Row],[Dochod_na_osobe]]&lt;=2000,1,0)</f>
        <v>0</v>
      </c>
      <c r="I968" s="7" t="str">
        <f>CONCATENATE(MID(studenci[[#This Row],[Nazwisko]],1,LEN(studenci[[#This Row],[Nazwisko]])-1),studenci[[#This Row],[Miejsce_zam]],studenci[[#This Row],[Dochod_na_osobe]])</f>
        <v>MaleMiechow2719</v>
      </c>
      <c r="J968" s="7">
        <f>COUNTIF(studenci[klucz],studenci[[#This Row],[klucz]])</f>
        <v>1</v>
      </c>
    </row>
    <row r="969" spans="1:10" x14ac:dyDescent="0.25">
      <c r="A969">
        <v>1559</v>
      </c>
      <c r="B969" t="s">
        <v>376</v>
      </c>
      <c r="C969" t="s">
        <v>1933</v>
      </c>
      <c r="D969" t="s">
        <v>9</v>
      </c>
      <c r="E969" t="s">
        <v>451</v>
      </c>
      <c r="F969" t="s">
        <v>35</v>
      </c>
      <c r="G969">
        <v>2999</v>
      </c>
      <c r="H969">
        <f>IF(studenci[[#This Row],[Dochod_na_osobe]]&lt;=2000,1,0)</f>
        <v>0</v>
      </c>
      <c r="I969" s="7" t="str">
        <f>CONCATENATE(MID(studenci[[#This Row],[Nazwisko]],1,LEN(studenci[[#This Row],[Nazwisko]])-1),studenci[[#This Row],[Miejsce_zam]],studenci[[#This Row],[Dochod_na_osobe]])</f>
        <v>MalewskWarszawa2999</v>
      </c>
      <c r="J969" s="7">
        <f>COUNTIF(studenci[klucz],studenci[[#This Row],[klucz]])</f>
        <v>1</v>
      </c>
    </row>
    <row r="970" spans="1:10" x14ac:dyDescent="0.25">
      <c r="A970">
        <v>1205</v>
      </c>
      <c r="B970" t="s">
        <v>246</v>
      </c>
      <c r="C970" t="s">
        <v>1611</v>
      </c>
      <c r="D970" t="s">
        <v>26</v>
      </c>
      <c r="E970" t="s">
        <v>741</v>
      </c>
      <c r="F970" t="s">
        <v>11</v>
      </c>
      <c r="G970">
        <v>644</v>
      </c>
      <c r="H970">
        <f>IF(studenci[[#This Row],[Dochod_na_osobe]]&lt;=2000,1,0)</f>
        <v>1</v>
      </c>
      <c r="I970" s="7" t="str">
        <f>CONCATENATE(MID(studenci[[#This Row],[Nazwisko]],1,LEN(studenci[[#This Row],[Nazwisko]])-1),studenci[[#This Row],[Miejsce_zam]],studenci[[#This Row],[Dochod_na_osobe]])</f>
        <v>MalickIstebna644</v>
      </c>
      <c r="J970" s="7">
        <f>COUNTIF(studenci[klucz],studenci[[#This Row],[klucz]])</f>
        <v>1</v>
      </c>
    </row>
    <row r="971" spans="1:10" x14ac:dyDescent="0.25">
      <c r="A971">
        <v>1112</v>
      </c>
      <c r="B971" t="s">
        <v>926</v>
      </c>
      <c r="C971" t="s">
        <v>1522</v>
      </c>
      <c r="D971" t="s">
        <v>22</v>
      </c>
      <c r="E971" t="s">
        <v>1391</v>
      </c>
      <c r="F971" t="s">
        <v>11</v>
      </c>
      <c r="G971">
        <v>3265</v>
      </c>
      <c r="H971">
        <f>IF(studenci[[#This Row],[Dochod_na_osobe]]&lt;=2000,1,0)</f>
        <v>0</v>
      </c>
      <c r="I971" s="7" t="str">
        <f>CONCATENATE(MID(studenci[[#This Row],[Nazwisko]],1,LEN(studenci[[#This Row],[Nazwisko]])-1),studenci[[#This Row],[Miejsce_zam]],studenci[[#This Row],[Dochod_na_osobe]])</f>
        <v>MalinowskTrzebinia3265</v>
      </c>
      <c r="J971" s="7">
        <f>COUNTIF(studenci[klucz],studenci[[#This Row],[klucz]])</f>
        <v>1</v>
      </c>
    </row>
    <row r="972" spans="1:10" x14ac:dyDescent="0.25">
      <c r="A972">
        <v>1499</v>
      </c>
      <c r="B972" t="s">
        <v>557</v>
      </c>
      <c r="C972" t="s">
        <v>1881</v>
      </c>
      <c r="D972" t="s">
        <v>26</v>
      </c>
      <c r="E972" t="s">
        <v>1134</v>
      </c>
      <c r="F972" t="s">
        <v>11</v>
      </c>
      <c r="G972">
        <v>1388</v>
      </c>
      <c r="H972">
        <f>IF(studenci[[#This Row],[Dochod_na_osobe]]&lt;=2000,1,0)</f>
        <v>1</v>
      </c>
      <c r="I972" s="7" t="str">
        <f>CONCATENATE(MID(studenci[[#This Row],[Nazwisko]],1,LEN(studenci[[#This Row],[Nazwisko]])-1),studenci[[#This Row],[Miejsce_zam]],studenci[[#This Row],[Dochod_na_osobe]])</f>
        <v>MalkowskJezewo1388</v>
      </c>
      <c r="J972" s="7">
        <f>COUNTIF(studenci[klucz],studenci[[#This Row],[klucz]])</f>
        <v>1</v>
      </c>
    </row>
    <row r="973" spans="1:10" x14ac:dyDescent="0.25">
      <c r="A973">
        <v>1268</v>
      </c>
      <c r="B973" t="s">
        <v>1041</v>
      </c>
      <c r="C973" t="s">
        <v>1664</v>
      </c>
      <c r="D973" t="s">
        <v>22</v>
      </c>
      <c r="E973" t="s">
        <v>420</v>
      </c>
      <c r="F973" t="s">
        <v>100</v>
      </c>
      <c r="G973">
        <v>3161</v>
      </c>
      <c r="H973">
        <f>IF(studenci[[#This Row],[Dochod_na_osobe]]&lt;=2000,1,0)</f>
        <v>0</v>
      </c>
      <c r="I973" s="7" t="str">
        <f>CONCATENATE(MID(studenci[[#This Row],[Nazwisko]],1,LEN(studenci[[#This Row],[Nazwisko]])-1),studenci[[#This Row],[Miejsce_zam]],studenci[[#This Row],[Dochod_na_osobe]])</f>
        <v>MannGliwice3161</v>
      </c>
      <c r="J973" s="7">
        <f>COUNTIF(studenci[klucz],studenci[[#This Row],[klucz]])</f>
        <v>1</v>
      </c>
    </row>
    <row r="974" spans="1:10" x14ac:dyDescent="0.25">
      <c r="A974">
        <v>899</v>
      </c>
      <c r="B974" t="s">
        <v>397</v>
      </c>
      <c r="C974" t="s">
        <v>1310</v>
      </c>
      <c r="D974" t="s">
        <v>14</v>
      </c>
      <c r="E974" t="s">
        <v>60</v>
      </c>
      <c r="F974" t="s">
        <v>100</v>
      </c>
      <c r="G974">
        <v>1632</v>
      </c>
      <c r="H974">
        <f>IF(studenci[[#This Row],[Dochod_na_osobe]]&lt;=2000,1,0)</f>
        <v>1</v>
      </c>
      <c r="I974" s="7" t="str">
        <f>CONCATENATE(MID(studenci[[#This Row],[Nazwisko]],1,LEN(studenci[[#This Row],[Nazwisko]])-1),studenci[[#This Row],[Miejsce_zam]],studenci[[#This Row],[Dochod_na_osobe]])</f>
        <v>MarchewkWisla1632</v>
      </c>
      <c r="J974" s="7">
        <f>COUNTIF(studenci[klucz],studenci[[#This Row],[klucz]])</f>
        <v>1</v>
      </c>
    </row>
    <row r="975" spans="1:10" x14ac:dyDescent="0.25">
      <c r="A975">
        <v>1476</v>
      </c>
      <c r="B975" t="s">
        <v>155</v>
      </c>
      <c r="C975" t="s">
        <v>1859</v>
      </c>
      <c r="D975" t="s">
        <v>9</v>
      </c>
      <c r="E975" t="s">
        <v>41</v>
      </c>
      <c r="F975" t="s">
        <v>11</v>
      </c>
      <c r="G975">
        <v>385</v>
      </c>
      <c r="H975">
        <f>IF(studenci[[#This Row],[Dochod_na_osobe]]&lt;=2000,1,0)</f>
        <v>1</v>
      </c>
      <c r="I975" s="7" t="str">
        <f>CONCATENATE(MID(studenci[[#This Row],[Nazwisko]],1,LEN(studenci[[#This Row],[Nazwisko]])-1),studenci[[#This Row],[Miejsce_zam]],studenci[[#This Row],[Dochod_na_osobe]])</f>
        <v>MarchlewskMikolow385</v>
      </c>
      <c r="J975" s="7">
        <f>COUNTIF(studenci[klucz],studenci[[#This Row],[klucz]])</f>
        <v>1</v>
      </c>
    </row>
    <row r="976" spans="1:10" x14ac:dyDescent="0.25">
      <c r="A976">
        <v>982</v>
      </c>
      <c r="B976" t="s">
        <v>157</v>
      </c>
      <c r="C976" t="s">
        <v>1393</v>
      </c>
      <c r="D976" t="s">
        <v>9</v>
      </c>
      <c r="E976" t="s">
        <v>130</v>
      </c>
      <c r="F976" t="s">
        <v>11</v>
      </c>
      <c r="G976">
        <v>827</v>
      </c>
      <c r="H976">
        <f>IF(studenci[[#This Row],[Dochod_na_osobe]]&lt;=2000,1,0)</f>
        <v>1</v>
      </c>
      <c r="I976" s="7" t="str">
        <f>CONCATENATE(MID(studenci[[#This Row],[Nazwisko]],1,LEN(studenci[[#This Row],[Nazwisko]])-1),studenci[[#This Row],[Miejsce_zam]],studenci[[#This Row],[Dochod_na_osobe]])</f>
        <v>MarciniaRabka827</v>
      </c>
      <c r="J976" s="7">
        <f>COUNTIF(studenci[klucz],studenci[[#This Row],[klucz]])</f>
        <v>1</v>
      </c>
    </row>
    <row r="977" spans="1:10" x14ac:dyDescent="0.25">
      <c r="A977">
        <v>1453</v>
      </c>
      <c r="B977" t="s">
        <v>155</v>
      </c>
      <c r="C977" t="s">
        <v>1393</v>
      </c>
      <c r="D977" t="s">
        <v>9</v>
      </c>
      <c r="E977" t="s">
        <v>307</v>
      </c>
      <c r="F977" t="s">
        <v>35</v>
      </c>
      <c r="G977">
        <v>3038</v>
      </c>
      <c r="H977">
        <f>IF(studenci[[#This Row],[Dochod_na_osobe]]&lt;=2000,1,0)</f>
        <v>0</v>
      </c>
      <c r="I977" s="7" t="str">
        <f>CONCATENATE(MID(studenci[[#This Row],[Nazwisko]],1,LEN(studenci[[#This Row],[Nazwisko]])-1),studenci[[#This Row],[Miejsce_zam]],studenci[[#This Row],[Dochod_na_osobe]])</f>
        <v>MarciniaJedrzejow3038</v>
      </c>
      <c r="J977" s="7">
        <f>COUNTIF(studenci[klucz],studenci[[#This Row],[klucz]])</f>
        <v>1</v>
      </c>
    </row>
    <row r="978" spans="1:10" x14ac:dyDescent="0.25">
      <c r="A978">
        <v>1515</v>
      </c>
      <c r="B978" t="s">
        <v>1895</v>
      </c>
      <c r="C978" t="s">
        <v>1896</v>
      </c>
      <c r="D978" t="s">
        <v>26</v>
      </c>
      <c r="E978" t="s">
        <v>810</v>
      </c>
      <c r="F978" t="s">
        <v>100</v>
      </c>
      <c r="G978">
        <v>3054</v>
      </c>
      <c r="H978">
        <f>IF(studenci[[#This Row],[Dochod_na_osobe]]&lt;=2000,1,0)</f>
        <v>0</v>
      </c>
      <c r="I978" s="7" t="str">
        <f>CONCATENATE(MID(studenci[[#This Row],[Nazwisko]],1,LEN(studenci[[#This Row],[Nazwisko]])-1),studenci[[#This Row],[Miejsce_zam]],studenci[[#This Row],[Dochod_na_osobe]])</f>
        <v>MarcinkiewicGostyn3054</v>
      </c>
      <c r="J978" s="7">
        <f>COUNTIF(studenci[klucz],studenci[[#This Row],[klucz]])</f>
        <v>1</v>
      </c>
    </row>
    <row r="979" spans="1:10" x14ac:dyDescent="0.25">
      <c r="A979">
        <v>984</v>
      </c>
      <c r="B979" t="s">
        <v>42</v>
      </c>
      <c r="C979" t="s">
        <v>1395</v>
      </c>
      <c r="D979" t="s">
        <v>22</v>
      </c>
      <c r="E979" t="s">
        <v>433</v>
      </c>
      <c r="F979" t="s">
        <v>11</v>
      </c>
      <c r="G979">
        <v>573</v>
      </c>
      <c r="H979">
        <f>IF(studenci[[#This Row],[Dochod_na_osobe]]&lt;=2000,1,0)</f>
        <v>1</v>
      </c>
      <c r="I979" s="7" t="str">
        <f>CONCATENATE(MID(studenci[[#This Row],[Nazwisko]],1,LEN(studenci[[#This Row],[Nazwisko]])-1),studenci[[#This Row],[Miejsce_zam]],studenci[[#This Row],[Dochod_na_osobe]])</f>
        <v>MarcWolbrom573</v>
      </c>
      <c r="J979" s="7">
        <f>COUNTIF(studenci[klucz],studenci[[#This Row],[klucz]])</f>
        <v>1</v>
      </c>
    </row>
    <row r="980" spans="1:10" x14ac:dyDescent="0.25">
      <c r="A980">
        <v>374</v>
      </c>
      <c r="B980" t="s">
        <v>48</v>
      </c>
      <c r="C980" t="s">
        <v>699</v>
      </c>
      <c r="D980" t="s">
        <v>26</v>
      </c>
      <c r="E980" t="s">
        <v>67</v>
      </c>
      <c r="F980" t="s">
        <v>11</v>
      </c>
      <c r="G980">
        <v>1566</v>
      </c>
      <c r="H980">
        <f>IF(studenci[[#This Row],[Dochod_na_osobe]]&lt;=2000,1,0)</f>
        <v>1</v>
      </c>
      <c r="I980" s="7" t="str">
        <f>CONCATENATE(MID(studenci[[#This Row],[Nazwisko]],1,LEN(studenci[[#This Row],[Nazwisko]])-1),studenci[[#This Row],[Miejsce_zam]],studenci[[#This Row],[Dochod_na_osobe]])</f>
        <v>MarczaSosnowiec1566</v>
      </c>
      <c r="J980" s="7">
        <f>COUNTIF(studenci[klucz],studenci[[#This Row],[klucz]])</f>
        <v>1</v>
      </c>
    </row>
    <row r="981" spans="1:10" x14ac:dyDescent="0.25">
      <c r="A981">
        <v>880</v>
      </c>
      <c r="B981" t="s">
        <v>150</v>
      </c>
      <c r="C981" t="s">
        <v>157</v>
      </c>
      <c r="D981" t="s">
        <v>9</v>
      </c>
      <c r="E981" t="s">
        <v>420</v>
      </c>
      <c r="F981" t="s">
        <v>28</v>
      </c>
      <c r="G981">
        <v>519</v>
      </c>
      <c r="H981">
        <f>IF(studenci[[#This Row],[Dochod_na_osobe]]&lt;=2000,1,0)</f>
        <v>1</v>
      </c>
      <c r="I981" s="7" t="str">
        <f>CONCATENATE(MID(studenci[[#This Row],[Nazwisko]],1,LEN(studenci[[#This Row],[Nazwisko]])-1),studenci[[#This Row],[Miejsce_zam]],studenci[[#This Row],[Dochod_na_osobe]])</f>
        <v>MareGliwice519</v>
      </c>
      <c r="J981" s="7">
        <f>COUNTIF(studenci[klucz],studenci[[#This Row],[klucz]])</f>
        <v>1</v>
      </c>
    </row>
    <row r="982" spans="1:10" x14ac:dyDescent="0.25">
      <c r="A982">
        <v>874</v>
      </c>
      <c r="B982" t="s">
        <v>157</v>
      </c>
      <c r="C982" t="s">
        <v>1288</v>
      </c>
      <c r="D982" t="s">
        <v>26</v>
      </c>
      <c r="E982" t="s">
        <v>41</v>
      </c>
      <c r="F982" t="s">
        <v>11</v>
      </c>
      <c r="G982">
        <v>620</v>
      </c>
      <c r="H982">
        <f>IF(studenci[[#This Row],[Dochod_na_osobe]]&lt;=2000,1,0)</f>
        <v>1</v>
      </c>
      <c r="I982" s="7" t="str">
        <f>CONCATENATE(MID(studenci[[#This Row],[Nazwisko]],1,LEN(studenci[[#This Row],[Nazwisko]])-1),studenci[[#This Row],[Miejsce_zam]],studenci[[#This Row],[Dochod_na_osobe]])</f>
        <v>MarkiewicMikolow620</v>
      </c>
      <c r="J982" s="7">
        <f>COUNTIF(studenci[klucz],studenci[[#This Row],[klucz]])</f>
        <v>1</v>
      </c>
    </row>
    <row r="983" spans="1:10" x14ac:dyDescent="0.25">
      <c r="A983">
        <v>446</v>
      </c>
      <c r="B983" t="s">
        <v>404</v>
      </c>
      <c r="C983" t="s">
        <v>800</v>
      </c>
      <c r="D983" t="s">
        <v>22</v>
      </c>
      <c r="E983" t="s">
        <v>41</v>
      </c>
      <c r="F983" t="s">
        <v>28</v>
      </c>
      <c r="G983">
        <v>2372</v>
      </c>
      <c r="H983">
        <f>IF(studenci[[#This Row],[Dochod_na_osobe]]&lt;=2000,1,0)</f>
        <v>0</v>
      </c>
      <c r="I983" s="7" t="str">
        <f>CONCATENATE(MID(studenci[[#This Row],[Nazwisko]],1,LEN(studenci[[#This Row],[Nazwisko]])-1),studenci[[#This Row],[Miejsce_zam]],studenci[[#This Row],[Dochod_na_osobe]])</f>
        <v>MaroMikolow2372</v>
      </c>
      <c r="J983" s="7">
        <f>COUNTIF(studenci[klucz],studenci[[#This Row],[klucz]])</f>
        <v>1</v>
      </c>
    </row>
    <row r="984" spans="1:10" x14ac:dyDescent="0.25">
      <c r="A984">
        <v>1306</v>
      </c>
      <c r="B984" t="s">
        <v>57</v>
      </c>
      <c r="C984" t="s">
        <v>1703</v>
      </c>
      <c r="D984" t="s">
        <v>9</v>
      </c>
      <c r="E984" t="s">
        <v>556</v>
      </c>
      <c r="F984" t="s">
        <v>16</v>
      </c>
      <c r="G984">
        <v>2995</v>
      </c>
      <c r="H984">
        <f>IF(studenci[[#This Row],[Dochod_na_osobe]]&lt;=2000,1,0)</f>
        <v>0</v>
      </c>
      <c r="I984" s="7" t="str">
        <f>CONCATENATE(MID(studenci[[#This Row],[Nazwisko]],1,LEN(studenci[[#This Row],[Nazwisko]])-1),studenci[[#This Row],[Miejsce_zam]],studenci[[#This Row],[Dochod_na_osobe]])</f>
        <v>MarzeKuznia Raciborska2995</v>
      </c>
      <c r="J984" s="7">
        <f>COUNTIF(studenci[klucz],studenci[[#This Row],[klucz]])</f>
        <v>1</v>
      </c>
    </row>
    <row r="985" spans="1:10" x14ac:dyDescent="0.25">
      <c r="A985">
        <v>1486</v>
      </c>
      <c r="B985" t="s">
        <v>175</v>
      </c>
      <c r="C985" t="s">
        <v>1703</v>
      </c>
      <c r="D985" t="s">
        <v>26</v>
      </c>
      <c r="E985" t="s">
        <v>400</v>
      </c>
      <c r="F985" t="s">
        <v>16</v>
      </c>
      <c r="G985">
        <v>1993</v>
      </c>
      <c r="H985">
        <f>IF(studenci[[#This Row],[Dochod_na_osobe]]&lt;=2000,1,0)</f>
        <v>1</v>
      </c>
      <c r="I985" s="7" t="str">
        <f>CONCATENATE(MID(studenci[[#This Row],[Nazwisko]],1,LEN(studenci[[#This Row],[Nazwisko]])-1),studenci[[#This Row],[Miejsce_zam]],studenci[[#This Row],[Dochod_na_osobe]])</f>
        <v>MarzeSzczekociny1993</v>
      </c>
      <c r="J985" s="7">
        <f>COUNTIF(studenci[klucz],studenci[[#This Row],[klucz]])</f>
        <v>1</v>
      </c>
    </row>
    <row r="986" spans="1:10" x14ac:dyDescent="0.25">
      <c r="A986">
        <v>862</v>
      </c>
      <c r="B986" t="s">
        <v>1275</v>
      </c>
      <c r="C986" t="s">
        <v>1276</v>
      </c>
      <c r="D986" t="s">
        <v>133</v>
      </c>
      <c r="E986" t="s">
        <v>533</v>
      </c>
      <c r="F986" t="s">
        <v>11</v>
      </c>
      <c r="G986">
        <v>1175</v>
      </c>
      <c r="H986">
        <f>IF(studenci[[#This Row],[Dochod_na_osobe]]&lt;=2000,1,0)</f>
        <v>1</v>
      </c>
      <c r="I986" s="7" t="str">
        <f>CONCATENATE(MID(studenci[[#This Row],[Nazwisko]],1,LEN(studenci[[#This Row],[Nazwisko]])-1),studenci[[#This Row],[Miejsce_zam]],studenci[[#This Row],[Dochod_na_osobe]])</f>
        <v>MasloZgorzelec1175</v>
      </c>
      <c r="J986" s="7">
        <f>COUNTIF(studenci[klucz],studenci[[#This Row],[klucz]])</f>
        <v>1</v>
      </c>
    </row>
    <row r="987" spans="1:10" x14ac:dyDescent="0.25">
      <c r="A987">
        <v>713</v>
      </c>
      <c r="B987" t="s">
        <v>111</v>
      </c>
      <c r="C987" t="s">
        <v>1110</v>
      </c>
      <c r="D987" t="s">
        <v>9</v>
      </c>
      <c r="E987" t="s">
        <v>252</v>
      </c>
      <c r="F987" t="s">
        <v>11</v>
      </c>
      <c r="G987">
        <v>2042</v>
      </c>
      <c r="H987">
        <f>IF(studenci[[#This Row],[Dochod_na_osobe]]&lt;=2000,1,0)</f>
        <v>0</v>
      </c>
      <c r="I987" s="7" t="str">
        <f>CONCATENATE(MID(studenci[[#This Row],[Nazwisko]],1,LEN(studenci[[#This Row],[Nazwisko]])-1),studenci[[#This Row],[Miejsce_zam]],studenci[[#This Row],[Dochod_na_osobe]])</f>
        <v>MatczaKielce2042</v>
      </c>
      <c r="J987" s="7">
        <f>COUNTIF(studenci[klucz],studenci[[#This Row],[klucz]])</f>
        <v>1</v>
      </c>
    </row>
    <row r="988" spans="1:10" x14ac:dyDescent="0.25">
      <c r="A988">
        <v>1094</v>
      </c>
      <c r="B988" t="s">
        <v>138</v>
      </c>
      <c r="C988" t="s">
        <v>1110</v>
      </c>
      <c r="D988" t="s">
        <v>26</v>
      </c>
      <c r="E988" t="s">
        <v>113</v>
      </c>
      <c r="F988" t="s">
        <v>35</v>
      </c>
      <c r="G988">
        <v>1528</v>
      </c>
      <c r="H988">
        <f>IF(studenci[[#This Row],[Dochod_na_osobe]]&lt;=2000,1,0)</f>
        <v>1</v>
      </c>
      <c r="I988" s="7" t="str">
        <f>CONCATENATE(MID(studenci[[#This Row],[Nazwisko]],1,LEN(studenci[[#This Row],[Nazwisko]])-1),studenci[[#This Row],[Miejsce_zam]],studenci[[#This Row],[Dochod_na_osobe]])</f>
        <v>MatczaKatowice1528</v>
      </c>
      <c r="J988" s="7">
        <f>COUNTIF(studenci[klucz],studenci[[#This Row],[klucz]])</f>
        <v>1</v>
      </c>
    </row>
    <row r="989" spans="1:10" x14ac:dyDescent="0.25">
      <c r="A989">
        <v>1336</v>
      </c>
      <c r="B989" t="s">
        <v>234</v>
      </c>
      <c r="C989" t="s">
        <v>1727</v>
      </c>
      <c r="D989" t="s">
        <v>66</v>
      </c>
      <c r="E989" t="s">
        <v>44</v>
      </c>
      <c r="F989" t="s">
        <v>35</v>
      </c>
      <c r="G989">
        <v>2156</v>
      </c>
      <c r="H989">
        <f>IF(studenci[[#This Row],[Dochod_na_osobe]]&lt;=2000,1,0)</f>
        <v>0</v>
      </c>
      <c r="I989" s="7" t="str">
        <f>CONCATENATE(MID(studenci[[#This Row],[Nazwisko]],1,LEN(studenci[[#This Row],[Nazwisko]])-1),studenci[[#This Row],[Miejsce_zam]],studenci[[#This Row],[Dochod_na_osobe]])</f>
        <v>MatusRybnik2156</v>
      </c>
      <c r="J989" s="7">
        <f>COUNTIF(studenci[klucz],studenci[[#This Row],[klucz]])</f>
        <v>1</v>
      </c>
    </row>
    <row r="990" spans="1:10" x14ac:dyDescent="0.25">
      <c r="A990">
        <v>1103</v>
      </c>
      <c r="B990" t="s">
        <v>138</v>
      </c>
      <c r="C990" t="s">
        <v>1513</v>
      </c>
      <c r="D990" t="s">
        <v>26</v>
      </c>
      <c r="E990" t="s">
        <v>99</v>
      </c>
      <c r="F990" t="s">
        <v>11</v>
      </c>
      <c r="G990">
        <v>1140</v>
      </c>
      <c r="H990">
        <f>IF(studenci[[#This Row],[Dochod_na_osobe]]&lt;=2000,1,0)</f>
        <v>1</v>
      </c>
      <c r="I990" s="7" t="str">
        <f>CONCATENATE(MID(studenci[[#This Row],[Nazwisko]],1,LEN(studenci[[#This Row],[Nazwisko]])-1),studenci[[#This Row],[Miejsce_zam]],studenci[[#This Row],[Dochod_na_osobe]])</f>
        <v>MatuszewskLimanowa1140</v>
      </c>
      <c r="J990" s="7">
        <f>COUNTIF(studenci[klucz],studenci[[#This Row],[klucz]])</f>
        <v>1</v>
      </c>
    </row>
    <row r="991" spans="1:10" x14ac:dyDescent="0.25">
      <c r="A991">
        <v>561</v>
      </c>
      <c r="B991" t="s">
        <v>394</v>
      </c>
      <c r="C991" t="s">
        <v>941</v>
      </c>
      <c r="D991" t="s">
        <v>22</v>
      </c>
      <c r="E991" t="s">
        <v>321</v>
      </c>
      <c r="F991" t="s">
        <v>11</v>
      </c>
      <c r="G991">
        <v>562</v>
      </c>
      <c r="H991">
        <f>IF(studenci[[#This Row],[Dochod_na_osobe]]&lt;=2000,1,0)</f>
        <v>1</v>
      </c>
      <c r="I991" s="7" t="str">
        <f>CONCATENATE(MID(studenci[[#This Row],[Nazwisko]],1,LEN(studenci[[#This Row],[Nazwisko]])-1),studenci[[#This Row],[Miejsce_zam]],studenci[[#This Row],[Dochod_na_osobe]])</f>
        <v>MatuszyZabrze562</v>
      </c>
      <c r="J991" s="7">
        <f>COUNTIF(studenci[klucz],studenci[[#This Row],[klucz]])</f>
        <v>1</v>
      </c>
    </row>
    <row r="992" spans="1:10" x14ac:dyDescent="0.25">
      <c r="A992">
        <v>1460</v>
      </c>
      <c r="B992" t="s">
        <v>12</v>
      </c>
      <c r="C992" t="s">
        <v>1844</v>
      </c>
      <c r="D992" t="s">
        <v>236</v>
      </c>
      <c r="E992" t="s">
        <v>50</v>
      </c>
      <c r="F992" t="s">
        <v>16</v>
      </c>
      <c r="G992">
        <v>1965</v>
      </c>
      <c r="H992">
        <f>IF(studenci[[#This Row],[Dochod_na_osobe]]&lt;=2000,1,0)</f>
        <v>1</v>
      </c>
      <c r="I992" s="7" t="str">
        <f>CONCATENATE(MID(studenci[[#This Row],[Nazwisko]],1,LEN(studenci[[#This Row],[Nazwisko]])-1),studenci[[#This Row],[Miejsce_zam]],studenci[[#This Row],[Dochod_na_osobe]])</f>
        <v>MazowieckRuda Slaska1965</v>
      </c>
      <c r="J992" s="7">
        <f>COUNTIF(studenci[klucz],studenci[[#This Row],[klucz]])</f>
        <v>1</v>
      </c>
    </row>
    <row r="993" spans="1:10" x14ac:dyDescent="0.25">
      <c r="A993">
        <v>627</v>
      </c>
      <c r="B993" t="s">
        <v>88</v>
      </c>
      <c r="C993" t="s">
        <v>1014</v>
      </c>
      <c r="D993" t="s">
        <v>22</v>
      </c>
      <c r="E993" t="s">
        <v>487</v>
      </c>
      <c r="F993" t="s">
        <v>35</v>
      </c>
      <c r="G993">
        <v>2409</v>
      </c>
      <c r="H993">
        <f>IF(studenci[[#This Row],[Dochod_na_osobe]]&lt;=2000,1,0)</f>
        <v>0</v>
      </c>
      <c r="I993" s="7" t="str">
        <f>CONCATENATE(MID(studenci[[#This Row],[Nazwisko]],1,LEN(studenci[[#This Row],[Nazwisko]])-1),studenci[[#This Row],[Miejsce_zam]],studenci[[#This Row],[Dochod_na_osobe]])</f>
        <v>MazureKuznica Bialostocka2409</v>
      </c>
      <c r="J993" s="7">
        <f>COUNTIF(studenci[klucz],studenci[[#This Row],[klucz]])</f>
        <v>1</v>
      </c>
    </row>
    <row r="994" spans="1:10" x14ac:dyDescent="0.25">
      <c r="A994">
        <v>1608</v>
      </c>
      <c r="B994" t="s">
        <v>1401</v>
      </c>
      <c r="C994" t="s">
        <v>1014</v>
      </c>
      <c r="D994" t="s">
        <v>22</v>
      </c>
      <c r="E994" t="s">
        <v>302</v>
      </c>
      <c r="F994" t="s">
        <v>16</v>
      </c>
      <c r="G994">
        <v>2574</v>
      </c>
      <c r="H994">
        <f>IF(studenci[[#This Row],[Dochod_na_osobe]]&lt;=2000,1,0)</f>
        <v>0</v>
      </c>
      <c r="I994" s="7" t="str">
        <f>CONCATENATE(MID(studenci[[#This Row],[Nazwisko]],1,LEN(studenci[[#This Row],[Nazwisko]])-1),studenci[[#This Row],[Miejsce_zam]],studenci[[#This Row],[Dochod_na_osobe]])</f>
        <v>MazureRadom2574</v>
      </c>
      <c r="J994" s="7">
        <f>COUNTIF(studenci[klucz],studenci[[#This Row],[klucz]])</f>
        <v>1</v>
      </c>
    </row>
    <row r="995" spans="1:10" x14ac:dyDescent="0.25">
      <c r="A995">
        <v>402</v>
      </c>
      <c r="B995" t="s">
        <v>739</v>
      </c>
      <c r="C995" t="s">
        <v>740</v>
      </c>
      <c r="D995" t="s">
        <v>22</v>
      </c>
      <c r="E995" t="s">
        <v>741</v>
      </c>
      <c r="F995" t="s">
        <v>11</v>
      </c>
      <c r="G995">
        <v>511</v>
      </c>
      <c r="H995">
        <f>IF(studenci[[#This Row],[Dochod_na_osobe]]&lt;=2000,1,0)</f>
        <v>1</v>
      </c>
      <c r="I995" s="7" t="str">
        <f>CONCATENATE(MID(studenci[[#This Row],[Nazwisko]],1,LEN(studenci[[#This Row],[Nazwisko]])-1),studenci[[#This Row],[Miejsce_zam]],studenci[[#This Row],[Dochod_na_osobe]])</f>
        <v>MazurkiewicIstebna511</v>
      </c>
      <c r="J995" s="7">
        <f>COUNTIF(studenci[klucz],studenci[[#This Row],[klucz]])</f>
        <v>1</v>
      </c>
    </row>
    <row r="996" spans="1:10" x14ac:dyDescent="0.25">
      <c r="A996">
        <v>955</v>
      </c>
      <c r="B996" t="s">
        <v>338</v>
      </c>
      <c r="C996" t="s">
        <v>740</v>
      </c>
      <c r="D996" t="s">
        <v>26</v>
      </c>
      <c r="E996" t="s">
        <v>103</v>
      </c>
      <c r="F996" t="s">
        <v>11</v>
      </c>
      <c r="G996">
        <v>3000</v>
      </c>
      <c r="H996">
        <f>IF(studenci[[#This Row],[Dochod_na_osobe]]&lt;=2000,1,0)</f>
        <v>0</v>
      </c>
      <c r="I996" s="7" t="str">
        <f>CONCATENATE(MID(studenci[[#This Row],[Nazwisko]],1,LEN(studenci[[#This Row],[Nazwisko]])-1),studenci[[#This Row],[Miejsce_zam]],studenci[[#This Row],[Dochod_na_osobe]])</f>
        <v>MazurkiewicWojkowice3000</v>
      </c>
      <c r="J996" s="7">
        <f>COUNTIF(studenci[klucz],studenci[[#This Row],[klucz]])</f>
        <v>1</v>
      </c>
    </row>
    <row r="997" spans="1:10" x14ac:dyDescent="0.25">
      <c r="A997">
        <v>265</v>
      </c>
      <c r="B997" t="s">
        <v>104</v>
      </c>
      <c r="C997" t="s">
        <v>544</v>
      </c>
      <c r="D997" t="s">
        <v>9</v>
      </c>
      <c r="E997" t="s">
        <v>103</v>
      </c>
      <c r="F997" t="s">
        <v>28</v>
      </c>
      <c r="G997">
        <v>719</v>
      </c>
      <c r="H997">
        <f>IF(studenci[[#This Row],[Dochod_na_osobe]]&lt;=2000,1,0)</f>
        <v>1</v>
      </c>
      <c r="I997" s="7" t="str">
        <f>CONCATENATE(MID(studenci[[#This Row],[Nazwisko]],1,LEN(studenci[[#This Row],[Nazwisko]])-1),studenci[[#This Row],[Miejsce_zam]],studenci[[#This Row],[Dochod_na_osobe]])</f>
        <v>MazurowskWojkowice719</v>
      </c>
      <c r="J997" s="7">
        <f>COUNTIF(studenci[klucz],studenci[[#This Row],[klucz]])</f>
        <v>1</v>
      </c>
    </row>
    <row r="998" spans="1:10" x14ac:dyDescent="0.25">
      <c r="A998">
        <v>1050</v>
      </c>
      <c r="B998" t="s">
        <v>104</v>
      </c>
      <c r="C998" t="s">
        <v>1462</v>
      </c>
      <c r="D998" t="s">
        <v>9</v>
      </c>
      <c r="E998" t="s">
        <v>1463</v>
      </c>
      <c r="F998" t="s">
        <v>16</v>
      </c>
      <c r="G998">
        <v>1603</v>
      </c>
      <c r="H998">
        <f>IF(studenci[[#This Row],[Dochod_na_osobe]]&lt;=2000,1,0)</f>
        <v>1</v>
      </c>
      <c r="I998" s="7" t="str">
        <f>CONCATENATE(MID(studenci[[#This Row],[Nazwisko]],1,LEN(studenci[[#This Row],[Nazwisko]])-1),studenci[[#This Row],[Miejsce_zam]],studenci[[#This Row],[Dochod_na_osobe]])</f>
        <v>MedrzeMalbork1603</v>
      </c>
      <c r="J998" s="7">
        <f>COUNTIF(studenci[klucz],studenci[[#This Row],[klucz]])</f>
        <v>1</v>
      </c>
    </row>
    <row r="999" spans="1:10" x14ac:dyDescent="0.25">
      <c r="A999">
        <v>644</v>
      </c>
      <c r="B999" t="s">
        <v>249</v>
      </c>
      <c r="C999" t="s">
        <v>1036</v>
      </c>
      <c r="D999" t="s">
        <v>22</v>
      </c>
      <c r="E999" t="s">
        <v>1037</v>
      </c>
      <c r="F999" t="s">
        <v>11</v>
      </c>
      <c r="G999">
        <v>590</v>
      </c>
      <c r="H999">
        <f>IF(studenci[[#This Row],[Dochod_na_osobe]]&lt;=2000,1,0)</f>
        <v>1</v>
      </c>
      <c r="I999" s="7" t="str">
        <f>CONCATENATE(MID(studenci[[#This Row],[Nazwisko]],1,LEN(studenci[[#This Row],[Nazwisko]])-1),studenci[[#This Row],[Miejsce_zam]],studenci[[#This Row],[Dochod_na_osobe]])</f>
        <v>MedynskKrzyz Wielkopolski590</v>
      </c>
      <c r="J999" s="7">
        <f>COUNTIF(studenci[klucz],studenci[[#This Row],[klucz]])</f>
        <v>1</v>
      </c>
    </row>
    <row r="1000" spans="1:10" x14ac:dyDescent="0.25">
      <c r="A1000">
        <v>1390</v>
      </c>
      <c r="B1000" t="s">
        <v>372</v>
      </c>
      <c r="C1000" t="s">
        <v>1778</v>
      </c>
      <c r="D1000" t="s">
        <v>9</v>
      </c>
      <c r="E1000" t="s">
        <v>99</v>
      </c>
      <c r="F1000" t="s">
        <v>100</v>
      </c>
      <c r="G1000">
        <v>2192</v>
      </c>
      <c r="H1000">
        <f>IF(studenci[[#This Row],[Dochod_na_osobe]]&lt;=2000,1,0)</f>
        <v>0</v>
      </c>
      <c r="I1000" s="7" t="str">
        <f>CONCATENATE(MID(studenci[[#This Row],[Nazwisko]],1,LEN(studenci[[#This Row],[Nazwisko]])-1),studenci[[#This Row],[Miejsce_zam]],studenci[[#This Row],[Dochod_na_osobe]])</f>
        <v>MelLimanowa2192</v>
      </c>
      <c r="J1000" s="7">
        <f>COUNTIF(studenci[klucz],studenci[[#This Row],[klucz]])</f>
        <v>1</v>
      </c>
    </row>
    <row r="1001" spans="1:10" x14ac:dyDescent="0.25">
      <c r="A1001">
        <v>337</v>
      </c>
      <c r="B1001" t="s">
        <v>652</v>
      </c>
      <c r="C1001" t="s">
        <v>653</v>
      </c>
      <c r="D1001" t="s">
        <v>26</v>
      </c>
      <c r="E1001" t="s">
        <v>27</v>
      </c>
      <c r="F1001" t="s">
        <v>35</v>
      </c>
      <c r="G1001">
        <v>3247</v>
      </c>
      <c r="H1001">
        <f>IF(studenci[[#This Row],[Dochod_na_osobe]]&lt;=2000,1,0)</f>
        <v>0</v>
      </c>
      <c r="I1001" s="7" t="str">
        <f>CONCATENATE(MID(studenci[[#This Row],[Nazwisko]],1,LEN(studenci[[#This Row],[Nazwisko]])-1),studenci[[#This Row],[Miejsce_zam]],studenci[[#This Row],[Dochod_na_osobe]])</f>
        <v>MelleKoniakow3247</v>
      </c>
      <c r="J1001" s="7">
        <f>COUNTIF(studenci[klucz],studenci[[#This Row],[klucz]])</f>
        <v>1</v>
      </c>
    </row>
    <row r="1002" spans="1:10" x14ac:dyDescent="0.25">
      <c r="A1002">
        <v>1603</v>
      </c>
      <c r="B1002" t="s">
        <v>573</v>
      </c>
      <c r="C1002" t="s">
        <v>1973</v>
      </c>
      <c r="D1002" t="s">
        <v>26</v>
      </c>
      <c r="E1002" t="s">
        <v>196</v>
      </c>
      <c r="F1002" t="s">
        <v>11</v>
      </c>
      <c r="G1002">
        <v>424</v>
      </c>
      <c r="H1002">
        <f>IF(studenci[[#This Row],[Dochod_na_osobe]]&lt;=2000,1,0)</f>
        <v>1</v>
      </c>
      <c r="I1002" s="7" t="str">
        <f>CONCATENATE(MID(studenci[[#This Row],[Nazwisko]],1,LEN(studenci[[#This Row],[Nazwisko]])-1),studenci[[#This Row],[Miejsce_zam]],studenci[[#This Row],[Dochod_na_osobe]])</f>
        <v>MelniOgrodzieniec424</v>
      </c>
      <c r="J1002" s="7">
        <f>COUNTIF(studenci[klucz],studenci[[#This Row],[klucz]])</f>
        <v>1</v>
      </c>
    </row>
    <row r="1003" spans="1:10" x14ac:dyDescent="0.25">
      <c r="A1003">
        <v>183</v>
      </c>
      <c r="B1003" t="s">
        <v>424</v>
      </c>
      <c r="C1003" t="s">
        <v>425</v>
      </c>
      <c r="D1003" t="s">
        <v>22</v>
      </c>
      <c r="E1003" t="s">
        <v>192</v>
      </c>
      <c r="F1003" t="s">
        <v>16</v>
      </c>
      <c r="G1003">
        <v>415</v>
      </c>
      <c r="H1003">
        <f>IF(studenci[[#This Row],[Dochod_na_osobe]]&lt;=2000,1,0)</f>
        <v>1</v>
      </c>
      <c r="I1003" s="7" t="str">
        <f>CONCATENATE(MID(studenci[[#This Row],[Nazwisko]],1,LEN(studenci[[#This Row],[Nazwisko]])-1),studenci[[#This Row],[Miejsce_zam]],studenci[[#This Row],[Dochod_na_osobe]])</f>
        <v>MeraZywiec415</v>
      </c>
      <c r="J1003" s="7">
        <f>COUNTIF(studenci[klucz],studenci[[#This Row],[klucz]])</f>
        <v>1</v>
      </c>
    </row>
    <row r="1004" spans="1:10" x14ac:dyDescent="0.25">
      <c r="A1004">
        <v>900</v>
      </c>
      <c r="B1004" t="s">
        <v>972</v>
      </c>
      <c r="C1004" t="s">
        <v>1311</v>
      </c>
      <c r="D1004" t="s">
        <v>9</v>
      </c>
      <c r="E1004" t="s">
        <v>604</v>
      </c>
      <c r="F1004" t="s">
        <v>11</v>
      </c>
      <c r="G1004">
        <v>1547</v>
      </c>
      <c r="H1004">
        <f>IF(studenci[[#This Row],[Dochod_na_osobe]]&lt;=2000,1,0)</f>
        <v>1</v>
      </c>
      <c r="I1004" s="7" t="str">
        <f>CONCATENATE(MID(studenci[[#This Row],[Nazwisko]],1,LEN(studenci[[#This Row],[Nazwisko]])-1),studenci[[#This Row],[Miejsce_zam]],studenci[[#This Row],[Dochod_na_osobe]])</f>
        <v>MetTychy1547</v>
      </c>
      <c r="J1004" s="7">
        <f>COUNTIF(studenci[klucz],studenci[[#This Row],[klucz]])</f>
        <v>1</v>
      </c>
    </row>
    <row r="1005" spans="1:10" x14ac:dyDescent="0.25">
      <c r="A1005">
        <v>1516</v>
      </c>
      <c r="B1005" t="s">
        <v>1026</v>
      </c>
      <c r="C1005" t="s">
        <v>1897</v>
      </c>
      <c r="D1005" t="s">
        <v>9</v>
      </c>
      <c r="E1005" t="s">
        <v>325</v>
      </c>
      <c r="F1005" t="s">
        <v>35</v>
      </c>
      <c r="G1005">
        <v>2311</v>
      </c>
      <c r="H1005">
        <f>IF(studenci[[#This Row],[Dochod_na_osobe]]&lt;=2000,1,0)</f>
        <v>0</v>
      </c>
      <c r="I1005" s="7" t="str">
        <f>CONCATENATE(MID(studenci[[#This Row],[Nazwisko]],1,LEN(studenci[[#This Row],[Nazwisko]])-1),studenci[[#This Row],[Miejsce_zam]],studenci[[#This Row],[Dochod_na_osobe]])</f>
        <v>MewKlomnice2311</v>
      </c>
      <c r="J1005" s="7">
        <f>COUNTIF(studenci[klucz],studenci[[#This Row],[klucz]])</f>
        <v>1</v>
      </c>
    </row>
    <row r="1006" spans="1:10" x14ac:dyDescent="0.25">
      <c r="A1006">
        <v>393</v>
      </c>
      <c r="B1006" t="s">
        <v>48</v>
      </c>
      <c r="C1006" t="s">
        <v>725</v>
      </c>
      <c r="D1006" t="s">
        <v>26</v>
      </c>
      <c r="E1006" t="s">
        <v>67</v>
      </c>
      <c r="F1006" t="s">
        <v>11</v>
      </c>
      <c r="G1006">
        <v>486</v>
      </c>
      <c r="H1006">
        <f>IF(studenci[[#This Row],[Dochod_na_osobe]]&lt;=2000,1,0)</f>
        <v>1</v>
      </c>
      <c r="I1006" s="7" t="str">
        <f>CONCATENATE(MID(studenci[[#This Row],[Nazwisko]],1,LEN(studenci[[#This Row],[Nazwisko]])-1),studenci[[#This Row],[Miejsce_zam]],studenci[[#This Row],[Dochod_na_osobe]])</f>
        <v>MianowskSosnowiec486</v>
      </c>
      <c r="J1006" s="7">
        <f>COUNTIF(studenci[klucz],studenci[[#This Row],[klucz]])</f>
        <v>1</v>
      </c>
    </row>
    <row r="1007" spans="1:10" x14ac:dyDescent="0.25">
      <c r="A1007">
        <v>1144</v>
      </c>
      <c r="B1007" t="s">
        <v>155</v>
      </c>
      <c r="C1007" t="s">
        <v>1554</v>
      </c>
      <c r="D1007" t="s">
        <v>9</v>
      </c>
      <c r="E1007" t="s">
        <v>1146</v>
      </c>
      <c r="F1007" t="s">
        <v>11</v>
      </c>
      <c r="G1007">
        <v>2312</v>
      </c>
      <c r="H1007">
        <f>IF(studenci[[#This Row],[Dochod_na_osobe]]&lt;=2000,1,0)</f>
        <v>0</v>
      </c>
      <c r="I1007" s="7" t="str">
        <f>CONCATENATE(MID(studenci[[#This Row],[Nazwisko]],1,LEN(studenci[[#This Row],[Nazwisko]])-1),studenci[[#This Row],[Miejsce_zam]],studenci[[#This Row],[Dochod_na_osobe]])</f>
        <v>MichajloKrasnik2312</v>
      </c>
      <c r="J1007" s="7">
        <f>COUNTIF(studenci[klucz],studenci[[#This Row],[klucz]])</f>
        <v>1</v>
      </c>
    </row>
    <row r="1008" spans="1:10" x14ac:dyDescent="0.25">
      <c r="A1008">
        <v>269</v>
      </c>
      <c r="B1008" t="s">
        <v>73</v>
      </c>
      <c r="C1008" t="s">
        <v>548</v>
      </c>
      <c r="D1008" t="s">
        <v>106</v>
      </c>
      <c r="E1008" t="s">
        <v>110</v>
      </c>
      <c r="F1008" t="s">
        <v>11</v>
      </c>
      <c r="G1008">
        <v>1259</v>
      </c>
      <c r="H1008">
        <f>IF(studenci[[#This Row],[Dochod_na_osobe]]&lt;=2000,1,0)</f>
        <v>1</v>
      </c>
      <c r="I1008" s="7" t="str">
        <f>CONCATENATE(MID(studenci[[#This Row],[Nazwisko]],1,LEN(studenci[[#This Row],[Nazwisko]])-1),studenci[[#This Row],[Miejsce_zam]],studenci[[#This Row],[Dochod_na_osobe]])</f>
        <v>MichalaSosnicowice1259</v>
      </c>
      <c r="J1008" s="7">
        <f>COUNTIF(studenci[klucz],studenci[[#This Row],[klucz]])</f>
        <v>1</v>
      </c>
    </row>
    <row r="1009" spans="1:10" x14ac:dyDescent="0.25">
      <c r="A1009">
        <v>1006</v>
      </c>
      <c r="B1009" t="s">
        <v>362</v>
      </c>
      <c r="C1009" t="s">
        <v>548</v>
      </c>
      <c r="D1009" t="s">
        <v>22</v>
      </c>
      <c r="E1009" t="s">
        <v>694</v>
      </c>
      <c r="F1009" t="s">
        <v>11</v>
      </c>
      <c r="G1009">
        <v>1204</v>
      </c>
      <c r="H1009">
        <f>IF(studenci[[#This Row],[Dochod_na_osobe]]&lt;=2000,1,0)</f>
        <v>1</v>
      </c>
      <c r="I1009" s="7" t="str">
        <f>CONCATENATE(MID(studenci[[#This Row],[Nazwisko]],1,LEN(studenci[[#This Row],[Nazwisko]])-1),studenci[[#This Row],[Miejsce_zam]],studenci[[#This Row],[Dochod_na_osobe]])</f>
        <v>MichalaTarnowskie Gory1204</v>
      </c>
      <c r="J1009" s="7">
        <f>COUNTIF(studenci[klucz],studenci[[#This Row],[klucz]])</f>
        <v>1</v>
      </c>
    </row>
    <row r="1010" spans="1:10" x14ac:dyDescent="0.25">
      <c r="A1010">
        <v>1277</v>
      </c>
      <c r="B1010" t="s">
        <v>466</v>
      </c>
      <c r="C1010" t="s">
        <v>1671</v>
      </c>
      <c r="D1010" t="s">
        <v>9</v>
      </c>
      <c r="E1010" t="s">
        <v>187</v>
      </c>
      <c r="F1010" t="s">
        <v>11</v>
      </c>
      <c r="G1010">
        <v>2797</v>
      </c>
      <c r="H1010">
        <f>IF(studenci[[#This Row],[Dochod_na_osobe]]&lt;=2000,1,0)</f>
        <v>0</v>
      </c>
      <c r="I1010" s="7" t="str">
        <f>CONCATENATE(MID(studenci[[#This Row],[Nazwisko]],1,LEN(studenci[[#This Row],[Nazwisko]])-1),studenci[[#This Row],[Miejsce_zam]],studenci[[#This Row],[Dochod_na_osobe]])</f>
        <v>MichaleJaslo2797</v>
      </c>
      <c r="J1010" s="7">
        <f>COUNTIF(studenci[klucz],studenci[[#This Row],[klucz]])</f>
        <v>1</v>
      </c>
    </row>
    <row r="1011" spans="1:10" x14ac:dyDescent="0.25">
      <c r="A1011">
        <v>188</v>
      </c>
      <c r="B1011" t="s">
        <v>434</v>
      </c>
      <c r="C1011" t="s">
        <v>435</v>
      </c>
      <c r="D1011" t="s">
        <v>26</v>
      </c>
      <c r="E1011" t="s">
        <v>352</v>
      </c>
      <c r="F1011" t="s">
        <v>11</v>
      </c>
      <c r="G1011">
        <v>2309</v>
      </c>
      <c r="H1011">
        <f>IF(studenci[[#This Row],[Dochod_na_osobe]]&lt;=2000,1,0)</f>
        <v>0</v>
      </c>
      <c r="I1011" s="7" t="str">
        <f>CONCATENATE(MID(studenci[[#This Row],[Nazwisko]],1,LEN(studenci[[#This Row],[Nazwisko]])-1),studenci[[#This Row],[Miejsce_zam]],studenci[[#This Row],[Dochod_na_osobe]])</f>
        <v>MichaliskZakopane2309</v>
      </c>
      <c r="J1011" s="7">
        <f>COUNTIF(studenci[klucz],studenci[[#This Row],[klucz]])</f>
        <v>1</v>
      </c>
    </row>
    <row r="1012" spans="1:10" x14ac:dyDescent="0.25">
      <c r="A1012">
        <v>12</v>
      </c>
      <c r="B1012" t="s">
        <v>48</v>
      </c>
      <c r="C1012" t="s">
        <v>49</v>
      </c>
      <c r="D1012" t="s">
        <v>22</v>
      </c>
      <c r="E1012" t="s">
        <v>50</v>
      </c>
      <c r="F1012" t="s">
        <v>11</v>
      </c>
      <c r="G1012">
        <v>2368</v>
      </c>
      <c r="H1012">
        <f>IF(studenci[[#This Row],[Dochod_na_osobe]]&lt;=2000,1,0)</f>
        <v>0</v>
      </c>
      <c r="I1012" s="7" t="str">
        <f>CONCATENATE(MID(studenci[[#This Row],[Nazwisko]],1,LEN(studenci[[#This Row],[Nazwisko]])-1),studenci[[#This Row],[Miejsce_zam]],studenci[[#This Row],[Dochod_na_osobe]])</f>
        <v>MichalskRuda Slaska2368</v>
      </c>
      <c r="J1012" s="7">
        <f>COUNTIF(studenci[klucz],studenci[[#This Row],[klucz]])</f>
        <v>1</v>
      </c>
    </row>
    <row r="1013" spans="1:10" x14ac:dyDescent="0.25">
      <c r="A1013">
        <v>732</v>
      </c>
      <c r="B1013" t="s">
        <v>300</v>
      </c>
      <c r="C1013" t="s">
        <v>49</v>
      </c>
      <c r="D1013" t="s">
        <v>26</v>
      </c>
      <c r="E1013" t="s">
        <v>169</v>
      </c>
      <c r="F1013" t="s">
        <v>16</v>
      </c>
      <c r="G1013">
        <v>3097</v>
      </c>
      <c r="H1013">
        <f>IF(studenci[[#This Row],[Dochod_na_osobe]]&lt;=2000,1,0)</f>
        <v>0</v>
      </c>
      <c r="I1013" s="7" t="str">
        <f>CONCATENATE(MID(studenci[[#This Row],[Nazwisko]],1,LEN(studenci[[#This Row],[Nazwisko]])-1),studenci[[#This Row],[Miejsce_zam]],studenci[[#This Row],[Dochod_na_osobe]])</f>
        <v>MichalskZawiercie3097</v>
      </c>
      <c r="J1013" s="7">
        <f>COUNTIF(studenci[klucz],studenci[[#This Row],[klucz]])</f>
        <v>1</v>
      </c>
    </row>
    <row r="1014" spans="1:10" x14ac:dyDescent="0.25">
      <c r="A1014">
        <v>596</v>
      </c>
      <c r="B1014" t="s">
        <v>630</v>
      </c>
      <c r="C1014" t="s">
        <v>982</v>
      </c>
      <c r="D1014" t="s">
        <v>26</v>
      </c>
      <c r="E1014" t="s">
        <v>113</v>
      </c>
      <c r="F1014" t="s">
        <v>16</v>
      </c>
      <c r="G1014">
        <v>493</v>
      </c>
      <c r="H1014">
        <f>IF(studenci[[#This Row],[Dochod_na_osobe]]&lt;=2000,1,0)</f>
        <v>1</v>
      </c>
      <c r="I1014" s="7" t="str">
        <f>CONCATENATE(MID(studenci[[#This Row],[Nazwisko]],1,LEN(studenci[[#This Row],[Nazwisko]])-1),studenci[[#This Row],[Miejsce_zam]],studenci[[#This Row],[Dochod_na_osobe]])</f>
        <v>MichalskKatowice493</v>
      </c>
      <c r="J1014" s="7">
        <f>COUNTIF(studenci[klucz],studenci[[#This Row],[klucz]])</f>
        <v>1</v>
      </c>
    </row>
    <row r="1015" spans="1:10" x14ac:dyDescent="0.25">
      <c r="A1015">
        <v>1224</v>
      </c>
      <c r="B1015" t="s">
        <v>155</v>
      </c>
      <c r="C1015" t="s">
        <v>1630</v>
      </c>
      <c r="D1015" t="s">
        <v>66</v>
      </c>
      <c r="E1015" t="s">
        <v>75</v>
      </c>
      <c r="F1015" t="s">
        <v>35</v>
      </c>
      <c r="G1015">
        <v>955</v>
      </c>
      <c r="H1015">
        <f>IF(studenci[[#This Row],[Dochod_na_osobe]]&lt;=2000,1,0)</f>
        <v>1</v>
      </c>
      <c r="I1015" s="7" t="str">
        <f>CONCATENATE(MID(studenci[[#This Row],[Nazwisko]],1,LEN(studenci[[#This Row],[Nazwisko]])-1),studenci[[#This Row],[Miejsce_zam]],studenci[[#This Row],[Dochod_na_osobe]])</f>
        <v>MiecznikowskRzeszow955</v>
      </c>
      <c r="J1015" s="7">
        <f>COUNTIF(studenci[klucz],studenci[[#This Row],[klucz]])</f>
        <v>1</v>
      </c>
    </row>
    <row r="1016" spans="1:10" x14ac:dyDescent="0.25">
      <c r="A1016">
        <v>1037</v>
      </c>
      <c r="B1016" t="s">
        <v>12</v>
      </c>
      <c r="C1016" t="s">
        <v>1450</v>
      </c>
      <c r="D1016" t="s">
        <v>14</v>
      </c>
      <c r="E1016" t="s">
        <v>280</v>
      </c>
      <c r="F1016" t="s">
        <v>16</v>
      </c>
      <c r="G1016">
        <v>3283</v>
      </c>
      <c r="H1016">
        <f>IF(studenci[[#This Row],[Dochod_na_osobe]]&lt;=2000,1,0)</f>
        <v>0</v>
      </c>
      <c r="I1016" s="7" t="str">
        <f>CONCATENATE(MID(studenci[[#This Row],[Nazwisko]],1,LEN(studenci[[#This Row],[Nazwisko]])-1),studenci[[#This Row],[Miejsce_zam]],studenci[[#This Row],[Dochod_na_osobe]])</f>
        <v>MiejskPrzemysl3283</v>
      </c>
      <c r="J1016" s="7">
        <f>COUNTIF(studenci[klucz],studenci[[#This Row],[klucz]])</f>
        <v>1</v>
      </c>
    </row>
    <row r="1017" spans="1:10" x14ac:dyDescent="0.25">
      <c r="A1017">
        <v>1436</v>
      </c>
      <c r="B1017" t="s">
        <v>444</v>
      </c>
      <c r="C1017" t="s">
        <v>1821</v>
      </c>
      <c r="D1017" t="s">
        <v>26</v>
      </c>
      <c r="E1017" t="s">
        <v>213</v>
      </c>
      <c r="F1017" t="s">
        <v>11</v>
      </c>
      <c r="G1017">
        <v>896</v>
      </c>
      <c r="H1017">
        <f>IF(studenci[[#This Row],[Dochod_na_osobe]]&lt;=2000,1,0)</f>
        <v>1</v>
      </c>
      <c r="I1017" s="7" t="str">
        <f>CONCATENATE(MID(studenci[[#This Row],[Nazwisko]],1,LEN(studenci[[#This Row],[Nazwisko]])-1),studenci[[#This Row],[Miejsce_zam]],studenci[[#This Row],[Dochod_na_osobe]])</f>
        <v>MiekuStrzelce Opolskie896</v>
      </c>
      <c r="J1017" s="7">
        <f>COUNTIF(studenci[klucz],studenci[[#This Row],[klucz]])</f>
        <v>1</v>
      </c>
    </row>
    <row r="1018" spans="1:10" x14ac:dyDescent="0.25">
      <c r="A1018">
        <v>1177</v>
      </c>
      <c r="B1018" t="s">
        <v>36</v>
      </c>
      <c r="C1018" t="s">
        <v>1583</v>
      </c>
      <c r="D1018" t="s">
        <v>26</v>
      </c>
      <c r="E1018" t="s">
        <v>41</v>
      </c>
      <c r="F1018" t="s">
        <v>100</v>
      </c>
      <c r="G1018">
        <v>1485</v>
      </c>
      <c r="H1018">
        <f>IF(studenci[[#This Row],[Dochod_na_osobe]]&lt;=2000,1,0)</f>
        <v>1</v>
      </c>
      <c r="I1018" s="7" t="str">
        <f>CONCATENATE(MID(studenci[[#This Row],[Nazwisko]],1,LEN(studenci[[#This Row],[Nazwisko]])-1),studenci[[#This Row],[Miejsce_zam]],studenci[[#This Row],[Dochod_na_osobe]])</f>
        <v>MielczareMikolow1485</v>
      </c>
      <c r="J1018" s="7">
        <f>COUNTIF(studenci[klucz],studenci[[#This Row],[klucz]])</f>
        <v>1</v>
      </c>
    </row>
    <row r="1019" spans="1:10" x14ac:dyDescent="0.25">
      <c r="A1019">
        <v>801</v>
      </c>
      <c r="B1019" t="s">
        <v>135</v>
      </c>
      <c r="C1019" t="s">
        <v>1206</v>
      </c>
      <c r="D1019" t="s">
        <v>26</v>
      </c>
      <c r="E1019" t="s">
        <v>213</v>
      </c>
      <c r="F1019" t="s">
        <v>11</v>
      </c>
      <c r="G1019">
        <v>669</v>
      </c>
      <c r="H1019">
        <f>IF(studenci[[#This Row],[Dochod_na_osobe]]&lt;=2000,1,0)</f>
        <v>1</v>
      </c>
      <c r="I1019" s="7" t="str">
        <f>CONCATENATE(MID(studenci[[#This Row],[Nazwisko]],1,LEN(studenci[[#This Row],[Nazwisko]])-1),studenci[[#This Row],[Miejsce_zam]],studenci[[#This Row],[Dochod_na_osobe]])</f>
        <v>MieleckStrzelce Opolskie669</v>
      </c>
      <c r="J1019" s="7">
        <f>COUNTIF(studenci[klucz],studenci[[#This Row],[klucz]])</f>
        <v>1</v>
      </c>
    </row>
    <row r="1020" spans="1:10" x14ac:dyDescent="0.25">
      <c r="A1020">
        <v>820</v>
      </c>
      <c r="B1020" t="s">
        <v>114</v>
      </c>
      <c r="C1020" t="s">
        <v>1226</v>
      </c>
      <c r="D1020" t="s">
        <v>26</v>
      </c>
      <c r="E1020" t="s">
        <v>311</v>
      </c>
      <c r="F1020" t="s">
        <v>11</v>
      </c>
      <c r="G1020">
        <v>667</v>
      </c>
      <c r="H1020">
        <f>IF(studenci[[#This Row],[Dochod_na_osobe]]&lt;=2000,1,0)</f>
        <v>1</v>
      </c>
      <c r="I1020" s="7" t="str">
        <f>CONCATENATE(MID(studenci[[#This Row],[Nazwisko]],1,LEN(studenci[[#This Row],[Nazwisko]])-1),studenci[[#This Row],[Miejsce_zam]],studenci[[#This Row],[Dochod_na_osobe]])</f>
        <v>MieleszkSiewierz667</v>
      </c>
      <c r="J1020" s="7">
        <f>COUNTIF(studenci[klucz],studenci[[#This Row],[klucz]])</f>
        <v>1</v>
      </c>
    </row>
    <row r="1021" spans="1:10" x14ac:dyDescent="0.25">
      <c r="A1021">
        <v>771</v>
      </c>
      <c r="B1021" t="s">
        <v>88</v>
      </c>
      <c r="C1021" t="s">
        <v>1174</v>
      </c>
      <c r="D1021" t="s">
        <v>9</v>
      </c>
      <c r="E1021" t="s">
        <v>19</v>
      </c>
      <c r="F1021" t="s">
        <v>16</v>
      </c>
      <c r="G1021">
        <v>3329</v>
      </c>
      <c r="H1021">
        <f>IF(studenci[[#This Row],[Dochod_na_osobe]]&lt;=2000,1,0)</f>
        <v>0</v>
      </c>
      <c r="I1021" s="7" t="str">
        <f>CONCATENATE(MID(studenci[[#This Row],[Nazwisko]],1,LEN(studenci[[#This Row],[Nazwisko]])-1),studenci[[#This Row],[Miejsce_zam]],studenci[[#This Row],[Dochod_na_osobe]])</f>
        <v>MietLubliniec3329</v>
      </c>
      <c r="J1021" s="7">
        <f>COUNTIF(studenci[klucz],studenci[[#This Row],[klucz]])</f>
        <v>1</v>
      </c>
    </row>
    <row r="1022" spans="1:10" x14ac:dyDescent="0.25">
      <c r="A1022">
        <v>1522</v>
      </c>
      <c r="B1022" t="s">
        <v>1902</v>
      </c>
      <c r="C1022" t="s">
        <v>1903</v>
      </c>
      <c r="D1022" t="s">
        <v>9</v>
      </c>
      <c r="E1022" t="s">
        <v>113</v>
      </c>
      <c r="F1022" t="s">
        <v>28</v>
      </c>
      <c r="G1022">
        <v>2008</v>
      </c>
      <c r="H1022">
        <f>IF(studenci[[#This Row],[Dochod_na_osobe]]&lt;=2000,1,0)</f>
        <v>0</v>
      </c>
      <c r="I1022" s="7" t="str">
        <f>CONCATENATE(MID(studenci[[#This Row],[Nazwisko]],1,LEN(studenci[[#This Row],[Nazwisko]])-1),studenci[[#This Row],[Miejsce_zam]],studenci[[#This Row],[Dochod_na_osobe]])</f>
        <v>MigdalowskKatowice2008</v>
      </c>
      <c r="J1022" s="7">
        <f>COUNTIF(studenci[klucz],studenci[[#This Row],[klucz]])</f>
        <v>1</v>
      </c>
    </row>
    <row r="1023" spans="1:10" x14ac:dyDescent="0.25">
      <c r="A1023">
        <v>218</v>
      </c>
      <c r="B1023" t="s">
        <v>180</v>
      </c>
      <c r="C1023" t="s">
        <v>481</v>
      </c>
      <c r="D1023" t="s">
        <v>236</v>
      </c>
      <c r="E1023" t="s">
        <v>113</v>
      </c>
      <c r="F1023" t="s">
        <v>35</v>
      </c>
      <c r="G1023">
        <v>2408</v>
      </c>
      <c r="H1023">
        <f>IF(studenci[[#This Row],[Dochod_na_osobe]]&lt;=2000,1,0)</f>
        <v>0</v>
      </c>
      <c r="I1023" s="7" t="str">
        <f>CONCATENATE(MID(studenci[[#This Row],[Nazwisko]],1,LEN(studenci[[#This Row],[Nazwisko]])-1),studenci[[#This Row],[Miejsce_zam]],studenci[[#This Row],[Dochod_na_osobe]])</f>
        <v>MijaKatowice2408</v>
      </c>
      <c r="J1023" s="7">
        <f>COUNTIF(studenci[klucz],studenci[[#This Row],[klucz]])</f>
        <v>1</v>
      </c>
    </row>
    <row r="1024" spans="1:10" x14ac:dyDescent="0.25">
      <c r="A1024">
        <v>76</v>
      </c>
      <c r="B1024" t="s">
        <v>220</v>
      </c>
      <c r="C1024" t="s">
        <v>221</v>
      </c>
      <c r="D1024" t="s">
        <v>22</v>
      </c>
      <c r="E1024" t="s">
        <v>222</v>
      </c>
      <c r="F1024" t="s">
        <v>28</v>
      </c>
      <c r="G1024">
        <v>562</v>
      </c>
      <c r="H1024">
        <f>IF(studenci[[#This Row],[Dochod_na_osobe]]&lt;=2000,1,0)</f>
        <v>1</v>
      </c>
      <c r="I1024" s="7" t="str">
        <f>CONCATENATE(MID(studenci[[#This Row],[Nazwisko]],1,LEN(studenci[[#This Row],[Nazwisko]])-1),studenci[[#This Row],[Miejsce_zam]],studenci[[#This Row],[Dochod_na_osobe]])</f>
        <v>MikTarnobrzeg562</v>
      </c>
      <c r="J1024" s="7">
        <f>COUNTIF(studenci[klucz],studenci[[#This Row],[klucz]])</f>
        <v>1</v>
      </c>
    </row>
    <row r="1025" spans="1:10" x14ac:dyDescent="0.25">
      <c r="A1025">
        <v>1222</v>
      </c>
      <c r="B1025" t="s">
        <v>155</v>
      </c>
      <c r="C1025" t="s">
        <v>1628</v>
      </c>
      <c r="D1025" t="s">
        <v>26</v>
      </c>
      <c r="E1025" t="s">
        <v>728</v>
      </c>
      <c r="F1025" t="s">
        <v>16</v>
      </c>
      <c r="G1025">
        <v>1680</v>
      </c>
      <c r="H1025">
        <f>IF(studenci[[#This Row],[Dochod_na_osobe]]&lt;=2000,1,0)</f>
        <v>1</v>
      </c>
      <c r="I1025" s="7" t="str">
        <f>CONCATENATE(MID(studenci[[#This Row],[Nazwisko]],1,LEN(studenci[[#This Row],[Nazwisko]])-1),studenci[[#This Row],[Miejsce_zam]],studenci[[#This Row],[Dochod_na_osobe]])</f>
        <v>MikockSiedlce1680</v>
      </c>
      <c r="J1025" s="7">
        <f>COUNTIF(studenci[klucz],studenci[[#This Row],[klucz]])</f>
        <v>1</v>
      </c>
    </row>
    <row r="1026" spans="1:10" x14ac:dyDescent="0.25">
      <c r="A1026">
        <v>140</v>
      </c>
      <c r="B1026" t="s">
        <v>225</v>
      </c>
      <c r="C1026" t="s">
        <v>353</v>
      </c>
      <c r="D1026" t="s">
        <v>26</v>
      </c>
      <c r="E1026" t="s">
        <v>292</v>
      </c>
      <c r="F1026" t="s">
        <v>11</v>
      </c>
      <c r="G1026">
        <v>642</v>
      </c>
      <c r="H1026">
        <f>IF(studenci[[#This Row],[Dochod_na_osobe]]&lt;=2000,1,0)</f>
        <v>1</v>
      </c>
      <c r="I1026" s="7" t="str">
        <f>CONCATENATE(MID(studenci[[#This Row],[Nazwisko]],1,LEN(studenci[[#This Row],[Nazwisko]])-1),studenci[[#This Row],[Miejsce_zam]],studenci[[#This Row],[Dochod_na_osobe]])</f>
        <v>MikolajczaKruszwica642</v>
      </c>
      <c r="J1026" s="7">
        <f>COUNTIF(studenci[klucz],studenci[[#This Row],[klucz]])</f>
        <v>1</v>
      </c>
    </row>
    <row r="1027" spans="1:10" x14ac:dyDescent="0.25">
      <c r="A1027">
        <v>221</v>
      </c>
      <c r="B1027" t="s">
        <v>108</v>
      </c>
      <c r="C1027" t="s">
        <v>485</v>
      </c>
      <c r="D1027" t="s">
        <v>93</v>
      </c>
      <c r="E1027" t="s">
        <v>245</v>
      </c>
      <c r="F1027" t="s">
        <v>11</v>
      </c>
      <c r="G1027">
        <v>2862</v>
      </c>
      <c r="H1027">
        <f>IF(studenci[[#This Row],[Dochod_na_osobe]]&lt;=2000,1,0)</f>
        <v>0</v>
      </c>
      <c r="I1027" s="7" t="str">
        <f>CONCATENATE(MID(studenci[[#This Row],[Nazwisko]],1,LEN(studenci[[#This Row],[Nazwisko]])-1),studenci[[#This Row],[Miejsce_zam]],studenci[[#This Row],[Dochod_na_osobe]])</f>
        <v>MikolajczyOtmuchow2862</v>
      </c>
      <c r="J1027" s="7">
        <f>COUNTIF(studenci[klucz],studenci[[#This Row],[klucz]])</f>
        <v>1</v>
      </c>
    </row>
    <row r="1028" spans="1:10" x14ac:dyDescent="0.25">
      <c r="A1028">
        <v>355</v>
      </c>
      <c r="B1028" t="s">
        <v>414</v>
      </c>
      <c r="C1028" t="s">
        <v>675</v>
      </c>
      <c r="D1028" t="s">
        <v>26</v>
      </c>
      <c r="E1028" t="s">
        <v>103</v>
      </c>
      <c r="F1028" t="s">
        <v>16</v>
      </c>
      <c r="G1028">
        <v>598</v>
      </c>
      <c r="H1028">
        <f>IF(studenci[[#This Row],[Dochod_na_osobe]]&lt;=2000,1,0)</f>
        <v>1</v>
      </c>
      <c r="I1028" s="7" t="str">
        <f>CONCATENATE(MID(studenci[[#This Row],[Nazwisko]],1,LEN(studenci[[#This Row],[Nazwisko]])-1),studenci[[#This Row],[Miejsce_zam]],studenci[[#This Row],[Dochod_na_osobe]])</f>
        <v>MikulskWojkowice598</v>
      </c>
      <c r="J1028" s="7">
        <f>COUNTIF(studenci[klucz],studenci[[#This Row],[klucz]])</f>
        <v>1</v>
      </c>
    </row>
    <row r="1029" spans="1:10" x14ac:dyDescent="0.25">
      <c r="A1029">
        <v>5</v>
      </c>
      <c r="B1029" t="s">
        <v>24</v>
      </c>
      <c r="C1029" t="s">
        <v>25</v>
      </c>
      <c r="D1029" t="s">
        <v>26</v>
      </c>
      <c r="E1029" t="s">
        <v>27</v>
      </c>
      <c r="F1029" t="s">
        <v>28</v>
      </c>
      <c r="G1029">
        <v>1459</v>
      </c>
      <c r="H1029">
        <f>IF(studenci[[#This Row],[Dochod_na_osobe]]&lt;=2000,1,0)</f>
        <v>1</v>
      </c>
      <c r="I1029" s="7" t="str">
        <f>CONCATENATE(MID(studenci[[#This Row],[Nazwisko]],1,LEN(studenci[[#This Row],[Nazwisko]])-1),studenci[[#This Row],[Miejsce_zam]],studenci[[#This Row],[Dochod_na_osobe]])</f>
        <v>MileKoniakow1459</v>
      </c>
      <c r="J1029" s="7">
        <f>COUNTIF(studenci[klucz],studenci[[#This Row],[klucz]])</f>
        <v>1</v>
      </c>
    </row>
    <row r="1030" spans="1:10" x14ac:dyDescent="0.25">
      <c r="A1030">
        <v>1481</v>
      </c>
      <c r="B1030" t="s">
        <v>39</v>
      </c>
      <c r="C1030" t="s">
        <v>25</v>
      </c>
      <c r="D1030" t="s">
        <v>22</v>
      </c>
      <c r="E1030" t="s">
        <v>1249</v>
      </c>
      <c r="F1030" t="s">
        <v>28</v>
      </c>
      <c r="G1030">
        <v>1363</v>
      </c>
      <c r="H1030">
        <f>IF(studenci[[#This Row],[Dochod_na_osobe]]&lt;=2000,1,0)</f>
        <v>1</v>
      </c>
      <c r="I1030" s="7" t="str">
        <f>CONCATENATE(MID(studenci[[#This Row],[Nazwisko]],1,LEN(studenci[[#This Row],[Nazwisko]])-1),studenci[[#This Row],[Miejsce_zam]],studenci[[#This Row],[Dochod_na_osobe]])</f>
        <v>MileJozefow1363</v>
      </c>
      <c r="J1030" s="7">
        <f>COUNTIF(studenci[klucz],studenci[[#This Row],[klucz]])</f>
        <v>1</v>
      </c>
    </row>
    <row r="1031" spans="1:10" x14ac:dyDescent="0.25">
      <c r="A1031">
        <v>1206</v>
      </c>
      <c r="B1031" t="s">
        <v>155</v>
      </c>
      <c r="C1031" t="s">
        <v>1612</v>
      </c>
      <c r="D1031" t="s">
        <v>22</v>
      </c>
      <c r="E1031" t="s">
        <v>313</v>
      </c>
      <c r="F1031" t="s">
        <v>11</v>
      </c>
      <c r="G1031">
        <v>1430</v>
      </c>
      <c r="H1031">
        <f>IF(studenci[[#This Row],[Dochod_na_osobe]]&lt;=2000,1,0)</f>
        <v>1</v>
      </c>
      <c r="I1031" s="7" t="str">
        <f>CONCATENATE(MID(studenci[[#This Row],[Nazwisko]],1,LEN(studenci[[#This Row],[Nazwisko]])-1),studenci[[#This Row],[Miejsce_zam]],studenci[[#This Row],[Dochod_na_osobe]])</f>
        <v>MilewskTarnow1430</v>
      </c>
      <c r="J1031" s="7">
        <f>COUNTIF(studenci[klucz],studenci[[#This Row],[klucz]])</f>
        <v>1</v>
      </c>
    </row>
    <row r="1032" spans="1:10" x14ac:dyDescent="0.25">
      <c r="A1032">
        <v>1495</v>
      </c>
      <c r="B1032" t="s">
        <v>845</v>
      </c>
      <c r="C1032" t="s">
        <v>1876</v>
      </c>
      <c r="D1032" t="s">
        <v>236</v>
      </c>
      <c r="E1032" t="s">
        <v>340</v>
      </c>
      <c r="F1032" t="s">
        <v>16</v>
      </c>
      <c r="G1032">
        <v>545</v>
      </c>
      <c r="H1032">
        <f>IF(studenci[[#This Row],[Dochod_na_osobe]]&lt;=2000,1,0)</f>
        <v>1</v>
      </c>
      <c r="I1032" s="7" t="str">
        <f>CONCATENATE(MID(studenci[[#This Row],[Nazwisko]],1,LEN(studenci[[#This Row],[Nazwisko]])-1),studenci[[#This Row],[Miejsce_zam]],studenci[[#This Row],[Dochod_na_osobe]])</f>
        <v>MilioBytom545</v>
      </c>
      <c r="J1032" s="7">
        <f>COUNTIF(studenci[klucz],studenci[[#This Row],[klucz]])</f>
        <v>1</v>
      </c>
    </row>
    <row r="1033" spans="1:10" x14ac:dyDescent="0.25">
      <c r="A1033">
        <v>769</v>
      </c>
      <c r="B1033" t="s">
        <v>788</v>
      </c>
      <c r="C1033" t="s">
        <v>630</v>
      </c>
      <c r="D1033" t="s">
        <v>26</v>
      </c>
      <c r="E1033" t="s">
        <v>84</v>
      </c>
      <c r="F1033" t="s">
        <v>100</v>
      </c>
      <c r="G1033">
        <v>761</v>
      </c>
      <c r="H1033">
        <f>IF(studenci[[#This Row],[Dochod_na_osobe]]&lt;=2000,1,0)</f>
        <v>1</v>
      </c>
      <c r="I1033" s="7" t="str">
        <f>CONCATENATE(MID(studenci[[#This Row],[Nazwisko]],1,LEN(studenci[[#This Row],[Nazwisko]])-1),studenci[[#This Row],[Miejsce_zam]],studenci[[#This Row],[Dochod_na_osobe]])</f>
        <v>MilosNowy Targ761</v>
      </c>
      <c r="J1033" s="7">
        <f>COUNTIF(studenci[klucz],studenci[[#This Row],[klucz]])</f>
        <v>1</v>
      </c>
    </row>
    <row r="1034" spans="1:10" x14ac:dyDescent="0.25">
      <c r="A1034">
        <v>893</v>
      </c>
      <c r="B1034" t="s">
        <v>114</v>
      </c>
      <c r="C1034" t="s">
        <v>823</v>
      </c>
      <c r="D1034" t="s">
        <v>26</v>
      </c>
      <c r="E1034" t="s">
        <v>174</v>
      </c>
      <c r="F1034" t="s">
        <v>11</v>
      </c>
      <c r="G1034">
        <v>2732</v>
      </c>
      <c r="H1034">
        <f>IF(studenci[[#This Row],[Dochod_na_osobe]]&lt;=2000,1,0)</f>
        <v>0</v>
      </c>
      <c r="I1034" s="7" t="str">
        <f>CONCATENATE(MID(studenci[[#This Row],[Nazwisko]],1,LEN(studenci[[#This Row],[Nazwisko]])-1),studenci[[#This Row],[Miejsce_zam]],studenci[[#This Row],[Dochod_na_osobe]])</f>
        <v>MiroWroclaw2732</v>
      </c>
      <c r="J1034" s="7">
        <f>COUNTIF(studenci[klucz],studenci[[#This Row],[klucz]])</f>
        <v>1</v>
      </c>
    </row>
    <row r="1035" spans="1:10" x14ac:dyDescent="0.25">
      <c r="A1035">
        <v>1033</v>
      </c>
      <c r="B1035" t="s">
        <v>494</v>
      </c>
      <c r="C1035" t="s">
        <v>1446</v>
      </c>
      <c r="D1035" t="s">
        <v>22</v>
      </c>
      <c r="E1035" t="s">
        <v>177</v>
      </c>
      <c r="F1035" t="s">
        <v>16</v>
      </c>
      <c r="G1035">
        <v>590</v>
      </c>
      <c r="H1035">
        <f>IF(studenci[[#This Row],[Dochod_na_osobe]]&lt;=2000,1,0)</f>
        <v>1</v>
      </c>
      <c r="I1035" s="7" t="str">
        <f>CONCATENATE(MID(studenci[[#This Row],[Nazwisko]],1,LEN(studenci[[#This Row],[Nazwisko]])-1),studenci[[#This Row],[Miejsce_zam]],studenci[[#This Row],[Dochod_na_osobe]])</f>
        <v>MisiaUstron590</v>
      </c>
      <c r="J1035" s="7">
        <f>COUNTIF(studenci[klucz],studenci[[#This Row],[klucz]])</f>
        <v>1</v>
      </c>
    </row>
    <row r="1036" spans="1:10" x14ac:dyDescent="0.25">
      <c r="A1036">
        <v>1203</v>
      </c>
      <c r="B1036" t="s">
        <v>237</v>
      </c>
      <c r="C1036" t="s">
        <v>1609</v>
      </c>
      <c r="D1036" t="s">
        <v>9</v>
      </c>
      <c r="E1036" t="s">
        <v>116</v>
      </c>
      <c r="F1036" t="s">
        <v>100</v>
      </c>
      <c r="G1036">
        <v>3156</v>
      </c>
      <c r="H1036">
        <f>IF(studenci[[#This Row],[Dochod_na_osobe]]&lt;=2000,1,0)</f>
        <v>0</v>
      </c>
      <c r="I1036" s="7" t="str">
        <f>CONCATENATE(MID(studenci[[#This Row],[Nazwisko]],1,LEN(studenci[[#This Row],[Nazwisko]])-1),studenci[[#This Row],[Miejsce_zam]],studenci[[#This Row],[Dochod_na_osobe]])</f>
        <v>MisieGieraltowice3156</v>
      </c>
      <c r="J1036" s="7">
        <f>COUNTIF(studenci[klucz],studenci[[#This Row],[klucz]])</f>
        <v>1</v>
      </c>
    </row>
    <row r="1037" spans="1:10" x14ac:dyDescent="0.25">
      <c r="A1037">
        <v>298</v>
      </c>
      <c r="B1037" t="s">
        <v>249</v>
      </c>
      <c r="C1037" t="s">
        <v>599</v>
      </c>
      <c r="D1037" t="s">
        <v>26</v>
      </c>
      <c r="E1037" t="s">
        <v>27</v>
      </c>
      <c r="F1037" t="s">
        <v>35</v>
      </c>
      <c r="G1037">
        <v>2730</v>
      </c>
      <c r="H1037">
        <f>IF(studenci[[#This Row],[Dochod_na_osobe]]&lt;=2000,1,0)</f>
        <v>0</v>
      </c>
      <c r="I1037" s="7" t="str">
        <f>CONCATENATE(MID(studenci[[#This Row],[Nazwisko]],1,LEN(studenci[[#This Row],[Nazwisko]])-1),studenci[[#This Row],[Miejsce_zam]],studenci[[#This Row],[Dochod_na_osobe]])</f>
        <v>MiskowieKoniakow2730</v>
      </c>
      <c r="J1037" s="7">
        <f>COUNTIF(studenci[klucz],studenci[[#This Row],[klucz]])</f>
        <v>1</v>
      </c>
    </row>
    <row r="1038" spans="1:10" x14ac:dyDescent="0.25">
      <c r="A1038">
        <v>1321</v>
      </c>
      <c r="B1038" t="s">
        <v>573</v>
      </c>
      <c r="C1038" t="s">
        <v>1716</v>
      </c>
      <c r="D1038" t="s">
        <v>9</v>
      </c>
      <c r="E1038" t="s">
        <v>63</v>
      </c>
      <c r="F1038" t="s">
        <v>11</v>
      </c>
      <c r="G1038">
        <v>3349</v>
      </c>
      <c r="H1038">
        <f>IF(studenci[[#This Row],[Dochod_na_osobe]]&lt;=2000,1,0)</f>
        <v>0</v>
      </c>
      <c r="I1038" s="7" t="str">
        <f>CONCATENATE(MID(studenci[[#This Row],[Nazwisko]],1,LEN(studenci[[#This Row],[Nazwisko]])-1),studenci[[#This Row],[Miejsce_zam]],studenci[[#This Row],[Dochod_na_osobe]])</f>
        <v>MisztaOswiecim3349</v>
      </c>
      <c r="J1038" s="7">
        <f>COUNTIF(studenci[klucz],studenci[[#This Row],[klucz]])</f>
        <v>1</v>
      </c>
    </row>
    <row r="1039" spans="1:10" x14ac:dyDescent="0.25">
      <c r="A1039">
        <v>499</v>
      </c>
      <c r="B1039" t="s">
        <v>394</v>
      </c>
      <c r="C1039" t="s">
        <v>872</v>
      </c>
      <c r="D1039" t="s">
        <v>9</v>
      </c>
      <c r="E1039" t="s">
        <v>67</v>
      </c>
      <c r="F1039" t="s">
        <v>16</v>
      </c>
      <c r="G1039">
        <v>2543</v>
      </c>
      <c r="H1039">
        <f>IF(studenci[[#This Row],[Dochod_na_osobe]]&lt;=2000,1,0)</f>
        <v>0</v>
      </c>
      <c r="I1039" s="7" t="str">
        <f>CONCATENATE(MID(studenci[[#This Row],[Nazwisko]],1,LEN(studenci[[#This Row],[Nazwisko]])-1),studenci[[#This Row],[Miejsce_zam]],studenci[[#This Row],[Dochod_na_osobe]])</f>
        <v>MlynarczySosnowiec2543</v>
      </c>
      <c r="J1039" s="7">
        <f>COUNTIF(studenci[klucz],studenci[[#This Row],[klucz]])</f>
        <v>1</v>
      </c>
    </row>
    <row r="1040" spans="1:10" x14ac:dyDescent="0.25">
      <c r="A1040">
        <v>317</v>
      </c>
      <c r="B1040" t="s">
        <v>623</v>
      </c>
      <c r="C1040" t="s">
        <v>624</v>
      </c>
      <c r="D1040" t="s">
        <v>22</v>
      </c>
      <c r="E1040" t="s">
        <v>625</v>
      </c>
      <c r="F1040" t="s">
        <v>100</v>
      </c>
      <c r="G1040">
        <v>2124</v>
      </c>
      <c r="H1040">
        <f>IF(studenci[[#This Row],[Dochod_na_osobe]]&lt;=2000,1,0)</f>
        <v>0</v>
      </c>
      <c r="I1040" s="7" t="str">
        <f>CONCATENATE(MID(studenci[[#This Row],[Nazwisko]],1,LEN(studenci[[#This Row],[Nazwisko]])-1),studenci[[#This Row],[Miejsce_zam]],studenci[[#This Row],[Dochod_na_osobe]])</f>
        <v>ModrzewskMlynarze2124</v>
      </c>
      <c r="J1040" s="7">
        <f>COUNTIF(studenci[klucz],studenci[[#This Row],[klucz]])</f>
        <v>1</v>
      </c>
    </row>
    <row r="1041" spans="1:10" x14ac:dyDescent="0.25">
      <c r="A1041">
        <v>814</v>
      </c>
      <c r="B1041" t="s">
        <v>180</v>
      </c>
      <c r="C1041" t="s">
        <v>1220</v>
      </c>
      <c r="D1041" t="s">
        <v>22</v>
      </c>
      <c r="E1041" t="s">
        <v>569</v>
      </c>
      <c r="F1041" t="s">
        <v>11</v>
      </c>
      <c r="G1041">
        <v>2736</v>
      </c>
      <c r="H1041">
        <f>IF(studenci[[#This Row],[Dochod_na_osobe]]&lt;=2000,1,0)</f>
        <v>0</v>
      </c>
      <c r="I1041" s="7" t="str">
        <f>CONCATENATE(MID(studenci[[#This Row],[Nazwisko]],1,LEN(studenci[[#This Row],[Nazwisko]])-1),studenci[[#This Row],[Miejsce_zam]],studenci[[#This Row],[Dochod_na_osobe]])</f>
        <v>MojsanowicSiemianowice Slaskie2736</v>
      </c>
      <c r="J1041" s="7">
        <f>COUNTIF(studenci[klucz],studenci[[#This Row],[klucz]])</f>
        <v>1</v>
      </c>
    </row>
    <row r="1042" spans="1:10" x14ac:dyDescent="0.25">
      <c r="A1042">
        <v>1301</v>
      </c>
      <c r="B1042" t="s">
        <v>1476</v>
      </c>
      <c r="C1042" t="s">
        <v>1697</v>
      </c>
      <c r="D1042" t="s">
        <v>26</v>
      </c>
      <c r="E1042" t="s">
        <v>233</v>
      </c>
      <c r="F1042" t="s">
        <v>28</v>
      </c>
      <c r="G1042">
        <v>2081</v>
      </c>
      <c r="H1042">
        <f>IF(studenci[[#This Row],[Dochod_na_osobe]]&lt;=2000,1,0)</f>
        <v>0</v>
      </c>
      <c r="I1042" s="7" t="str">
        <f>CONCATENATE(MID(studenci[[#This Row],[Nazwisko]],1,LEN(studenci[[#This Row],[Nazwisko]])-1),studenci[[#This Row],[Miejsce_zam]],studenci[[#This Row],[Dochod_na_osobe]])</f>
        <v>MoNaleczow2081</v>
      </c>
      <c r="J1042" s="7">
        <f>COUNTIF(studenci[klucz],studenci[[#This Row],[klucz]])</f>
        <v>1</v>
      </c>
    </row>
    <row r="1043" spans="1:10" x14ac:dyDescent="0.25">
      <c r="A1043">
        <v>1464</v>
      </c>
      <c r="B1043" t="s">
        <v>220</v>
      </c>
      <c r="C1043" t="s">
        <v>1848</v>
      </c>
      <c r="D1043" t="s">
        <v>22</v>
      </c>
      <c r="E1043" t="s">
        <v>189</v>
      </c>
      <c r="F1043" t="s">
        <v>11</v>
      </c>
      <c r="G1043">
        <v>725</v>
      </c>
      <c r="H1043">
        <f>IF(studenci[[#This Row],[Dochod_na_osobe]]&lt;=2000,1,0)</f>
        <v>1</v>
      </c>
      <c r="I1043" s="7" t="str">
        <f>CONCATENATE(MID(studenci[[#This Row],[Nazwisko]],1,LEN(studenci[[#This Row],[Nazwisko]])-1),studenci[[#This Row],[Miejsce_zam]],studenci[[#This Row],[Dochod_na_osobe]])</f>
        <v>MolikiewicTworog725</v>
      </c>
      <c r="J1043" s="7">
        <f>COUNTIF(studenci[klucz],studenci[[#This Row],[klucz]])</f>
        <v>1</v>
      </c>
    </row>
    <row r="1044" spans="1:10" x14ac:dyDescent="0.25">
      <c r="A1044">
        <v>1609</v>
      </c>
      <c r="B1044" t="s">
        <v>509</v>
      </c>
      <c r="C1044" t="s">
        <v>1978</v>
      </c>
      <c r="D1044" t="s">
        <v>22</v>
      </c>
      <c r="E1044" t="s">
        <v>266</v>
      </c>
      <c r="F1044" t="s">
        <v>100</v>
      </c>
      <c r="G1044">
        <v>1793</v>
      </c>
      <c r="H1044">
        <f>IF(studenci[[#This Row],[Dochod_na_osobe]]&lt;=2000,1,0)</f>
        <v>1</v>
      </c>
      <c r="I1044" s="7" t="str">
        <f>CONCATENATE(MID(studenci[[#This Row],[Nazwisko]],1,LEN(studenci[[#This Row],[Nazwisko]])-1),studenci[[#This Row],[Miejsce_zam]],studenci[[#This Row],[Dochod_na_osobe]])</f>
        <v>MondkiewicNowy Sacz1793</v>
      </c>
      <c r="J1044" s="7">
        <f>COUNTIF(studenci[klucz],studenci[[#This Row],[klucz]])</f>
        <v>1</v>
      </c>
    </row>
    <row r="1045" spans="1:10" x14ac:dyDescent="0.25">
      <c r="A1045">
        <v>1000</v>
      </c>
      <c r="B1045" t="s">
        <v>1217</v>
      </c>
      <c r="C1045" t="s">
        <v>1413</v>
      </c>
      <c r="D1045" t="s">
        <v>22</v>
      </c>
      <c r="E1045" t="s">
        <v>87</v>
      </c>
      <c r="F1045" t="s">
        <v>28</v>
      </c>
      <c r="G1045">
        <v>467</v>
      </c>
      <c r="H1045">
        <f>IF(studenci[[#This Row],[Dochod_na_osobe]]&lt;=2000,1,0)</f>
        <v>1</v>
      </c>
      <c r="I1045" s="7" t="str">
        <f>CONCATENATE(MID(studenci[[#This Row],[Nazwisko]],1,LEN(studenci[[#This Row],[Nazwisko]])-1),studenci[[#This Row],[Miejsce_zam]],studenci[[#This Row],[Dochod_na_osobe]])</f>
        <v>MorawskRajcza467</v>
      </c>
      <c r="J1045" s="7">
        <f>COUNTIF(studenci[klucz],studenci[[#This Row],[klucz]])</f>
        <v>1</v>
      </c>
    </row>
    <row r="1046" spans="1:10" x14ac:dyDescent="0.25">
      <c r="A1046">
        <v>738</v>
      </c>
      <c r="B1046" t="s">
        <v>246</v>
      </c>
      <c r="C1046" t="s">
        <v>1140</v>
      </c>
      <c r="D1046" t="s">
        <v>236</v>
      </c>
      <c r="E1046" t="s">
        <v>189</v>
      </c>
      <c r="F1046" t="s">
        <v>16</v>
      </c>
      <c r="G1046">
        <v>3292</v>
      </c>
      <c r="H1046">
        <f>IF(studenci[[#This Row],[Dochod_na_osobe]]&lt;=2000,1,0)</f>
        <v>0</v>
      </c>
      <c r="I1046" s="7" t="str">
        <f>CONCATENATE(MID(studenci[[#This Row],[Nazwisko]],1,LEN(studenci[[#This Row],[Nazwisko]])-1),studenci[[#This Row],[Miejsce_zam]],studenci[[#This Row],[Dochod_na_osobe]])</f>
        <v>MordaTworog3292</v>
      </c>
      <c r="J1046" s="7">
        <f>COUNTIF(studenci[klucz],studenci[[#This Row],[klucz]])</f>
        <v>1</v>
      </c>
    </row>
    <row r="1047" spans="1:10" x14ac:dyDescent="0.25">
      <c r="A1047">
        <v>344</v>
      </c>
      <c r="B1047" t="s">
        <v>128</v>
      </c>
      <c r="C1047" t="s">
        <v>661</v>
      </c>
      <c r="D1047" t="s">
        <v>26</v>
      </c>
      <c r="E1047" t="s">
        <v>222</v>
      </c>
      <c r="F1047" t="s">
        <v>11</v>
      </c>
      <c r="G1047">
        <v>1126</v>
      </c>
      <c r="H1047">
        <f>IF(studenci[[#This Row],[Dochod_na_osobe]]&lt;=2000,1,0)</f>
        <v>1</v>
      </c>
      <c r="I1047" s="7" t="str">
        <f>CONCATENATE(MID(studenci[[#This Row],[Nazwisko]],1,LEN(studenci[[#This Row],[Nazwisko]])-1),studenci[[#This Row],[Miejsce_zam]],studenci[[#This Row],[Dochod_na_osobe]])</f>
        <v>MordyaTarnobrzeg1126</v>
      </c>
      <c r="J1047" s="7">
        <f>COUNTIF(studenci[klucz],studenci[[#This Row],[klucz]])</f>
        <v>1</v>
      </c>
    </row>
    <row r="1048" spans="1:10" x14ac:dyDescent="0.25">
      <c r="A1048">
        <v>854</v>
      </c>
      <c r="B1048" t="s">
        <v>108</v>
      </c>
      <c r="C1048" t="s">
        <v>1267</v>
      </c>
      <c r="D1048" t="s">
        <v>22</v>
      </c>
      <c r="E1048" t="s">
        <v>81</v>
      </c>
      <c r="F1048" t="s">
        <v>28</v>
      </c>
      <c r="G1048">
        <v>972</v>
      </c>
      <c r="H1048">
        <f>IF(studenci[[#This Row],[Dochod_na_osobe]]&lt;=2000,1,0)</f>
        <v>1</v>
      </c>
      <c r="I1048" s="7" t="str">
        <f>CONCATENATE(MID(studenci[[#This Row],[Nazwisko]],1,LEN(studenci[[#This Row],[Nazwisko]])-1),studenci[[#This Row],[Miejsce_zam]],studenci[[#This Row],[Dochod_na_osobe]])</f>
        <v>MoskalMyslowice972</v>
      </c>
      <c r="J1048" s="7">
        <f>COUNTIF(studenci[klucz],studenci[[#This Row],[klucz]])</f>
        <v>1</v>
      </c>
    </row>
    <row r="1049" spans="1:10" x14ac:dyDescent="0.25">
      <c r="A1049">
        <v>444</v>
      </c>
      <c r="B1049" t="s">
        <v>104</v>
      </c>
      <c r="C1049" t="s">
        <v>797</v>
      </c>
      <c r="D1049" t="s">
        <v>26</v>
      </c>
      <c r="E1049" t="s">
        <v>275</v>
      </c>
      <c r="F1049" t="s">
        <v>35</v>
      </c>
      <c r="G1049">
        <v>2947</v>
      </c>
      <c r="H1049">
        <f>IF(studenci[[#This Row],[Dochod_na_osobe]]&lt;=2000,1,0)</f>
        <v>0</v>
      </c>
      <c r="I1049" s="7" t="str">
        <f>CONCATENATE(MID(studenci[[#This Row],[Nazwisko]],1,LEN(studenci[[#This Row],[Nazwisko]])-1),studenci[[#This Row],[Miejsce_zam]],studenci[[#This Row],[Dochod_na_osobe]])</f>
        <v>MroczeJaworzynka2947</v>
      </c>
      <c r="J1049" s="7">
        <f>COUNTIF(studenci[klucz],studenci[[#This Row],[klucz]])</f>
        <v>1</v>
      </c>
    </row>
    <row r="1050" spans="1:10" x14ac:dyDescent="0.25">
      <c r="A1050">
        <v>301</v>
      </c>
      <c r="B1050" t="s">
        <v>571</v>
      </c>
      <c r="C1050" t="s">
        <v>602</v>
      </c>
      <c r="D1050" t="s">
        <v>26</v>
      </c>
      <c r="E1050" t="s">
        <v>556</v>
      </c>
      <c r="F1050" t="s">
        <v>11</v>
      </c>
      <c r="G1050">
        <v>2064</v>
      </c>
      <c r="H1050">
        <f>IF(studenci[[#This Row],[Dochod_na_osobe]]&lt;=2000,1,0)</f>
        <v>0</v>
      </c>
      <c r="I1050" s="7" t="str">
        <f>CONCATENATE(MID(studenci[[#This Row],[Nazwisko]],1,LEN(studenci[[#This Row],[Nazwisko]])-1),studenci[[#This Row],[Miejsce_zam]],studenci[[#This Row],[Dochod_na_osobe]])</f>
        <v>MrowkKuznia Raciborska2064</v>
      </c>
      <c r="J1050" s="7">
        <f>COUNTIF(studenci[klucz],studenci[[#This Row],[klucz]])</f>
        <v>1</v>
      </c>
    </row>
    <row r="1051" spans="1:10" x14ac:dyDescent="0.25">
      <c r="A1051">
        <v>338</v>
      </c>
      <c r="B1051" t="s">
        <v>79</v>
      </c>
      <c r="C1051" t="s">
        <v>654</v>
      </c>
      <c r="D1051" t="s">
        <v>9</v>
      </c>
      <c r="E1051" t="s">
        <v>569</v>
      </c>
      <c r="F1051" t="s">
        <v>11</v>
      </c>
      <c r="G1051">
        <v>1033</v>
      </c>
      <c r="H1051">
        <f>IF(studenci[[#This Row],[Dochod_na_osobe]]&lt;=2000,1,0)</f>
        <v>1</v>
      </c>
      <c r="I1051" s="7" t="str">
        <f>CONCATENATE(MID(studenci[[#This Row],[Nazwisko]],1,LEN(studenci[[#This Row],[Nazwisko]])-1),studenci[[#This Row],[Miejsce_zam]],studenci[[#This Row],[Dochod_na_osobe]])</f>
        <v>MroSiemianowice Slaskie1033</v>
      </c>
      <c r="J1051" s="7">
        <f>COUNTIF(studenci[klucz],studenci[[#This Row],[klucz]])</f>
        <v>1</v>
      </c>
    </row>
    <row r="1052" spans="1:10" x14ac:dyDescent="0.25">
      <c r="A1052">
        <v>1111</v>
      </c>
      <c r="B1052" t="s">
        <v>424</v>
      </c>
      <c r="C1052" t="s">
        <v>1521</v>
      </c>
      <c r="D1052" t="s">
        <v>22</v>
      </c>
      <c r="E1052" t="s">
        <v>313</v>
      </c>
      <c r="F1052" t="s">
        <v>28</v>
      </c>
      <c r="G1052">
        <v>2291</v>
      </c>
      <c r="H1052">
        <f>IF(studenci[[#This Row],[Dochod_na_osobe]]&lt;=2000,1,0)</f>
        <v>0</v>
      </c>
      <c r="I1052" s="7" t="str">
        <f>CONCATENATE(MID(studenci[[#This Row],[Nazwisko]],1,LEN(studenci[[#This Row],[Nazwisko]])-1),studenci[[#This Row],[Miejsce_zam]],studenci[[#This Row],[Dochod_na_osobe]])</f>
        <v>MrozeTarnow2291</v>
      </c>
      <c r="J1052" s="7">
        <f>COUNTIF(studenci[klucz],studenci[[#This Row],[klucz]])</f>
        <v>1</v>
      </c>
    </row>
    <row r="1053" spans="1:10" x14ac:dyDescent="0.25">
      <c r="A1053">
        <v>719</v>
      </c>
      <c r="B1053" t="s">
        <v>167</v>
      </c>
      <c r="C1053" t="s">
        <v>1117</v>
      </c>
      <c r="D1053" t="s">
        <v>26</v>
      </c>
      <c r="E1053" t="s">
        <v>110</v>
      </c>
      <c r="F1053" t="s">
        <v>11</v>
      </c>
      <c r="G1053">
        <v>1079</v>
      </c>
      <c r="H1053">
        <f>IF(studenci[[#This Row],[Dochod_na_osobe]]&lt;=2000,1,0)</f>
        <v>1</v>
      </c>
      <c r="I1053" s="7" t="str">
        <f>CONCATENATE(MID(studenci[[#This Row],[Nazwisko]],1,LEN(studenci[[#This Row],[Nazwisko]])-1),studenci[[#This Row],[Miejsce_zam]],studenci[[#This Row],[Dochod_na_osobe]])</f>
        <v>MrozinskSosnicowice1079</v>
      </c>
      <c r="J1053" s="7">
        <f>COUNTIF(studenci[klucz],studenci[[#This Row],[klucz]])</f>
        <v>1</v>
      </c>
    </row>
    <row r="1054" spans="1:10" x14ac:dyDescent="0.25">
      <c r="A1054">
        <v>488</v>
      </c>
      <c r="B1054" t="s">
        <v>857</v>
      </c>
      <c r="C1054" t="s">
        <v>858</v>
      </c>
      <c r="D1054" t="s">
        <v>26</v>
      </c>
      <c r="E1054" t="s">
        <v>296</v>
      </c>
      <c r="F1054" t="s">
        <v>11</v>
      </c>
      <c r="G1054">
        <v>2851</v>
      </c>
      <c r="H1054">
        <f>IF(studenci[[#This Row],[Dochod_na_osobe]]&lt;=2000,1,0)</f>
        <v>0</v>
      </c>
      <c r="I1054" s="7" t="str">
        <f>CONCATENATE(MID(studenci[[#This Row],[Nazwisko]],1,LEN(studenci[[#This Row],[Nazwisko]])-1),studenci[[#This Row],[Miejsce_zam]],studenci[[#This Row],[Dochod_na_osobe]])</f>
        <v>MrozowskPiwniczna-Zdroj2851</v>
      </c>
      <c r="J1054" s="7">
        <f>COUNTIF(studenci[klucz],studenci[[#This Row],[klucz]])</f>
        <v>1</v>
      </c>
    </row>
    <row r="1055" spans="1:10" x14ac:dyDescent="0.25">
      <c r="A1055">
        <v>1065</v>
      </c>
      <c r="B1055" t="s">
        <v>338</v>
      </c>
      <c r="C1055" t="s">
        <v>1478</v>
      </c>
      <c r="D1055" t="s">
        <v>26</v>
      </c>
      <c r="E1055" t="s">
        <v>400</v>
      </c>
      <c r="F1055" t="s">
        <v>16</v>
      </c>
      <c r="G1055">
        <v>1808</v>
      </c>
      <c r="H1055">
        <f>IF(studenci[[#This Row],[Dochod_na_osobe]]&lt;=2000,1,0)</f>
        <v>1</v>
      </c>
      <c r="I1055" s="7" t="str">
        <f>CONCATENATE(MID(studenci[[#This Row],[Nazwisko]],1,LEN(studenci[[#This Row],[Nazwisko]])-1),studenci[[#This Row],[Miejsce_zam]],studenci[[#This Row],[Dochod_na_osobe]])</f>
        <v>MrusSzczekociny1808</v>
      </c>
      <c r="J1055" s="7">
        <f>COUNTIF(studenci[klucz],studenci[[#This Row],[klucz]])</f>
        <v>1</v>
      </c>
    </row>
    <row r="1056" spans="1:10" x14ac:dyDescent="0.25">
      <c r="A1056">
        <v>573</v>
      </c>
      <c r="B1056" t="s">
        <v>953</v>
      </c>
      <c r="C1056" t="s">
        <v>954</v>
      </c>
      <c r="D1056" t="s">
        <v>9</v>
      </c>
      <c r="E1056" t="s">
        <v>620</v>
      </c>
      <c r="F1056" t="s">
        <v>16</v>
      </c>
      <c r="G1056">
        <v>3044</v>
      </c>
      <c r="H1056">
        <f>IF(studenci[[#This Row],[Dochod_na_osobe]]&lt;=2000,1,0)</f>
        <v>0</v>
      </c>
      <c r="I1056" s="7" t="str">
        <f>CONCATENATE(MID(studenci[[#This Row],[Nazwisko]],1,LEN(studenci[[#This Row],[Nazwisko]])-1),studenci[[#This Row],[Miejsce_zam]],studenci[[#This Row],[Dochod_na_osobe]])</f>
        <v>MsciwujewskZyrardow3044</v>
      </c>
      <c r="J1056" s="7">
        <f>COUNTIF(studenci[klucz],studenci[[#This Row],[klucz]])</f>
        <v>1</v>
      </c>
    </row>
    <row r="1057" spans="1:10" x14ac:dyDescent="0.25">
      <c r="A1057">
        <v>555</v>
      </c>
      <c r="B1057" t="s">
        <v>88</v>
      </c>
      <c r="C1057" t="s">
        <v>934</v>
      </c>
      <c r="D1057" t="s">
        <v>236</v>
      </c>
      <c r="E1057" t="s">
        <v>206</v>
      </c>
      <c r="F1057" t="s">
        <v>28</v>
      </c>
      <c r="G1057">
        <v>1243</v>
      </c>
      <c r="H1057">
        <f>IF(studenci[[#This Row],[Dochod_na_osobe]]&lt;=2000,1,0)</f>
        <v>1</v>
      </c>
      <c r="I1057" s="7" t="str">
        <f>CONCATENATE(MID(studenci[[#This Row],[Nazwisko]],1,LEN(studenci[[#This Row],[Nazwisko]])-1),studenci[[#This Row],[Miejsce_zam]],studenci[[#This Row],[Dochod_na_osobe]])</f>
        <v>MuCieszyn1243</v>
      </c>
      <c r="J1057" s="7">
        <f>COUNTIF(studenci[klucz],studenci[[#This Row],[klucz]])</f>
        <v>1</v>
      </c>
    </row>
    <row r="1058" spans="1:10" x14ac:dyDescent="0.25">
      <c r="A1058">
        <v>1439</v>
      </c>
      <c r="B1058" t="s">
        <v>190</v>
      </c>
      <c r="C1058" t="s">
        <v>1824</v>
      </c>
      <c r="D1058" t="s">
        <v>9</v>
      </c>
      <c r="E1058" t="s">
        <v>81</v>
      </c>
      <c r="F1058" t="s">
        <v>11</v>
      </c>
      <c r="G1058">
        <v>1924</v>
      </c>
      <c r="H1058">
        <f>IF(studenci[[#This Row],[Dochod_na_osobe]]&lt;=2000,1,0)</f>
        <v>1</v>
      </c>
      <c r="I1058" s="7" t="str">
        <f>CONCATENATE(MID(studenci[[#This Row],[Nazwisko]],1,LEN(studenci[[#This Row],[Nazwisko]])-1),studenci[[#This Row],[Miejsce_zam]],studenci[[#This Row],[Dochod_na_osobe]])</f>
        <v>MuniaMyslowice1924</v>
      </c>
      <c r="J1058" s="7">
        <f>COUNTIF(studenci[klucz],studenci[[#This Row],[klucz]])</f>
        <v>1</v>
      </c>
    </row>
    <row r="1059" spans="1:10" x14ac:dyDescent="0.25">
      <c r="A1059">
        <v>486</v>
      </c>
      <c r="B1059" t="s">
        <v>97</v>
      </c>
      <c r="C1059" t="s">
        <v>854</v>
      </c>
      <c r="D1059" t="s">
        <v>22</v>
      </c>
      <c r="E1059" t="s">
        <v>140</v>
      </c>
      <c r="F1059" t="s">
        <v>100</v>
      </c>
      <c r="G1059">
        <v>2893</v>
      </c>
      <c r="H1059">
        <f>IF(studenci[[#This Row],[Dochod_na_osobe]]&lt;=2000,1,0)</f>
        <v>0</v>
      </c>
      <c r="I1059" s="7" t="str">
        <f>CONCATENATE(MID(studenci[[#This Row],[Nazwisko]],1,LEN(studenci[[#This Row],[Nazwisko]])-1),studenci[[#This Row],[Miejsce_zam]],studenci[[#This Row],[Dochod_na_osobe]])</f>
        <v>MurarNysa2893</v>
      </c>
      <c r="J1059" s="7">
        <f>COUNTIF(studenci[klucz],studenci[[#This Row],[klucz]])</f>
        <v>1</v>
      </c>
    </row>
    <row r="1060" spans="1:10" x14ac:dyDescent="0.25">
      <c r="A1060">
        <v>1076</v>
      </c>
      <c r="B1060" t="s">
        <v>217</v>
      </c>
      <c r="C1060" t="s">
        <v>1488</v>
      </c>
      <c r="D1060" t="s">
        <v>26</v>
      </c>
      <c r="E1060" t="s">
        <v>41</v>
      </c>
      <c r="F1060" t="s">
        <v>16</v>
      </c>
      <c r="G1060">
        <v>1357</v>
      </c>
      <c r="H1060">
        <f>IF(studenci[[#This Row],[Dochod_na_osobe]]&lt;=2000,1,0)</f>
        <v>1</v>
      </c>
      <c r="I1060" s="7" t="str">
        <f>CONCATENATE(MID(studenci[[#This Row],[Nazwisko]],1,LEN(studenci[[#This Row],[Nazwisko]])-1),studenci[[#This Row],[Miejsce_zam]],studenci[[#This Row],[Dochod_na_osobe]])</f>
        <v>MuraszkowskMikolow1357</v>
      </c>
      <c r="J1060" s="7">
        <f>COUNTIF(studenci[klucz],studenci[[#This Row],[klucz]])</f>
        <v>1</v>
      </c>
    </row>
    <row r="1061" spans="1:10" x14ac:dyDescent="0.25">
      <c r="A1061">
        <v>1117</v>
      </c>
      <c r="B1061" t="s">
        <v>217</v>
      </c>
      <c r="C1061" t="s">
        <v>1527</v>
      </c>
      <c r="D1061" t="s">
        <v>9</v>
      </c>
      <c r="E1061" t="s">
        <v>319</v>
      </c>
      <c r="F1061" t="s">
        <v>35</v>
      </c>
      <c r="G1061">
        <v>1912</v>
      </c>
      <c r="H1061">
        <f>IF(studenci[[#This Row],[Dochod_na_osobe]]&lt;=2000,1,0)</f>
        <v>1</v>
      </c>
      <c r="I1061" s="7" t="str">
        <f>CONCATENATE(MID(studenci[[#This Row],[Nazwisko]],1,LEN(studenci[[#This Row],[Nazwisko]])-1),studenci[[#This Row],[Miejsce_zam]],studenci[[#This Row],[Dochod_na_osobe]])</f>
        <v>MuDeblin1912</v>
      </c>
      <c r="J1061" s="7">
        <f>COUNTIF(studenci[klucz],studenci[[#This Row],[klucz]])</f>
        <v>1</v>
      </c>
    </row>
    <row r="1062" spans="1:10" x14ac:dyDescent="0.25">
      <c r="A1062">
        <v>634</v>
      </c>
      <c r="B1062" t="s">
        <v>36</v>
      </c>
      <c r="C1062" t="s">
        <v>1024</v>
      </c>
      <c r="D1062" t="s">
        <v>9</v>
      </c>
      <c r="E1062" t="s">
        <v>41</v>
      </c>
      <c r="F1062" t="s">
        <v>100</v>
      </c>
      <c r="G1062">
        <v>2972</v>
      </c>
      <c r="H1062">
        <f>IF(studenci[[#This Row],[Dochod_na_osobe]]&lt;=2000,1,0)</f>
        <v>0</v>
      </c>
      <c r="I1062" s="7" t="str">
        <f>CONCATENATE(MID(studenci[[#This Row],[Nazwisko]],1,LEN(studenci[[#This Row],[Nazwisko]])-1),studenci[[#This Row],[Miejsce_zam]],studenci[[#This Row],[Dochod_na_osobe]])</f>
        <v>MusioMikolow2972</v>
      </c>
      <c r="J1062" s="7">
        <f>COUNTIF(studenci[klucz],studenci[[#This Row],[klucz]])</f>
        <v>1</v>
      </c>
    </row>
    <row r="1063" spans="1:10" x14ac:dyDescent="0.25">
      <c r="A1063">
        <v>88</v>
      </c>
      <c r="B1063" t="s">
        <v>246</v>
      </c>
      <c r="C1063" t="s">
        <v>247</v>
      </c>
      <c r="D1063" t="s">
        <v>9</v>
      </c>
      <c r="E1063" t="s">
        <v>248</v>
      </c>
      <c r="F1063" t="s">
        <v>11</v>
      </c>
      <c r="G1063">
        <v>795</v>
      </c>
      <c r="H1063">
        <f>IF(studenci[[#This Row],[Dochod_na_osobe]]&lt;=2000,1,0)</f>
        <v>1</v>
      </c>
      <c r="I1063" s="7" t="str">
        <f>CONCATENATE(MID(studenci[[#This Row],[Nazwisko]],1,LEN(studenci[[#This Row],[Nazwisko]])-1),studenci[[#This Row],[Miejsce_zam]],studenci[[#This Row],[Dochod_na_osobe]])</f>
        <v>MuszynskDabrowa Gornicza795</v>
      </c>
      <c r="J1063" s="7">
        <f>COUNTIF(studenci[klucz],studenci[[#This Row],[klucz]])</f>
        <v>1</v>
      </c>
    </row>
    <row r="1064" spans="1:10" x14ac:dyDescent="0.25">
      <c r="A1064">
        <v>888</v>
      </c>
      <c r="B1064" t="s">
        <v>104</v>
      </c>
      <c r="C1064" t="s">
        <v>1299</v>
      </c>
      <c r="D1064" t="s">
        <v>26</v>
      </c>
      <c r="E1064" t="s">
        <v>44</v>
      </c>
      <c r="F1064" t="s">
        <v>16</v>
      </c>
      <c r="G1064">
        <v>2011</v>
      </c>
      <c r="H1064">
        <f>IF(studenci[[#This Row],[Dochod_na_osobe]]&lt;=2000,1,0)</f>
        <v>0</v>
      </c>
      <c r="I1064" s="7" t="str">
        <f>CONCATENATE(MID(studenci[[#This Row],[Nazwisko]],1,LEN(studenci[[#This Row],[Nazwisko]])-1),studenci[[#This Row],[Miejsce_zam]],studenci[[#This Row],[Dochod_na_osobe]])</f>
        <v>MyrciRybnik2011</v>
      </c>
      <c r="J1064" s="7">
        <f>COUNTIF(studenci[klucz],studenci[[#This Row],[klucz]])</f>
        <v>1</v>
      </c>
    </row>
    <row r="1065" spans="1:10" x14ac:dyDescent="0.25">
      <c r="A1065">
        <v>1393</v>
      </c>
      <c r="B1065" t="s">
        <v>108</v>
      </c>
      <c r="C1065" t="s">
        <v>1299</v>
      </c>
      <c r="D1065" t="s">
        <v>9</v>
      </c>
      <c r="E1065" t="s">
        <v>67</v>
      </c>
      <c r="F1065" t="s">
        <v>100</v>
      </c>
      <c r="G1065">
        <v>2330</v>
      </c>
      <c r="H1065">
        <f>IF(studenci[[#This Row],[Dochod_na_osobe]]&lt;=2000,1,0)</f>
        <v>0</v>
      </c>
      <c r="I1065" s="7" t="str">
        <f>CONCATENATE(MID(studenci[[#This Row],[Nazwisko]],1,LEN(studenci[[#This Row],[Nazwisko]])-1),studenci[[#This Row],[Miejsce_zam]],studenci[[#This Row],[Dochod_na_osobe]])</f>
        <v>MyrciSosnowiec2330</v>
      </c>
      <c r="J1065" s="7">
        <f>COUNTIF(studenci[klucz],studenci[[#This Row],[klucz]])</f>
        <v>1</v>
      </c>
    </row>
    <row r="1066" spans="1:10" x14ac:dyDescent="0.25">
      <c r="A1066">
        <v>165</v>
      </c>
      <c r="B1066" t="s">
        <v>394</v>
      </c>
      <c r="C1066" t="s">
        <v>395</v>
      </c>
      <c r="D1066" t="s">
        <v>22</v>
      </c>
      <c r="E1066" t="s">
        <v>378</v>
      </c>
      <c r="F1066" t="s">
        <v>28</v>
      </c>
      <c r="G1066">
        <v>2155</v>
      </c>
      <c r="H1066">
        <f>IF(studenci[[#This Row],[Dochod_na_osobe]]&lt;=2000,1,0)</f>
        <v>0</v>
      </c>
      <c r="I1066" s="7" t="str">
        <f>CONCATENATE(MID(studenci[[#This Row],[Nazwisko]],1,LEN(studenci[[#This Row],[Nazwisko]])-1),studenci[[#This Row],[Miejsce_zam]],studenci[[#This Row],[Dochod_na_osobe]])</f>
        <v>MyszograPszczyna2155</v>
      </c>
      <c r="J1066" s="7">
        <f>COUNTIF(studenci[klucz],studenci[[#This Row],[klucz]])</f>
        <v>1</v>
      </c>
    </row>
    <row r="1067" spans="1:10" x14ac:dyDescent="0.25">
      <c r="A1067">
        <v>688</v>
      </c>
      <c r="B1067" t="s">
        <v>366</v>
      </c>
      <c r="C1067" t="s">
        <v>1084</v>
      </c>
      <c r="D1067" t="s">
        <v>26</v>
      </c>
      <c r="E1067" t="s">
        <v>47</v>
      </c>
      <c r="F1067" t="s">
        <v>11</v>
      </c>
      <c r="G1067">
        <v>1880</v>
      </c>
      <c r="H1067">
        <f>IF(studenci[[#This Row],[Dochod_na_osobe]]&lt;=2000,1,0)</f>
        <v>1</v>
      </c>
      <c r="I1067" s="7" t="str">
        <f>CONCATENATE(MID(studenci[[#This Row],[Nazwisko]],1,LEN(studenci[[#This Row],[Nazwisko]])-1),studenci[[#This Row],[Miejsce_zam]],studenci[[#This Row],[Dochod_na_osobe]])</f>
        <v>NadarzyBedzin1880</v>
      </c>
      <c r="J1067" s="7">
        <f>COUNTIF(studenci[klucz],studenci[[#This Row],[klucz]])</f>
        <v>1</v>
      </c>
    </row>
    <row r="1068" spans="1:10" x14ac:dyDescent="0.25">
      <c r="A1068">
        <v>1534</v>
      </c>
      <c r="B1068" t="s">
        <v>647</v>
      </c>
      <c r="C1068" t="s">
        <v>1913</v>
      </c>
      <c r="D1068" t="s">
        <v>9</v>
      </c>
      <c r="E1068" t="s">
        <v>780</v>
      </c>
      <c r="F1068" t="s">
        <v>11</v>
      </c>
      <c r="G1068">
        <v>2951</v>
      </c>
      <c r="H1068">
        <f>IF(studenci[[#This Row],[Dochod_na_osobe]]&lt;=2000,1,0)</f>
        <v>0</v>
      </c>
      <c r="I1068" s="7" t="str">
        <f>CONCATENATE(MID(studenci[[#This Row],[Nazwisko]],1,LEN(studenci[[#This Row],[Nazwisko]])-1),studenci[[#This Row],[Miejsce_zam]],studenci[[#This Row],[Dochod_na_osobe]])</f>
        <v>NajowicPrudnik2951</v>
      </c>
      <c r="J1068" s="7">
        <f>COUNTIF(studenci[klucz],studenci[[#This Row],[klucz]])</f>
        <v>1</v>
      </c>
    </row>
    <row r="1069" spans="1:10" x14ac:dyDescent="0.25">
      <c r="A1069">
        <v>660</v>
      </c>
      <c r="B1069" t="s">
        <v>466</v>
      </c>
      <c r="C1069" t="s">
        <v>1053</v>
      </c>
      <c r="D1069" t="s">
        <v>26</v>
      </c>
      <c r="E1069" t="s">
        <v>266</v>
      </c>
      <c r="F1069" t="s">
        <v>11</v>
      </c>
      <c r="G1069">
        <v>2409</v>
      </c>
      <c r="H1069">
        <f>IF(studenci[[#This Row],[Dochod_na_osobe]]&lt;=2000,1,0)</f>
        <v>0</v>
      </c>
      <c r="I1069" s="7" t="str">
        <f>CONCATENATE(MID(studenci[[#This Row],[Nazwisko]],1,LEN(studenci[[#This Row],[Nazwisko]])-1),studenci[[#This Row],[Miejsce_zam]],studenci[[#This Row],[Dochod_na_osobe]])</f>
        <v>NaparsteNowy Sacz2409</v>
      </c>
      <c r="J1069" s="7">
        <f>COUNTIF(studenci[klucz],studenci[[#This Row],[klucz]])</f>
        <v>1</v>
      </c>
    </row>
    <row r="1070" spans="1:10" x14ac:dyDescent="0.25">
      <c r="A1070">
        <v>364</v>
      </c>
      <c r="B1070" t="s">
        <v>246</v>
      </c>
      <c r="C1070" t="s">
        <v>687</v>
      </c>
      <c r="D1070" t="s">
        <v>26</v>
      </c>
      <c r="E1070" t="s">
        <v>280</v>
      </c>
      <c r="F1070" t="s">
        <v>11</v>
      </c>
      <c r="G1070">
        <v>1142</v>
      </c>
      <c r="H1070">
        <f>IF(studenci[[#This Row],[Dochod_na_osobe]]&lt;=2000,1,0)</f>
        <v>1</v>
      </c>
      <c r="I1070" s="7" t="str">
        <f>CONCATENATE(MID(studenci[[#This Row],[Nazwisko]],1,LEN(studenci[[#This Row],[Nazwisko]])-1),studenci[[#This Row],[Miejsce_zam]],studenci[[#This Row],[Dochod_na_osobe]])</f>
        <v>NawroPrzemysl1142</v>
      </c>
      <c r="J1070" s="7">
        <f>COUNTIF(studenci[klucz],studenci[[#This Row],[klucz]])</f>
        <v>1</v>
      </c>
    </row>
    <row r="1071" spans="1:10" x14ac:dyDescent="0.25">
      <c r="A1071">
        <v>386</v>
      </c>
      <c r="B1071" t="s">
        <v>88</v>
      </c>
      <c r="C1071" t="s">
        <v>687</v>
      </c>
      <c r="D1071" t="s">
        <v>26</v>
      </c>
      <c r="E1071" t="s">
        <v>216</v>
      </c>
      <c r="F1071" t="s">
        <v>16</v>
      </c>
      <c r="G1071">
        <v>383</v>
      </c>
      <c r="H1071">
        <f>IF(studenci[[#This Row],[Dochod_na_osobe]]&lt;=2000,1,0)</f>
        <v>1</v>
      </c>
      <c r="I1071" s="7" t="str">
        <f>CONCATENATE(MID(studenci[[#This Row],[Nazwisko]],1,LEN(studenci[[#This Row],[Nazwisko]])-1),studenci[[#This Row],[Miejsce_zam]],studenci[[#This Row],[Dochod_na_osobe]])</f>
        <v>NawroLeszno383</v>
      </c>
      <c r="J1071" s="7">
        <f>COUNTIF(studenci[klucz],studenci[[#This Row],[klucz]])</f>
        <v>1</v>
      </c>
    </row>
    <row r="1072" spans="1:10" x14ac:dyDescent="0.25">
      <c r="A1072">
        <v>401</v>
      </c>
      <c r="B1072" t="s">
        <v>88</v>
      </c>
      <c r="C1072" t="s">
        <v>738</v>
      </c>
      <c r="D1072" t="s">
        <v>22</v>
      </c>
      <c r="E1072" t="s">
        <v>233</v>
      </c>
      <c r="F1072" t="s">
        <v>35</v>
      </c>
      <c r="G1072">
        <v>3295</v>
      </c>
      <c r="H1072">
        <f>IF(studenci[[#This Row],[Dochod_na_osobe]]&lt;=2000,1,0)</f>
        <v>0</v>
      </c>
      <c r="I1072" s="7" t="str">
        <f>CONCATENATE(MID(studenci[[#This Row],[Nazwisko]],1,LEN(studenci[[#This Row],[Nazwisko]])-1),studenci[[#This Row],[Miejsce_zam]],studenci[[#This Row],[Dochod_na_osobe]])</f>
        <v>NiczyNaleczow3295</v>
      </c>
      <c r="J1072" s="7">
        <f>COUNTIF(studenci[klucz],studenci[[#This Row],[klucz]])</f>
        <v>1</v>
      </c>
    </row>
    <row r="1073" spans="1:10" x14ac:dyDescent="0.25">
      <c r="A1073">
        <v>290</v>
      </c>
      <c r="B1073" t="s">
        <v>587</v>
      </c>
      <c r="C1073" t="s">
        <v>588</v>
      </c>
      <c r="D1073" t="s">
        <v>22</v>
      </c>
      <c r="E1073" t="s">
        <v>130</v>
      </c>
      <c r="F1073" t="s">
        <v>16</v>
      </c>
      <c r="G1073">
        <v>2283</v>
      </c>
      <c r="H1073">
        <f>IF(studenci[[#This Row],[Dochod_na_osobe]]&lt;=2000,1,0)</f>
        <v>0</v>
      </c>
      <c r="I1073" s="7" t="str">
        <f>CONCATENATE(MID(studenci[[#This Row],[Nazwisko]],1,LEN(studenci[[#This Row],[Nazwisko]])-1),studenci[[#This Row],[Miejsce_zam]],studenci[[#This Row],[Dochod_na_osobe]])</f>
        <v>NiedzielRabka2283</v>
      </c>
      <c r="J1073" s="7">
        <f>COUNTIF(studenci[klucz],studenci[[#This Row],[klucz]])</f>
        <v>1</v>
      </c>
    </row>
    <row r="1074" spans="1:10" x14ac:dyDescent="0.25">
      <c r="A1074">
        <v>1496</v>
      </c>
      <c r="B1074" t="s">
        <v>1877</v>
      </c>
      <c r="C1074" t="s">
        <v>1878</v>
      </c>
      <c r="D1074" t="s">
        <v>26</v>
      </c>
      <c r="E1074" t="s">
        <v>456</v>
      </c>
      <c r="F1074" t="s">
        <v>11</v>
      </c>
      <c r="G1074">
        <v>1921</v>
      </c>
      <c r="H1074">
        <f>IF(studenci[[#This Row],[Dochod_na_osobe]]&lt;=2000,1,0)</f>
        <v>1</v>
      </c>
      <c r="I1074" s="7" t="str">
        <f>CONCATENATE(MID(studenci[[#This Row],[Nazwisko]],1,LEN(studenci[[#This Row],[Nazwisko]])-1),studenci[[#This Row],[Miejsce_zam]],studenci[[#This Row],[Dochod_na_osobe]])</f>
        <v>NieszporeMyszkow1921</v>
      </c>
      <c r="J1074" s="7">
        <f>COUNTIF(studenci[klucz],studenci[[#This Row],[klucz]])</f>
        <v>1</v>
      </c>
    </row>
    <row r="1075" spans="1:10" x14ac:dyDescent="0.25">
      <c r="A1075">
        <v>1592</v>
      </c>
      <c r="B1075" t="s">
        <v>73</v>
      </c>
      <c r="C1075" t="s">
        <v>1962</v>
      </c>
      <c r="D1075" t="s">
        <v>9</v>
      </c>
      <c r="E1075" t="s">
        <v>172</v>
      </c>
      <c r="F1075" t="s">
        <v>11</v>
      </c>
      <c r="G1075">
        <v>2497</v>
      </c>
      <c r="H1075">
        <f>IF(studenci[[#This Row],[Dochod_na_osobe]]&lt;=2000,1,0)</f>
        <v>0</v>
      </c>
      <c r="I1075" s="7" t="str">
        <f>CONCATENATE(MID(studenci[[#This Row],[Nazwisko]],1,LEN(studenci[[#This Row],[Nazwisko]])-1),studenci[[#This Row],[Miejsce_zam]],studenci[[#This Row],[Dochod_na_osobe]])</f>
        <v>NieweglowskSlawkow2497</v>
      </c>
      <c r="J1075" s="7">
        <f>COUNTIF(studenci[klucz],studenci[[#This Row],[klucz]])</f>
        <v>1</v>
      </c>
    </row>
    <row r="1076" spans="1:10" x14ac:dyDescent="0.25">
      <c r="A1076">
        <v>1242</v>
      </c>
      <c r="B1076" t="s">
        <v>557</v>
      </c>
      <c r="C1076" t="s">
        <v>1643</v>
      </c>
      <c r="D1076" t="s">
        <v>9</v>
      </c>
      <c r="E1076" t="s">
        <v>75</v>
      </c>
      <c r="F1076" t="s">
        <v>11</v>
      </c>
      <c r="G1076">
        <v>2722</v>
      </c>
      <c r="H1076">
        <f>IF(studenci[[#This Row],[Dochod_na_osobe]]&lt;=2000,1,0)</f>
        <v>0</v>
      </c>
      <c r="I1076" s="7" t="str">
        <f>CONCATENATE(MID(studenci[[#This Row],[Nazwisko]],1,LEN(studenci[[#This Row],[Nazwisko]])-1),studenci[[#This Row],[Miejsce_zam]],studenci[[#This Row],[Dochod_na_osobe]])</f>
        <v>NiewiarowskRzeszow2722</v>
      </c>
      <c r="J1076" s="7">
        <f>COUNTIF(studenci[klucz],studenci[[#This Row],[klucz]])</f>
        <v>1</v>
      </c>
    </row>
    <row r="1077" spans="1:10" x14ac:dyDescent="0.25">
      <c r="A1077">
        <v>439</v>
      </c>
      <c r="B1077" t="s">
        <v>791</v>
      </c>
      <c r="C1077" t="s">
        <v>792</v>
      </c>
      <c r="D1077" t="s">
        <v>9</v>
      </c>
      <c r="E1077" t="s">
        <v>87</v>
      </c>
      <c r="F1077" t="s">
        <v>11</v>
      </c>
      <c r="G1077">
        <v>1849</v>
      </c>
      <c r="H1077">
        <f>IF(studenci[[#This Row],[Dochod_na_osobe]]&lt;=2000,1,0)</f>
        <v>1</v>
      </c>
      <c r="I1077" s="7" t="str">
        <f>CONCATENATE(MID(studenci[[#This Row],[Nazwisko]],1,LEN(studenci[[#This Row],[Nazwisko]])-1),studenci[[#This Row],[Miejsce_zam]],studenci[[#This Row],[Dochod_na_osobe]])</f>
        <v>NikieRajcza1849</v>
      </c>
      <c r="J1077" s="7">
        <f>COUNTIF(studenci[klucz],studenci[[#This Row],[klucz]])</f>
        <v>1</v>
      </c>
    </row>
    <row r="1078" spans="1:10" x14ac:dyDescent="0.25">
      <c r="A1078">
        <v>392</v>
      </c>
      <c r="B1078" t="s">
        <v>131</v>
      </c>
      <c r="C1078" t="s">
        <v>723</v>
      </c>
      <c r="D1078" t="s">
        <v>9</v>
      </c>
      <c r="E1078" t="s">
        <v>724</v>
      </c>
      <c r="F1078" t="s">
        <v>11</v>
      </c>
      <c r="G1078">
        <v>1280</v>
      </c>
      <c r="H1078">
        <f>IF(studenci[[#This Row],[Dochod_na_osobe]]&lt;=2000,1,0)</f>
        <v>1</v>
      </c>
      <c r="I1078" s="7" t="str">
        <f>CONCATENATE(MID(studenci[[#This Row],[Nazwisko]],1,LEN(studenci[[#This Row],[Nazwisko]])-1),studenci[[#This Row],[Miejsce_zam]],studenci[[#This Row],[Dochod_na_osobe]])</f>
        <v>NisiewicOborniki1280</v>
      </c>
      <c r="J1078" s="7">
        <f>COUNTIF(studenci[klucz],studenci[[#This Row],[klucz]])</f>
        <v>1</v>
      </c>
    </row>
    <row r="1079" spans="1:10" x14ac:dyDescent="0.25">
      <c r="A1079">
        <v>1184</v>
      </c>
      <c r="B1079" t="s">
        <v>135</v>
      </c>
      <c r="C1079" t="s">
        <v>1591</v>
      </c>
      <c r="D1079" t="s">
        <v>26</v>
      </c>
      <c r="E1079" t="s">
        <v>44</v>
      </c>
      <c r="F1079" t="s">
        <v>11</v>
      </c>
      <c r="G1079">
        <v>1744</v>
      </c>
      <c r="H1079">
        <f>IF(studenci[[#This Row],[Dochod_na_osobe]]&lt;=2000,1,0)</f>
        <v>1</v>
      </c>
      <c r="I1079" s="7" t="str">
        <f>CONCATENATE(MID(studenci[[#This Row],[Nazwisko]],1,LEN(studenci[[#This Row],[Nazwisko]])-1),studenci[[#This Row],[Miejsce_zam]],studenci[[#This Row],[Dochod_na_osobe]])</f>
        <v>NocuRybnik1744</v>
      </c>
      <c r="J1079" s="7">
        <f>COUNTIF(studenci[klucz],studenci[[#This Row],[klucz]])</f>
        <v>1</v>
      </c>
    </row>
    <row r="1080" spans="1:10" x14ac:dyDescent="0.25">
      <c r="A1080">
        <v>629</v>
      </c>
      <c r="B1080" t="s">
        <v>157</v>
      </c>
      <c r="C1080" t="s">
        <v>1017</v>
      </c>
      <c r="D1080" t="s">
        <v>26</v>
      </c>
      <c r="E1080" t="s">
        <v>1018</v>
      </c>
      <c r="F1080" t="s">
        <v>11</v>
      </c>
      <c r="G1080">
        <v>486</v>
      </c>
      <c r="H1080">
        <f>IF(studenci[[#This Row],[Dochod_na_osobe]]&lt;=2000,1,0)</f>
        <v>1</v>
      </c>
      <c r="I1080" s="7" t="str">
        <f>CONCATENATE(MID(studenci[[#This Row],[Nazwisko]],1,LEN(studenci[[#This Row],[Nazwisko]])-1),studenci[[#This Row],[Miejsce_zam]],studenci[[#This Row],[Dochod_na_osobe]])</f>
        <v>NosowskBialaszewo486</v>
      </c>
      <c r="J1080" s="7">
        <f>COUNTIF(studenci[klucz],studenci[[#This Row],[klucz]])</f>
        <v>1</v>
      </c>
    </row>
    <row r="1081" spans="1:10" x14ac:dyDescent="0.25">
      <c r="A1081">
        <v>1241</v>
      </c>
      <c r="B1081" t="s">
        <v>144</v>
      </c>
      <c r="C1081" t="s">
        <v>1642</v>
      </c>
      <c r="D1081" t="s">
        <v>236</v>
      </c>
      <c r="E1081" t="s">
        <v>1223</v>
      </c>
      <c r="F1081" t="s">
        <v>11</v>
      </c>
      <c r="G1081">
        <v>2178</v>
      </c>
      <c r="H1081">
        <f>IF(studenci[[#This Row],[Dochod_na_osobe]]&lt;=2000,1,0)</f>
        <v>0</v>
      </c>
      <c r="I1081" s="7" t="str">
        <f>CONCATENATE(MID(studenci[[#This Row],[Nazwisko]],1,LEN(studenci[[#This Row],[Nazwisko]])-1),studenci[[#This Row],[Miejsce_zam]],studenci[[#This Row],[Dochod_na_osobe]])</f>
        <v>NowaDobre Miasto2178</v>
      </c>
      <c r="J1081" s="7">
        <f>COUNTIF(studenci[klucz],studenci[[#This Row],[klucz]])</f>
        <v>1</v>
      </c>
    </row>
    <row r="1082" spans="1:10" x14ac:dyDescent="0.25">
      <c r="A1082">
        <v>1409</v>
      </c>
      <c r="B1082" t="s">
        <v>444</v>
      </c>
      <c r="C1082" t="s">
        <v>1642</v>
      </c>
      <c r="D1082" t="s">
        <v>22</v>
      </c>
      <c r="E1082" t="s">
        <v>403</v>
      </c>
      <c r="F1082" t="s">
        <v>11</v>
      </c>
      <c r="G1082">
        <v>1234</v>
      </c>
      <c r="H1082">
        <f>IF(studenci[[#This Row],[Dochod_na_osobe]]&lt;=2000,1,0)</f>
        <v>1</v>
      </c>
      <c r="I1082" s="7" t="str">
        <f>CONCATENATE(MID(studenci[[#This Row],[Nazwisko]],1,LEN(studenci[[#This Row],[Nazwisko]])-1),studenci[[#This Row],[Miejsce_zam]],studenci[[#This Row],[Dochod_na_osobe]])</f>
        <v>NowaCiechocinek1234</v>
      </c>
      <c r="J1082" s="7">
        <f>COUNTIF(studenci[klucz],studenci[[#This Row],[klucz]])</f>
        <v>1</v>
      </c>
    </row>
    <row r="1083" spans="1:10" x14ac:dyDescent="0.25">
      <c r="A1083">
        <v>1235</v>
      </c>
      <c r="B1083" t="s">
        <v>97</v>
      </c>
      <c r="C1083" t="s">
        <v>1636</v>
      </c>
      <c r="D1083" t="s">
        <v>22</v>
      </c>
      <c r="E1083" t="s">
        <v>222</v>
      </c>
      <c r="F1083" t="s">
        <v>16</v>
      </c>
      <c r="G1083">
        <v>3039</v>
      </c>
      <c r="H1083">
        <f>IF(studenci[[#This Row],[Dochod_na_osobe]]&lt;=2000,1,0)</f>
        <v>0</v>
      </c>
      <c r="I1083" s="7" t="str">
        <f>CONCATENATE(MID(studenci[[#This Row],[Nazwisko]],1,LEN(studenci[[#This Row],[Nazwisko]])-1),studenci[[#This Row],[Miejsce_zam]],studenci[[#This Row],[Dochod_na_osobe]])</f>
        <v>NowakTarnobrzeg3039</v>
      </c>
      <c r="J1083" s="7">
        <f>COUNTIF(studenci[klucz],studenci[[#This Row],[klucz]])</f>
        <v>1</v>
      </c>
    </row>
    <row r="1084" spans="1:10" x14ac:dyDescent="0.25">
      <c r="A1084">
        <v>1330</v>
      </c>
      <c r="B1084" t="s">
        <v>12</v>
      </c>
      <c r="C1084" t="s">
        <v>1636</v>
      </c>
      <c r="D1084" t="s">
        <v>9</v>
      </c>
      <c r="E1084" t="s">
        <v>464</v>
      </c>
      <c r="F1084" t="s">
        <v>11</v>
      </c>
      <c r="G1084">
        <v>434</v>
      </c>
      <c r="H1084">
        <f>IF(studenci[[#This Row],[Dochod_na_osobe]]&lt;=2000,1,0)</f>
        <v>1</v>
      </c>
      <c r="I1084" s="7" t="str">
        <f>CONCATENATE(MID(studenci[[#This Row],[Nazwisko]],1,LEN(studenci[[#This Row],[Nazwisko]])-1),studenci[[#This Row],[Miejsce_zam]],studenci[[#This Row],[Dochod_na_osobe]])</f>
        <v>NowakPyrzowice434</v>
      </c>
      <c r="J1084" s="7">
        <f>COUNTIF(studenci[klucz],studenci[[#This Row],[klucz]])</f>
        <v>1</v>
      </c>
    </row>
    <row r="1085" spans="1:10" x14ac:dyDescent="0.25">
      <c r="A1085">
        <v>731</v>
      </c>
      <c r="B1085" t="s">
        <v>1132</v>
      </c>
      <c r="C1085" t="s">
        <v>1133</v>
      </c>
      <c r="D1085" t="s">
        <v>9</v>
      </c>
      <c r="E1085" t="s">
        <v>1134</v>
      </c>
      <c r="F1085" t="s">
        <v>16</v>
      </c>
      <c r="G1085">
        <v>1084</v>
      </c>
      <c r="H1085">
        <f>IF(studenci[[#This Row],[Dochod_na_osobe]]&lt;=2000,1,0)</f>
        <v>1</v>
      </c>
      <c r="I1085" s="7" t="str">
        <f>CONCATENATE(MID(studenci[[#This Row],[Nazwisko]],1,LEN(studenci[[#This Row],[Nazwisko]])-1),studenci[[#This Row],[Miejsce_zam]],studenci[[#This Row],[Dochod_na_osobe]])</f>
        <v>NowakowicJezewo1084</v>
      </c>
      <c r="J1085" s="7">
        <f>COUNTIF(studenci[klucz],studenci[[#This Row],[klucz]])</f>
        <v>1</v>
      </c>
    </row>
    <row r="1086" spans="1:10" x14ac:dyDescent="0.25">
      <c r="A1086">
        <v>865</v>
      </c>
      <c r="B1086" t="s">
        <v>108</v>
      </c>
      <c r="C1086" t="s">
        <v>1278</v>
      </c>
      <c r="D1086" t="s">
        <v>9</v>
      </c>
      <c r="E1086" t="s">
        <v>456</v>
      </c>
      <c r="F1086" t="s">
        <v>100</v>
      </c>
      <c r="G1086">
        <v>3044</v>
      </c>
      <c r="H1086">
        <f>IF(studenci[[#This Row],[Dochod_na_osobe]]&lt;=2000,1,0)</f>
        <v>0</v>
      </c>
      <c r="I1086" s="7" t="str">
        <f>CONCATENATE(MID(studenci[[#This Row],[Nazwisko]],1,LEN(studenci[[#This Row],[Nazwisko]])-1),studenci[[#This Row],[Miejsce_zam]],studenci[[#This Row],[Dochod_na_osobe]])</f>
        <v>NowakowskMyszkow3044</v>
      </c>
      <c r="J1086" s="7">
        <f>COUNTIF(studenci[klucz],studenci[[#This Row],[klucz]])</f>
        <v>1</v>
      </c>
    </row>
    <row r="1087" spans="1:10" x14ac:dyDescent="0.25">
      <c r="A1087">
        <v>1161</v>
      </c>
      <c r="B1087" t="s">
        <v>1569</v>
      </c>
      <c r="C1087" t="s">
        <v>1278</v>
      </c>
      <c r="D1087" t="s">
        <v>26</v>
      </c>
      <c r="E1087" t="s">
        <v>780</v>
      </c>
      <c r="F1087" t="s">
        <v>35</v>
      </c>
      <c r="G1087">
        <v>1435</v>
      </c>
      <c r="H1087">
        <f>IF(studenci[[#This Row],[Dochod_na_osobe]]&lt;=2000,1,0)</f>
        <v>1</v>
      </c>
      <c r="I1087" s="7" t="str">
        <f>CONCATENATE(MID(studenci[[#This Row],[Nazwisko]],1,LEN(studenci[[#This Row],[Nazwisko]])-1),studenci[[#This Row],[Miejsce_zam]],studenci[[#This Row],[Dochod_na_osobe]])</f>
        <v>NowakowskPrudnik1435</v>
      </c>
      <c r="J1087" s="7">
        <f>COUNTIF(studenci[klucz],studenci[[#This Row],[klucz]])</f>
        <v>1</v>
      </c>
    </row>
    <row r="1088" spans="1:10" x14ac:dyDescent="0.25">
      <c r="A1088">
        <v>1249</v>
      </c>
      <c r="B1088" t="s">
        <v>1254</v>
      </c>
      <c r="C1088" t="s">
        <v>1648</v>
      </c>
      <c r="D1088" t="s">
        <v>22</v>
      </c>
      <c r="E1088" t="s">
        <v>321</v>
      </c>
      <c r="F1088" t="s">
        <v>11</v>
      </c>
      <c r="G1088">
        <v>1290</v>
      </c>
      <c r="H1088">
        <f>IF(studenci[[#This Row],[Dochod_na_osobe]]&lt;=2000,1,0)</f>
        <v>1</v>
      </c>
      <c r="I1088" s="7" t="str">
        <f>CONCATENATE(MID(studenci[[#This Row],[Nazwisko]],1,LEN(studenci[[#This Row],[Nazwisko]])-1),studenci[[#This Row],[Miejsce_zam]],studenci[[#This Row],[Dochod_na_osobe]])</f>
        <v>NowakowskZabrze1290</v>
      </c>
      <c r="J1088" s="7">
        <f>COUNTIF(studenci[klucz],studenci[[#This Row],[klucz]])</f>
        <v>1</v>
      </c>
    </row>
    <row r="1089" spans="1:10" x14ac:dyDescent="0.25">
      <c r="A1089">
        <v>310</v>
      </c>
      <c r="B1089" t="s">
        <v>613</v>
      </c>
      <c r="C1089" t="s">
        <v>614</v>
      </c>
      <c r="D1089" t="s">
        <v>9</v>
      </c>
      <c r="E1089" t="s">
        <v>340</v>
      </c>
      <c r="F1089" t="s">
        <v>16</v>
      </c>
      <c r="G1089">
        <v>1863</v>
      </c>
      <c r="H1089">
        <f>IF(studenci[[#This Row],[Dochod_na_osobe]]&lt;=2000,1,0)</f>
        <v>1</v>
      </c>
      <c r="I1089" s="7" t="str">
        <f>CONCATENATE(MID(studenci[[#This Row],[Nazwisko]],1,LEN(studenci[[#This Row],[Nazwisko]])-1),studenci[[#This Row],[Miejsce_zam]],studenci[[#This Row],[Dochod_na_osobe]])</f>
        <v>NowickBytom1863</v>
      </c>
      <c r="J1089" s="7">
        <f>COUNTIF(studenci[klucz],studenci[[#This Row],[klucz]])</f>
        <v>1</v>
      </c>
    </row>
    <row r="1090" spans="1:10" x14ac:dyDescent="0.25">
      <c r="A1090">
        <v>81</v>
      </c>
      <c r="B1090" t="s">
        <v>230</v>
      </c>
      <c r="C1090" t="s">
        <v>231</v>
      </c>
      <c r="D1090" t="s">
        <v>59</v>
      </c>
      <c r="E1090" t="s">
        <v>38</v>
      </c>
      <c r="F1090" t="s">
        <v>35</v>
      </c>
      <c r="G1090">
        <v>1703</v>
      </c>
      <c r="H1090">
        <f>IF(studenci[[#This Row],[Dochod_na_osobe]]&lt;=2000,1,0)</f>
        <v>1</v>
      </c>
      <c r="I1090" s="7" t="str">
        <f>CONCATENATE(MID(studenci[[#This Row],[Nazwisko]],1,LEN(studenci[[#This Row],[Nazwisko]])-1),studenci[[#This Row],[Miejsce_zam]],studenci[[#This Row],[Dochod_na_osobe]])</f>
        <v>NowickJejkowice1703</v>
      </c>
      <c r="J1090" s="7">
        <f>COUNTIF(studenci[klucz],studenci[[#This Row],[klucz]])</f>
        <v>1</v>
      </c>
    </row>
    <row r="1091" spans="1:10" x14ac:dyDescent="0.25">
      <c r="A1091">
        <v>239</v>
      </c>
      <c r="B1091" t="s">
        <v>97</v>
      </c>
      <c r="C1091" t="s">
        <v>231</v>
      </c>
      <c r="D1091" t="s">
        <v>26</v>
      </c>
      <c r="E1091" t="s">
        <v>23</v>
      </c>
      <c r="F1091" t="s">
        <v>28</v>
      </c>
      <c r="G1091">
        <v>1121</v>
      </c>
      <c r="H1091">
        <f>IF(studenci[[#This Row],[Dochod_na_osobe]]&lt;=2000,1,0)</f>
        <v>1</v>
      </c>
      <c r="I1091" s="7" t="str">
        <f>CONCATENATE(MID(studenci[[#This Row],[Nazwisko]],1,LEN(studenci[[#This Row],[Nazwisko]])-1),studenci[[#This Row],[Miejsce_zam]],studenci[[#This Row],[Dochod_na_osobe]])</f>
        <v>NowickGlucholazy1121</v>
      </c>
      <c r="J1091" s="7">
        <f>COUNTIF(studenci[klucz],studenci[[#This Row],[klucz]])</f>
        <v>1</v>
      </c>
    </row>
    <row r="1092" spans="1:10" x14ac:dyDescent="0.25">
      <c r="A1092">
        <v>1019</v>
      </c>
      <c r="B1092" t="s">
        <v>234</v>
      </c>
      <c r="C1092" t="s">
        <v>1437</v>
      </c>
      <c r="D1092" t="s">
        <v>22</v>
      </c>
      <c r="E1092" t="s">
        <v>266</v>
      </c>
      <c r="F1092" t="s">
        <v>100</v>
      </c>
      <c r="G1092">
        <v>3069</v>
      </c>
      <c r="H1092">
        <f>IF(studenci[[#This Row],[Dochod_na_osobe]]&lt;=2000,1,0)</f>
        <v>0</v>
      </c>
      <c r="I1092" s="7" t="str">
        <f>CONCATENATE(MID(studenci[[#This Row],[Nazwisko]],1,LEN(studenci[[#This Row],[Nazwisko]])-1),studenci[[#This Row],[Miejsce_zam]],studenci[[#This Row],[Dochod_na_osobe]])</f>
        <v>NowiNowy Sacz3069</v>
      </c>
      <c r="J1092" s="7">
        <f>COUNTIF(studenci[klucz],studenci[[#This Row],[klucz]])</f>
        <v>1</v>
      </c>
    </row>
    <row r="1093" spans="1:10" x14ac:dyDescent="0.25">
      <c r="A1093">
        <v>813</v>
      </c>
      <c r="B1093" t="s">
        <v>108</v>
      </c>
      <c r="C1093" t="s">
        <v>1219</v>
      </c>
      <c r="D1093" t="s">
        <v>26</v>
      </c>
      <c r="E1093" t="s">
        <v>1115</v>
      </c>
      <c r="F1093" t="s">
        <v>11</v>
      </c>
      <c r="G1093">
        <v>443</v>
      </c>
      <c r="H1093">
        <f>IF(studenci[[#This Row],[Dochod_na_osobe]]&lt;=2000,1,0)</f>
        <v>1</v>
      </c>
      <c r="I1093" s="7" t="str">
        <f>CONCATENATE(MID(studenci[[#This Row],[Nazwisko]],1,LEN(studenci[[#This Row],[Nazwisko]])-1),studenci[[#This Row],[Miejsce_zam]],studenci[[#This Row],[Dochod_na_osobe]])</f>
        <v>NowotarskJulianka443</v>
      </c>
      <c r="J1093" s="7">
        <f>COUNTIF(studenci[klucz],studenci[[#This Row],[klucz]])</f>
        <v>1</v>
      </c>
    </row>
    <row r="1094" spans="1:10" x14ac:dyDescent="0.25">
      <c r="A1094">
        <v>1116</v>
      </c>
      <c r="B1094" t="s">
        <v>1390</v>
      </c>
      <c r="C1094" t="s">
        <v>1526</v>
      </c>
      <c r="D1094" t="s">
        <v>26</v>
      </c>
      <c r="E1094" t="s">
        <v>313</v>
      </c>
      <c r="F1094" t="s">
        <v>35</v>
      </c>
      <c r="G1094">
        <v>1289</v>
      </c>
      <c r="H1094">
        <f>IF(studenci[[#This Row],[Dochod_na_osobe]]&lt;=2000,1,0)</f>
        <v>1</v>
      </c>
      <c r="I1094" s="7" t="str">
        <f>CONCATENATE(MID(studenci[[#This Row],[Nazwisko]],1,LEN(studenci[[#This Row],[Nazwisko]])-1),studenci[[#This Row],[Miejsce_zam]],studenci[[#This Row],[Dochod_na_osobe]])</f>
        <v>NucinskTarnow1289</v>
      </c>
      <c r="J1094" s="7">
        <f>COUNTIF(studenci[klucz],studenci[[#This Row],[klucz]])</f>
        <v>1</v>
      </c>
    </row>
    <row r="1095" spans="1:10" x14ac:dyDescent="0.25">
      <c r="A1095">
        <v>130</v>
      </c>
      <c r="B1095" t="s">
        <v>334</v>
      </c>
      <c r="C1095" t="s">
        <v>335</v>
      </c>
      <c r="D1095" t="s">
        <v>9</v>
      </c>
      <c r="E1095" t="s">
        <v>113</v>
      </c>
      <c r="F1095" t="s">
        <v>11</v>
      </c>
      <c r="G1095">
        <v>2169</v>
      </c>
      <c r="H1095">
        <f>IF(studenci[[#This Row],[Dochod_na_osobe]]&lt;=2000,1,0)</f>
        <v>0</v>
      </c>
      <c r="I1095" s="7" t="str">
        <f>CONCATENATE(MID(studenci[[#This Row],[Nazwisko]],1,LEN(studenci[[#This Row],[Nazwisko]])-1),studenci[[#This Row],[Miejsce_zam]],studenci[[#This Row],[Dochod_na_osobe]])</f>
        <v>NyskKatowice2169</v>
      </c>
      <c r="J1095" s="7">
        <f>COUNTIF(studenci[klucz],studenci[[#This Row],[klucz]])</f>
        <v>1</v>
      </c>
    </row>
    <row r="1096" spans="1:10" x14ac:dyDescent="0.25">
      <c r="A1096">
        <v>1080</v>
      </c>
      <c r="B1096" t="s">
        <v>182</v>
      </c>
      <c r="C1096" t="s">
        <v>1492</v>
      </c>
      <c r="D1096" t="s">
        <v>26</v>
      </c>
      <c r="E1096" t="s">
        <v>966</v>
      </c>
      <c r="F1096" t="s">
        <v>11</v>
      </c>
      <c r="G1096">
        <v>2015</v>
      </c>
      <c r="H1096">
        <f>IF(studenci[[#This Row],[Dochod_na_osobe]]&lt;=2000,1,0)</f>
        <v>0</v>
      </c>
      <c r="I1096" s="7" t="str">
        <f>CONCATENATE(MID(studenci[[#This Row],[Nazwisko]],1,LEN(studenci[[#This Row],[Nazwisko]])-1),studenci[[#This Row],[Miejsce_zam]],studenci[[#This Row],[Dochod_na_osobe]])</f>
        <v>ObornickKrzeszowice2015</v>
      </c>
      <c r="J1096" s="7">
        <f>COUNTIF(studenci[klucz],studenci[[#This Row],[klucz]])</f>
        <v>1</v>
      </c>
    </row>
    <row r="1097" spans="1:10" x14ac:dyDescent="0.25">
      <c r="A1097">
        <v>10</v>
      </c>
      <c r="B1097" t="s">
        <v>42</v>
      </c>
      <c r="C1097" t="s">
        <v>43</v>
      </c>
      <c r="D1097" t="s">
        <v>9</v>
      </c>
      <c r="E1097" t="s">
        <v>44</v>
      </c>
      <c r="F1097" t="s">
        <v>35</v>
      </c>
      <c r="G1097">
        <v>3332</v>
      </c>
      <c r="H1097">
        <f>IF(studenci[[#This Row],[Dochod_na_osobe]]&lt;=2000,1,0)</f>
        <v>0</v>
      </c>
      <c r="I1097" s="7" t="str">
        <f>CONCATENATE(MID(studenci[[#This Row],[Nazwisko]],1,LEN(studenci[[#This Row],[Nazwisko]])-1),studenci[[#This Row],[Miejsce_zam]],studenci[[#This Row],[Dochod_na_osobe]])</f>
        <v>OchalRybnik3332</v>
      </c>
      <c r="J1097" s="7">
        <f>COUNTIF(studenci[klucz],studenci[[#This Row],[klucz]])</f>
        <v>1</v>
      </c>
    </row>
    <row r="1098" spans="1:10" x14ac:dyDescent="0.25">
      <c r="A1098">
        <v>534</v>
      </c>
      <c r="B1098" t="s">
        <v>17</v>
      </c>
      <c r="C1098" t="s">
        <v>912</v>
      </c>
      <c r="D1098" t="s">
        <v>9</v>
      </c>
      <c r="E1098" t="s">
        <v>311</v>
      </c>
      <c r="F1098" t="s">
        <v>11</v>
      </c>
      <c r="G1098">
        <v>750</v>
      </c>
      <c r="H1098">
        <f>IF(studenci[[#This Row],[Dochod_na_osobe]]&lt;=2000,1,0)</f>
        <v>1</v>
      </c>
      <c r="I1098" s="7" t="str">
        <f>CONCATENATE(MID(studenci[[#This Row],[Nazwisko]],1,LEN(studenci[[#This Row],[Nazwisko]])-1),studenci[[#This Row],[Miejsce_zam]],studenci[[#This Row],[Dochod_na_osobe]])</f>
        <v>OchockSiewierz750</v>
      </c>
      <c r="J1098" s="7">
        <f>COUNTIF(studenci[klucz],studenci[[#This Row],[klucz]])</f>
        <v>1</v>
      </c>
    </row>
    <row r="1099" spans="1:10" x14ac:dyDescent="0.25">
      <c r="A1099">
        <v>1487</v>
      </c>
      <c r="B1099" t="s">
        <v>1867</v>
      </c>
      <c r="C1099" t="s">
        <v>1868</v>
      </c>
      <c r="D1099" t="s">
        <v>9</v>
      </c>
      <c r="E1099" t="s">
        <v>821</v>
      </c>
      <c r="F1099" t="s">
        <v>11</v>
      </c>
      <c r="G1099">
        <v>1622</v>
      </c>
      <c r="H1099">
        <f>IF(studenci[[#This Row],[Dochod_na_osobe]]&lt;=2000,1,0)</f>
        <v>1</v>
      </c>
      <c r="I1099" s="7" t="str">
        <f>CONCATENATE(MID(studenci[[#This Row],[Nazwisko]],1,LEN(studenci[[#This Row],[Nazwisko]])-1),studenci[[#This Row],[Miejsce_zam]],studenci[[#This Row],[Dochod_na_osobe]])</f>
        <v>OchotWodzislaw Slaski1622</v>
      </c>
      <c r="J1099" s="7">
        <f>COUNTIF(studenci[klucz],studenci[[#This Row],[klucz]])</f>
        <v>1</v>
      </c>
    </row>
    <row r="1100" spans="1:10" x14ac:dyDescent="0.25">
      <c r="A1100">
        <v>200</v>
      </c>
      <c r="B1100" t="s">
        <v>155</v>
      </c>
      <c r="C1100" t="s">
        <v>455</v>
      </c>
      <c r="D1100" t="s">
        <v>22</v>
      </c>
      <c r="E1100" t="s">
        <v>456</v>
      </c>
      <c r="F1100" t="s">
        <v>100</v>
      </c>
      <c r="G1100">
        <v>3019</v>
      </c>
      <c r="H1100">
        <f>IF(studenci[[#This Row],[Dochod_na_osobe]]&lt;=2000,1,0)</f>
        <v>0</v>
      </c>
      <c r="I1100" s="7" t="str">
        <f>CONCATENATE(MID(studenci[[#This Row],[Nazwisko]],1,LEN(studenci[[#This Row],[Nazwisko]])-1),studenci[[#This Row],[Miejsce_zam]],studenci[[#This Row],[Dochod_na_osobe]])</f>
        <v>ocoMyszkow3019</v>
      </c>
      <c r="J1100" s="7">
        <f>COUNTIF(studenci[klucz],studenci[[#This Row],[klucz]])</f>
        <v>1</v>
      </c>
    </row>
    <row r="1101" spans="1:10" x14ac:dyDescent="0.25">
      <c r="A1101">
        <v>281</v>
      </c>
      <c r="B1101" t="s">
        <v>350</v>
      </c>
      <c r="C1101" t="s">
        <v>570</v>
      </c>
      <c r="D1101" t="s">
        <v>236</v>
      </c>
      <c r="E1101" t="s">
        <v>27</v>
      </c>
      <c r="F1101" t="s">
        <v>11</v>
      </c>
      <c r="G1101">
        <v>1229</v>
      </c>
      <c r="H1101">
        <f>IF(studenci[[#This Row],[Dochod_na_osobe]]&lt;=2000,1,0)</f>
        <v>1</v>
      </c>
      <c r="I1101" s="7" t="str">
        <f>CONCATENATE(MID(studenci[[#This Row],[Nazwisko]],1,LEN(studenci[[#This Row],[Nazwisko]])-1),studenci[[#This Row],[Miejsce_zam]],studenci[[#This Row],[Dochod_na_osobe]])</f>
        <v>OgonowskKoniakow1229</v>
      </c>
      <c r="J1101" s="7">
        <f>COUNTIF(studenci[klucz],studenci[[#This Row],[klucz]])</f>
        <v>1</v>
      </c>
    </row>
    <row r="1102" spans="1:10" x14ac:dyDescent="0.25">
      <c r="A1102">
        <v>1512</v>
      </c>
      <c r="B1102" t="s">
        <v>17</v>
      </c>
      <c r="C1102" t="s">
        <v>1893</v>
      </c>
      <c r="D1102" t="s">
        <v>106</v>
      </c>
      <c r="E1102" t="s">
        <v>451</v>
      </c>
      <c r="F1102" t="s">
        <v>100</v>
      </c>
      <c r="G1102">
        <v>1421</v>
      </c>
      <c r="H1102">
        <f>IF(studenci[[#This Row],[Dochod_na_osobe]]&lt;=2000,1,0)</f>
        <v>1</v>
      </c>
      <c r="I1102" s="7" t="str">
        <f>CONCATENATE(MID(studenci[[#This Row],[Nazwisko]],1,LEN(studenci[[#This Row],[Nazwisko]])-1),studenci[[#This Row],[Miejsce_zam]],studenci[[#This Row],[Dochod_na_osobe]])</f>
        <v>OgrodniczaWarszawa1421</v>
      </c>
      <c r="J1102" s="7">
        <f>COUNTIF(studenci[klucz],studenci[[#This Row],[klucz]])</f>
        <v>1</v>
      </c>
    </row>
    <row r="1103" spans="1:10" x14ac:dyDescent="0.25">
      <c r="A1103">
        <v>508</v>
      </c>
      <c r="B1103" t="s">
        <v>76</v>
      </c>
      <c r="C1103" t="s">
        <v>882</v>
      </c>
      <c r="D1103" t="s">
        <v>22</v>
      </c>
      <c r="E1103" t="s">
        <v>72</v>
      </c>
      <c r="F1103" t="s">
        <v>100</v>
      </c>
      <c r="G1103">
        <v>1556</v>
      </c>
      <c r="H1103">
        <f>IF(studenci[[#This Row],[Dochod_na_osobe]]&lt;=2000,1,0)</f>
        <v>1</v>
      </c>
      <c r="I1103" s="7" t="str">
        <f>CONCATENATE(MID(studenci[[#This Row],[Nazwisko]],1,LEN(studenci[[#This Row],[Nazwisko]])-1),studenci[[#This Row],[Miejsce_zam]],studenci[[#This Row],[Dochod_na_osobe]])</f>
        <v>OkoSzczyrk1556</v>
      </c>
      <c r="J1103" s="7">
        <f>COUNTIF(studenci[klucz],studenci[[#This Row],[klucz]])</f>
        <v>1</v>
      </c>
    </row>
    <row r="1104" spans="1:10" x14ac:dyDescent="0.25">
      <c r="A1104">
        <v>703</v>
      </c>
      <c r="B1104" t="s">
        <v>185</v>
      </c>
      <c r="C1104" t="s">
        <v>1097</v>
      </c>
      <c r="D1104" t="s">
        <v>26</v>
      </c>
      <c r="E1104" t="s">
        <v>206</v>
      </c>
      <c r="F1104" t="s">
        <v>11</v>
      </c>
      <c r="G1104">
        <v>507</v>
      </c>
      <c r="H1104">
        <f>IF(studenci[[#This Row],[Dochod_na_osobe]]&lt;=2000,1,0)</f>
        <v>1</v>
      </c>
      <c r="I1104" s="7" t="str">
        <f>CONCATENATE(MID(studenci[[#This Row],[Nazwisko]],1,LEN(studenci[[#This Row],[Nazwisko]])-1),studenci[[#This Row],[Miejsce_zam]],studenci[[#This Row],[Dochod_na_osobe]])</f>
        <v>OkularczyCieszyn507</v>
      </c>
      <c r="J1104" s="7">
        <f>COUNTIF(studenci[klucz],studenci[[#This Row],[klucz]])</f>
        <v>1</v>
      </c>
    </row>
    <row r="1105" spans="1:10" x14ac:dyDescent="0.25">
      <c r="A1105">
        <v>1261</v>
      </c>
      <c r="B1105" t="s">
        <v>1658</v>
      </c>
      <c r="C1105" t="s">
        <v>1659</v>
      </c>
      <c r="D1105" t="s">
        <v>9</v>
      </c>
      <c r="E1105" t="s">
        <v>1355</v>
      </c>
      <c r="F1105" t="s">
        <v>100</v>
      </c>
      <c r="G1105">
        <v>1117</v>
      </c>
      <c r="H1105">
        <f>IF(studenci[[#This Row],[Dochod_na_osobe]]&lt;=2000,1,0)</f>
        <v>1</v>
      </c>
      <c r="I1105" s="7" t="str">
        <f>CONCATENATE(MID(studenci[[#This Row],[Nazwisko]],1,LEN(studenci[[#This Row],[Nazwisko]])-1),studenci[[#This Row],[Miejsce_zam]],studenci[[#This Row],[Dochod_na_osobe]])</f>
        <v>OlchTorun1117</v>
      </c>
      <c r="J1105" s="7">
        <f>COUNTIF(studenci[klucz],studenci[[#This Row],[klucz]])</f>
        <v>1</v>
      </c>
    </row>
    <row r="1106" spans="1:10" x14ac:dyDescent="0.25">
      <c r="A1106">
        <v>624</v>
      </c>
      <c r="B1106" t="s">
        <v>17</v>
      </c>
      <c r="C1106" t="s">
        <v>1010</v>
      </c>
      <c r="D1106" t="s">
        <v>9</v>
      </c>
      <c r="E1106" t="s">
        <v>192</v>
      </c>
      <c r="F1106" t="s">
        <v>11</v>
      </c>
      <c r="G1106">
        <v>2117</v>
      </c>
      <c r="H1106">
        <f>IF(studenci[[#This Row],[Dochod_na_osobe]]&lt;=2000,1,0)</f>
        <v>0</v>
      </c>
      <c r="I1106" s="7" t="str">
        <f>CONCATENATE(MID(studenci[[#This Row],[Nazwisko]],1,LEN(studenci[[#This Row],[Nazwisko]])-1),studenci[[#This Row],[Miejsce_zam]],studenci[[#This Row],[Dochod_na_osobe]])</f>
        <v>OleksZywiec2117</v>
      </c>
      <c r="J1106" s="7">
        <f>COUNTIF(studenci[klucz],studenci[[#This Row],[klucz]])</f>
        <v>1</v>
      </c>
    </row>
    <row r="1107" spans="1:10" x14ac:dyDescent="0.25">
      <c r="A1107">
        <v>1533</v>
      </c>
      <c r="B1107" t="s">
        <v>111</v>
      </c>
      <c r="C1107" t="s">
        <v>1010</v>
      </c>
      <c r="D1107" t="s">
        <v>22</v>
      </c>
      <c r="E1107" t="s">
        <v>403</v>
      </c>
      <c r="F1107" t="s">
        <v>100</v>
      </c>
      <c r="G1107">
        <v>3180</v>
      </c>
      <c r="H1107">
        <f>IF(studenci[[#This Row],[Dochod_na_osobe]]&lt;=2000,1,0)</f>
        <v>0</v>
      </c>
      <c r="I1107" s="7" t="str">
        <f>CONCATENATE(MID(studenci[[#This Row],[Nazwisko]],1,LEN(studenci[[#This Row],[Nazwisko]])-1),studenci[[#This Row],[Miejsce_zam]],studenci[[#This Row],[Dochod_na_osobe]])</f>
        <v>OleksCiechocinek3180</v>
      </c>
      <c r="J1107" s="7">
        <f>COUNTIF(studenci[klucz],studenci[[#This Row],[klucz]])</f>
        <v>1</v>
      </c>
    </row>
    <row r="1108" spans="1:10" x14ac:dyDescent="0.25">
      <c r="A1108">
        <v>1467</v>
      </c>
      <c r="B1108" t="s">
        <v>1850</v>
      </c>
      <c r="C1108" t="s">
        <v>1851</v>
      </c>
      <c r="D1108" t="s">
        <v>22</v>
      </c>
      <c r="E1108" t="s">
        <v>119</v>
      </c>
      <c r="F1108" t="s">
        <v>11</v>
      </c>
      <c r="G1108">
        <v>381</v>
      </c>
      <c r="H1108">
        <f>IF(studenci[[#This Row],[Dochod_na_osobe]]&lt;=2000,1,0)</f>
        <v>1</v>
      </c>
      <c r="I1108" s="7" t="str">
        <f>CONCATENATE(MID(studenci[[#This Row],[Nazwisko]],1,LEN(studenci[[#This Row],[Nazwisko]])-1),studenci[[#This Row],[Miejsce_zam]],studenci[[#This Row],[Dochod_na_osobe]])</f>
        <v>OlekszCzestochowa381</v>
      </c>
      <c r="J1108" s="7">
        <f>COUNTIF(studenci[klucz],studenci[[#This Row],[klucz]])</f>
        <v>1</v>
      </c>
    </row>
    <row r="1109" spans="1:10" x14ac:dyDescent="0.25">
      <c r="A1109">
        <v>1197</v>
      </c>
      <c r="B1109" t="s">
        <v>453</v>
      </c>
      <c r="C1109" t="s">
        <v>1603</v>
      </c>
      <c r="D1109" t="s">
        <v>9</v>
      </c>
      <c r="E1109" t="s">
        <v>484</v>
      </c>
      <c r="F1109" t="s">
        <v>100</v>
      </c>
      <c r="G1109">
        <v>1922</v>
      </c>
      <c r="H1109">
        <f>IF(studenci[[#This Row],[Dochod_na_osobe]]&lt;=2000,1,0)</f>
        <v>1</v>
      </c>
      <c r="I1109" s="7" t="str">
        <f>CONCATENATE(MID(studenci[[#This Row],[Nazwisko]],1,LEN(studenci[[#This Row],[Nazwisko]])-1),studenci[[#This Row],[Miejsce_zam]],studenci[[#This Row],[Dochod_na_osobe]])</f>
        <v>OleszkChelm1922</v>
      </c>
      <c r="J1109" s="7">
        <f>COUNTIF(studenci[klucz],studenci[[#This Row],[klucz]])</f>
        <v>1</v>
      </c>
    </row>
    <row r="1110" spans="1:10" x14ac:dyDescent="0.25">
      <c r="A1110">
        <v>1504</v>
      </c>
      <c r="B1110" t="s">
        <v>706</v>
      </c>
      <c r="C1110" t="s">
        <v>1887</v>
      </c>
      <c r="D1110" t="s">
        <v>9</v>
      </c>
      <c r="E1110" t="s">
        <v>1810</v>
      </c>
      <c r="F1110" t="s">
        <v>100</v>
      </c>
      <c r="G1110">
        <v>762</v>
      </c>
      <c r="H1110">
        <f>IF(studenci[[#This Row],[Dochod_na_osobe]]&lt;=2000,1,0)</f>
        <v>1</v>
      </c>
      <c r="I1110" s="7" t="str">
        <f>CONCATENATE(MID(studenci[[#This Row],[Nazwisko]],1,LEN(studenci[[#This Row],[Nazwisko]])-1),studenci[[#This Row],[Miejsce_zam]],studenci[[#This Row],[Dochod_na_osobe]])</f>
        <v>OliwGubin762</v>
      </c>
      <c r="J1110" s="7">
        <f>COUNTIF(studenci[klucz],studenci[[#This Row],[klucz]])</f>
        <v>1</v>
      </c>
    </row>
    <row r="1111" spans="1:10" x14ac:dyDescent="0.25">
      <c r="A1111">
        <v>468</v>
      </c>
      <c r="B1111" t="s">
        <v>48</v>
      </c>
      <c r="C1111" t="s">
        <v>830</v>
      </c>
      <c r="D1111" t="s">
        <v>9</v>
      </c>
      <c r="E1111" t="s">
        <v>707</v>
      </c>
      <c r="F1111" t="s">
        <v>28</v>
      </c>
      <c r="G1111">
        <v>1528</v>
      </c>
      <c r="H1111">
        <f>IF(studenci[[#This Row],[Dochod_na_osobe]]&lt;=2000,1,0)</f>
        <v>1</v>
      </c>
      <c r="I1111" s="7" t="str">
        <f>CONCATENATE(MID(studenci[[#This Row],[Nazwisko]],1,LEN(studenci[[#This Row],[Nazwisko]])-1),studenci[[#This Row],[Miejsce_zam]],studenci[[#This Row],[Dochod_na_osobe]])</f>
        <v>OlszewskBaborow1528</v>
      </c>
      <c r="J1111" s="7">
        <f>COUNTIF(studenci[klucz],studenci[[#This Row],[klucz]])</f>
        <v>1</v>
      </c>
    </row>
    <row r="1112" spans="1:10" x14ac:dyDescent="0.25">
      <c r="A1112">
        <v>1180</v>
      </c>
      <c r="B1112" t="s">
        <v>892</v>
      </c>
      <c r="C1112" t="s">
        <v>830</v>
      </c>
      <c r="D1112" t="s">
        <v>59</v>
      </c>
      <c r="E1112" t="s">
        <v>1586</v>
      </c>
      <c r="F1112" t="s">
        <v>11</v>
      </c>
      <c r="G1112">
        <v>2183</v>
      </c>
      <c r="H1112">
        <f>IF(studenci[[#This Row],[Dochod_na_osobe]]&lt;=2000,1,0)</f>
        <v>0</v>
      </c>
      <c r="I1112" s="7" t="str">
        <f>CONCATENATE(MID(studenci[[#This Row],[Nazwisko]],1,LEN(studenci[[#This Row],[Nazwisko]])-1),studenci[[#This Row],[Miejsce_zam]],studenci[[#This Row],[Dochod_na_osobe]])</f>
        <v>OlszewskOpole2183</v>
      </c>
      <c r="J1112" s="7">
        <f>COUNTIF(studenci[klucz],studenci[[#This Row],[klucz]])</f>
        <v>1</v>
      </c>
    </row>
    <row r="1113" spans="1:10" x14ac:dyDescent="0.25">
      <c r="A1113">
        <v>1217</v>
      </c>
      <c r="B1113" t="s">
        <v>1622</v>
      </c>
      <c r="C1113" t="s">
        <v>1623</v>
      </c>
      <c r="D1113" t="s">
        <v>26</v>
      </c>
      <c r="E1113" t="s">
        <v>484</v>
      </c>
      <c r="F1113" t="s">
        <v>16</v>
      </c>
      <c r="G1113">
        <v>1256</v>
      </c>
      <c r="H1113">
        <f>IF(studenci[[#This Row],[Dochod_na_osobe]]&lt;=2000,1,0)</f>
        <v>1</v>
      </c>
      <c r="I1113" s="7" t="str">
        <f>CONCATENATE(MID(studenci[[#This Row],[Nazwisko]],1,LEN(studenci[[#This Row],[Nazwisko]])-1),studenci[[#This Row],[Miejsce_zam]],studenci[[#This Row],[Dochod_na_osobe]])</f>
        <v>OlszewskChelm1256</v>
      </c>
      <c r="J1113" s="7">
        <f>COUNTIF(studenci[klucz],studenci[[#This Row],[klucz]])</f>
        <v>1</v>
      </c>
    </row>
    <row r="1114" spans="1:10" x14ac:dyDescent="0.25">
      <c r="A1114">
        <v>889</v>
      </c>
      <c r="B1114" t="s">
        <v>155</v>
      </c>
      <c r="C1114" t="s">
        <v>1300</v>
      </c>
      <c r="D1114" t="s">
        <v>26</v>
      </c>
      <c r="E1114" t="s">
        <v>307</v>
      </c>
      <c r="F1114" t="s">
        <v>11</v>
      </c>
      <c r="G1114">
        <v>1445</v>
      </c>
      <c r="H1114">
        <f>IF(studenci[[#This Row],[Dochod_na_osobe]]&lt;=2000,1,0)</f>
        <v>1</v>
      </c>
      <c r="I1114" s="7" t="str">
        <f>CONCATENATE(MID(studenci[[#This Row],[Nazwisko]],1,LEN(studenci[[#This Row],[Nazwisko]])-1),studenci[[#This Row],[Miejsce_zam]],studenci[[#This Row],[Dochod_na_osobe]])</f>
        <v>OmaJedrzejow1445</v>
      </c>
      <c r="J1114" s="7">
        <f>COUNTIF(studenci[klucz],studenci[[#This Row],[klucz]])</f>
        <v>1</v>
      </c>
    </row>
    <row r="1115" spans="1:10" x14ac:dyDescent="0.25">
      <c r="A1115">
        <v>708</v>
      </c>
      <c r="B1115" t="s">
        <v>24</v>
      </c>
      <c r="C1115" t="s">
        <v>1104</v>
      </c>
      <c r="D1115" t="s">
        <v>9</v>
      </c>
      <c r="E1115" t="s">
        <v>50</v>
      </c>
      <c r="F1115" t="s">
        <v>11</v>
      </c>
      <c r="G1115">
        <v>627</v>
      </c>
      <c r="H1115">
        <f>IF(studenci[[#This Row],[Dochod_na_osobe]]&lt;=2000,1,0)</f>
        <v>1</v>
      </c>
      <c r="I1115" s="7" t="str">
        <f>CONCATENATE(MID(studenci[[#This Row],[Nazwisko]],1,LEN(studenci[[#This Row],[Nazwisko]])-1),studenci[[#This Row],[Miejsce_zam]],studenci[[#This Row],[Dochod_na_osobe]])</f>
        <v>OrczyRuda Slaska627</v>
      </c>
      <c r="J1115" s="7">
        <f>COUNTIF(studenci[klucz],studenci[[#This Row],[klucz]])</f>
        <v>1</v>
      </c>
    </row>
    <row r="1116" spans="1:10" x14ac:dyDescent="0.25">
      <c r="A1116">
        <v>420</v>
      </c>
      <c r="B1116" t="s">
        <v>338</v>
      </c>
      <c r="C1116" t="s">
        <v>765</v>
      </c>
      <c r="D1116" t="s">
        <v>26</v>
      </c>
      <c r="E1116" t="s">
        <v>283</v>
      </c>
      <c r="F1116" t="s">
        <v>11</v>
      </c>
      <c r="G1116">
        <v>2467</v>
      </c>
      <c r="H1116">
        <f>IF(studenci[[#This Row],[Dochod_na_osobe]]&lt;=2000,1,0)</f>
        <v>0</v>
      </c>
      <c r="I1116" s="7" t="str">
        <f>CONCATENATE(MID(studenci[[#This Row],[Nazwisko]],1,LEN(studenci[[#This Row],[Nazwisko]])-1),studenci[[#This Row],[Miejsce_zam]],studenci[[#This Row],[Dochod_na_osobe]])</f>
        <v>OrlickKedzierzyn-Kozle2467</v>
      </c>
      <c r="J1116" s="7">
        <f>COUNTIF(studenci[klucz],studenci[[#This Row],[klucz]])</f>
        <v>1</v>
      </c>
    </row>
    <row r="1117" spans="1:10" x14ac:dyDescent="0.25">
      <c r="A1117">
        <v>1473</v>
      </c>
      <c r="B1117" t="s">
        <v>111</v>
      </c>
      <c r="C1117" t="s">
        <v>1856</v>
      </c>
      <c r="D1117" t="s">
        <v>26</v>
      </c>
      <c r="E1117" t="s">
        <v>233</v>
      </c>
      <c r="F1117" t="s">
        <v>11</v>
      </c>
      <c r="G1117">
        <v>1314</v>
      </c>
      <c r="H1117">
        <f>IF(studenci[[#This Row],[Dochod_na_osobe]]&lt;=2000,1,0)</f>
        <v>1</v>
      </c>
      <c r="I1117" s="7" t="str">
        <f>CONCATENATE(MID(studenci[[#This Row],[Nazwisko]],1,LEN(studenci[[#This Row],[Nazwisko]])-1),studenci[[#This Row],[Miejsce_zam]],studenci[[#This Row],[Dochod_na_osobe]])</f>
        <v>OrlowskNaleczow1314</v>
      </c>
      <c r="J1117" s="7">
        <f>COUNTIF(studenci[klucz],studenci[[#This Row],[klucz]])</f>
        <v>1</v>
      </c>
    </row>
    <row r="1118" spans="1:10" x14ac:dyDescent="0.25">
      <c r="A1118">
        <v>267</v>
      </c>
      <c r="B1118" t="s">
        <v>182</v>
      </c>
      <c r="C1118" t="s">
        <v>546</v>
      </c>
      <c r="D1118" t="s">
        <v>22</v>
      </c>
      <c r="E1118" t="s">
        <v>60</v>
      </c>
      <c r="F1118" t="s">
        <v>100</v>
      </c>
      <c r="G1118">
        <v>796</v>
      </c>
      <c r="H1118">
        <f>IF(studenci[[#This Row],[Dochod_na_osobe]]&lt;=2000,1,0)</f>
        <v>1</v>
      </c>
      <c r="I1118" s="7" t="str">
        <f>CONCATENATE(MID(studenci[[#This Row],[Nazwisko]],1,LEN(studenci[[#This Row],[Nazwisko]])-1),studenci[[#This Row],[Miejsce_zam]],studenci[[#This Row],[Dochod_na_osobe]])</f>
        <v>OrowskWisla796</v>
      </c>
      <c r="J1118" s="7">
        <f>COUNTIF(studenci[klucz],studenci[[#This Row],[klucz]])</f>
        <v>1</v>
      </c>
    </row>
    <row r="1119" spans="1:10" x14ac:dyDescent="0.25">
      <c r="A1119">
        <v>886</v>
      </c>
      <c r="B1119" t="s">
        <v>7</v>
      </c>
      <c r="C1119" t="s">
        <v>1298</v>
      </c>
      <c r="D1119" t="s">
        <v>26</v>
      </c>
      <c r="E1119" t="s">
        <v>213</v>
      </c>
      <c r="F1119" t="s">
        <v>16</v>
      </c>
      <c r="G1119">
        <v>1004</v>
      </c>
      <c r="H1119">
        <f>IF(studenci[[#This Row],[Dochod_na_osobe]]&lt;=2000,1,0)</f>
        <v>1</v>
      </c>
      <c r="I1119" s="7" t="str">
        <f>CONCATENATE(MID(studenci[[#This Row],[Nazwisko]],1,LEN(studenci[[#This Row],[Nazwisko]])-1),studenci[[#This Row],[Miejsce_zam]],studenci[[#This Row],[Dochod_na_osobe]])</f>
        <v>OsinskStrzelce Opolskie1004</v>
      </c>
      <c r="J1119" s="7">
        <f>COUNTIF(studenci[klucz],studenci[[#This Row],[klucz]])</f>
        <v>1</v>
      </c>
    </row>
    <row r="1120" spans="1:10" x14ac:dyDescent="0.25">
      <c r="A1120">
        <v>1372</v>
      </c>
      <c r="B1120" t="s">
        <v>562</v>
      </c>
      <c r="C1120" t="s">
        <v>1761</v>
      </c>
      <c r="D1120" t="s">
        <v>26</v>
      </c>
      <c r="E1120" t="s">
        <v>313</v>
      </c>
      <c r="F1120" t="s">
        <v>16</v>
      </c>
      <c r="G1120">
        <v>2376</v>
      </c>
      <c r="H1120">
        <f>IF(studenci[[#This Row],[Dochod_na_osobe]]&lt;=2000,1,0)</f>
        <v>0</v>
      </c>
      <c r="I1120" s="7" t="str">
        <f>CONCATENATE(MID(studenci[[#This Row],[Nazwisko]],1,LEN(studenci[[#This Row],[Nazwisko]])-1),studenci[[#This Row],[Miejsce_zam]],studenci[[#This Row],[Dochod_na_osobe]])</f>
        <v>OstrobramskTarnow2376</v>
      </c>
      <c r="J1120" s="7">
        <f>COUNTIF(studenci[klucz],studenci[[#This Row],[klucz]])</f>
        <v>1</v>
      </c>
    </row>
    <row r="1121" spans="1:10" x14ac:dyDescent="0.25">
      <c r="A1121">
        <v>1394</v>
      </c>
      <c r="B1121" t="s">
        <v>155</v>
      </c>
      <c r="C1121" t="s">
        <v>1039</v>
      </c>
      <c r="D1121" t="s">
        <v>9</v>
      </c>
      <c r="E1121" t="s">
        <v>252</v>
      </c>
      <c r="F1121" t="s">
        <v>11</v>
      </c>
      <c r="G1121">
        <v>622</v>
      </c>
      <c r="H1121">
        <f>IF(studenci[[#This Row],[Dochod_na_osobe]]&lt;=2000,1,0)</f>
        <v>1</v>
      </c>
      <c r="I1121" s="7" t="str">
        <f>CONCATENATE(MID(studenci[[#This Row],[Nazwisko]],1,LEN(studenci[[#This Row],[Nazwisko]])-1),studenci[[#This Row],[Miejsce_zam]],studenci[[#This Row],[Dochod_na_osobe]])</f>
        <v>OstrowskKielce622</v>
      </c>
      <c r="J1121" s="7">
        <f>COUNTIF(studenci[klucz],studenci[[#This Row],[klucz]])</f>
        <v>1</v>
      </c>
    </row>
    <row r="1122" spans="1:10" x14ac:dyDescent="0.25">
      <c r="A1122">
        <v>321</v>
      </c>
      <c r="B1122" t="s">
        <v>630</v>
      </c>
      <c r="C1122" t="s">
        <v>631</v>
      </c>
      <c r="D1122" t="s">
        <v>9</v>
      </c>
      <c r="E1122" t="s">
        <v>99</v>
      </c>
      <c r="F1122" t="s">
        <v>11</v>
      </c>
      <c r="G1122">
        <v>978</v>
      </c>
      <c r="H1122">
        <f>IF(studenci[[#This Row],[Dochod_na_osobe]]&lt;=2000,1,0)</f>
        <v>1</v>
      </c>
      <c r="I1122" s="7" t="str">
        <f>CONCATENATE(MID(studenci[[#This Row],[Nazwisko]],1,LEN(studenci[[#This Row],[Nazwisko]])-1),studenci[[#This Row],[Miejsce_zam]],studenci[[#This Row],[Dochod_na_osobe]])</f>
        <v>OstrowskLimanowa978</v>
      </c>
      <c r="J1122" s="7">
        <f>COUNTIF(studenci[klucz],studenci[[#This Row],[klucz]])</f>
        <v>1</v>
      </c>
    </row>
    <row r="1123" spans="1:10" x14ac:dyDescent="0.25">
      <c r="A1123">
        <v>615</v>
      </c>
      <c r="B1123" t="s">
        <v>1002</v>
      </c>
      <c r="C1123" t="s">
        <v>631</v>
      </c>
      <c r="D1123" t="s">
        <v>9</v>
      </c>
      <c r="E1123" t="s">
        <v>84</v>
      </c>
      <c r="F1123" t="s">
        <v>100</v>
      </c>
      <c r="G1123">
        <v>1555</v>
      </c>
      <c r="H1123">
        <f>IF(studenci[[#This Row],[Dochod_na_osobe]]&lt;=2000,1,0)</f>
        <v>1</v>
      </c>
      <c r="I1123" s="7" t="str">
        <f>CONCATENATE(MID(studenci[[#This Row],[Nazwisko]],1,LEN(studenci[[#This Row],[Nazwisko]])-1),studenci[[#This Row],[Miejsce_zam]],studenci[[#This Row],[Dochod_na_osobe]])</f>
        <v>OstrowskNowy Targ1555</v>
      </c>
      <c r="J1123" s="7">
        <f>COUNTIF(studenci[klucz],studenci[[#This Row],[klucz]])</f>
        <v>1</v>
      </c>
    </row>
    <row r="1124" spans="1:10" x14ac:dyDescent="0.25">
      <c r="A1124">
        <v>1566</v>
      </c>
      <c r="B1124" t="s">
        <v>845</v>
      </c>
      <c r="C1124" t="s">
        <v>631</v>
      </c>
      <c r="D1124" t="s">
        <v>26</v>
      </c>
      <c r="E1124" t="s">
        <v>604</v>
      </c>
      <c r="F1124" t="s">
        <v>16</v>
      </c>
      <c r="G1124">
        <v>2095</v>
      </c>
      <c r="H1124">
        <f>IF(studenci[[#This Row],[Dochod_na_osobe]]&lt;=2000,1,0)</f>
        <v>0</v>
      </c>
      <c r="I1124" s="7" t="str">
        <f>CONCATENATE(MID(studenci[[#This Row],[Nazwisko]],1,LEN(studenci[[#This Row],[Nazwisko]])-1),studenci[[#This Row],[Miejsce_zam]],studenci[[#This Row],[Dochod_na_osobe]])</f>
        <v>OstrowskTychy2095</v>
      </c>
      <c r="J1124" s="7">
        <f>COUNTIF(studenci[klucz],studenci[[#This Row],[klucz]])</f>
        <v>1</v>
      </c>
    </row>
    <row r="1125" spans="1:10" x14ac:dyDescent="0.25">
      <c r="A1125">
        <v>553</v>
      </c>
      <c r="B1125" t="s">
        <v>557</v>
      </c>
      <c r="C1125" t="s">
        <v>931</v>
      </c>
      <c r="D1125" t="s">
        <v>133</v>
      </c>
      <c r="E1125" t="s">
        <v>280</v>
      </c>
      <c r="F1125" t="s">
        <v>11</v>
      </c>
      <c r="G1125">
        <v>1141</v>
      </c>
      <c r="H1125">
        <f>IF(studenci[[#This Row],[Dochod_na_osobe]]&lt;=2000,1,0)</f>
        <v>1</v>
      </c>
      <c r="I1125" s="7" t="str">
        <f>CONCATENATE(MID(studenci[[#This Row],[Nazwisko]],1,LEN(studenci[[#This Row],[Nazwisko]])-1),studenci[[#This Row],[Miejsce_zam]],studenci[[#This Row],[Dochod_na_osobe]])</f>
        <v>OszczudlowskPrzemysl1141</v>
      </c>
      <c r="J1125" s="7">
        <f>COUNTIF(studenci[klucz],studenci[[#This Row],[klucz]])</f>
        <v>1</v>
      </c>
    </row>
    <row r="1126" spans="1:10" x14ac:dyDescent="0.25">
      <c r="A1126">
        <v>662</v>
      </c>
      <c r="B1126" t="s">
        <v>20</v>
      </c>
      <c r="C1126" t="s">
        <v>1055</v>
      </c>
      <c r="D1126" t="s">
        <v>9</v>
      </c>
      <c r="E1126" t="s">
        <v>177</v>
      </c>
      <c r="F1126" t="s">
        <v>11</v>
      </c>
      <c r="G1126">
        <v>2659</v>
      </c>
      <c r="H1126">
        <f>IF(studenci[[#This Row],[Dochod_na_osobe]]&lt;=2000,1,0)</f>
        <v>0</v>
      </c>
      <c r="I1126" s="7" t="str">
        <f>CONCATENATE(MID(studenci[[#This Row],[Nazwisko]],1,LEN(studenci[[#This Row],[Nazwisko]])-1),studenci[[#This Row],[Miejsce_zam]],studenci[[#This Row],[Dochod_na_osobe]])</f>
        <v>OtwinowskUstron2659</v>
      </c>
      <c r="J1126" s="7">
        <f>COUNTIF(studenci[klucz],studenci[[#This Row],[klucz]])</f>
        <v>1</v>
      </c>
    </row>
    <row r="1127" spans="1:10" x14ac:dyDescent="0.25">
      <c r="A1127">
        <v>535</v>
      </c>
      <c r="B1127" t="s">
        <v>246</v>
      </c>
      <c r="C1127" t="s">
        <v>913</v>
      </c>
      <c r="D1127" t="s">
        <v>26</v>
      </c>
      <c r="E1127" t="s">
        <v>34</v>
      </c>
      <c r="F1127" t="s">
        <v>11</v>
      </c>
      <c r="G1127">
        <v>3176</v>
      </c>
      <c r="H1127">
        <f>IF(studenci[[#This Row],[Dochod_na_osobe]]&lt;=2000,1,0)</f>
        <v>0</v>
      </c>
      <c r="I1127" s="7" t="str">
        <f>CONCATENATE(MID(studenci[[#This Row],[Nazwisko]],1,LEN(studenci[[#This Row],[Nazwisko]])-1),studenci[[#This Row],[Miejsce_zam]],studenci[[#This Row],[Dochod_na_osobe]])</f>
        <v>OtwockRaciborz3176</v>
      </c>
      <c r="J1127" s="7">
        <f>COUNTIF(studenci[klucz],studenci[[#This Row],[klucz]])</f>
        <v>1</v>
      </c>
    </row>
    <row r="1128" spans="1:10" x14ac:dyDescent="0.25">
      <c r="A1128">
        <v>184</v>
      </c>
      <c r="B1128" t="s">
        <v>155</v>
      </c>
      <c r="C1128" t="s">
        <v>426</v>
      </c>
      <c r="D1128" t="s">
        <v>26</v>
      </c>
      <c r="E1128" t="s">
        <v>427</v>
      </c>
      <c r="F1128" t="s">
        <v>100</v>
      </c>
      <c r="G1128">
        <v>429</v>
      </c>
      <c r="H1128">
        <f>IF(studenci[[#This Row],[Dochod_na_osobe]]&lt;=2000,1,0)</f>
        <v>1</v>
      </c>
      <c r="I1128" s="7" t="str">
        <f>CONCATENATE(MID(studenci[[#This Row],[Nazwisko]],1,LEN(studenci[[#This Row],[Nazwisko]])-1),studenci[[#This Row],[Miejsce_zam]],studenci[[#This Row],[Dochod_na_osobe]])</f>
        <v>OwsiankLwowek Slaski429</v>
      </c>
      <c r="J1128" s="7">
        <f>COUNTIF(studenci[klucz],studenci[[#This Row],[klucz]])</f>
        <v>1</v>
      </c>
    </row>
    <row r="1129" spans="1:10" x14ac:dyDescent="0.25">
      <c r="A1129">
        <v>1009</v>
      </c>
      <c r="B1129" t="s">
        <v>1424</v>
      </c>
      <c r="C1129" t="s">
        <v>1425</v>
      </c>
      <c r="D1129" t="s">
        <v>26</v>
      </c>
      <c r="E1129" t="s">
        <v>248</v>
      </c>
      <c r="F1129" t="s">
        <v>16</v>
      </c>
      <c r="G1129">
        <v>1377</v>
      </c>
      <c r="H1129">
        <f>IF(studenci[[#This Row],[Dochod_na_osobe]]&lt;=2000,1,0)</f>
        <v>1</v>
      </c>
      <c r="I1129" s="7" t="str">
        <f>CONCATENATE(MID(studenci[[#This Row],[Nazwisko]],1,LEN(studenci[[#This Row],[Nazwisko]])-1),studenci[[#This Row],[Miejsce_zam]],studenci[[#This Row],[Dochod_na_osobe]])</f>
        <v>OzgDabrowa Gornicza1377</v>
      </c>
      <c r="J1129" s="7">
        <f>COUNTIF(studenci[klucz],studenci[[#This Row],[klucz]])</f>
        <v>1</v>
      </c>
    </row>
    <row r="1130" spans="1:10" x14ac:dyDescent="0.25">
      <c r="A1130">
        <v>1342</v>
      </c>
      <c r="B1130" t="s">
        <v>175</v>
      </c>
      <c r="C1130" t="s">
        <v>1733</v>
      </c>
      <c r="D1130" t="s">
        <v>22</v>
      </c>
      <c r="E1130" t="s">
        <v>233</v>
      </c>
      <c r="F1130" t="s">
        <v>11</v>
      </c>
      <c r="G1130">
        <v>350</v>
      </c>
      <c r="H1130">
        <f>IF(studenci[[#This Row],[Dochod_na_osobe]]&lt;=2000,1,0)</f>
        <v>1</v>
      </c>
      <c r="I1130" s="7" t="str">
        <f>CONCATENATE(MID(studenci[[#This Row],[Nazwisko]],1,LEN(studenci[[#This Row],[Nazwisko]])-1),studenci[[#This Row],[Miejsce_zam]],studenci[[#This Row],[Dochod_na_osobe]])</f>
        <v>PacNaleczow350</v>
      </c>
      <c r="J1130" s="7">
        <f>COUNTIF(studenci[klucz],studenci[[#This Row],[klucz]])</f>
        <v>1</v>
      </c>
    </row>
    <row r="1131" spans="1:10" x14ac:dyDescent="0.25">
      <c r="A1131">
        <v>529</v>
      </c>
      <c r="B1131" t="s">
        <v>880</v>
      </c>
      <c r="C1131" t="s">
        <v>907</v>
      </c>
      <c r="D1131" t="s">
        <v>236</v>
      </c>
      <c r="E1131" t="s">
        <v>113</v>
      </c>
      <c r="F1131" t="s">
        <v>16</v>
      </c>
      <c r="G1131">
        <v>2350</v>
      </c>
      <c r="H1131">
        <f>IF(studenci[[#This Row],[Dochod_na_osobe]]&lt;=2000,1,0)</f>
        <v>0</v>
      </c>
      <c r="I1131" s="7" t="str">
        <f>CONCATENATE(MID(studenci[[#This Row],[Nazwisko]],1,LEN(studenci[[#This Row],[Nazwisko]])-1),studenci[[#This Row],[Miejsce_zam]],studenci[[#This Row],[Dochod_na_osobe]])</f>
        <v>PaculKatowice2350</v>
      </c>
      <c r="J1131" s="7">
        <f>COUNTIF(studenci[klucz],studenci[[#This Row],[klucz]])</f>
        <v>1</v>
      </c>
    </row>
    <row r="1132" spans="1:10" x14ac:dyDescent="0.25">
      <c r="A1132">
        <v>666</v>
      </c>
      <c r="B1132" t="s">
        <v>706</v>
      </c>
      <c r="C1132" t="s">
        <v>907</v>
      </c>
      <c r="D1132" t="s">
        <v>9</v>
      </c>
      <c r="E1132" t="s">
        <v>1061</v>
      </c>
      <c r="F1132" t="s">
        <v>35</v>
      </c>
      <c r="G1132">
        <v>2742</v>
      </c>
      <c r="H1132">
        <f>IF(studenci[[#This Row],[Dochod_na_osobe]]&lt;=2000,1,0)</f>
        <v>0</v>
      </c>
      <c r="I1132" s="7" t="str">
        <f>CONCATENATE(MID(studenci[[#This Row],[Nazwisko]],1,LEN(studenci[[#This Row],[Nazwisko]])-1),studenci[[#This Row],[Miejsce_zam]],studenci[[#This Row],[Dochod_na_osobe]])</f>
        <v>PaculPila2742</v>
      </c>
      <c r="J1132" s="7">
        <f>COUNTIF(studenci[klucz],studenci[[#This Row],[klucz]])</f>
        <v>1</v>
      </c>
    </row>
    <row r="1133" spans="1:10" x14ac:dyDescent="0.25">
      <c r="A1133">
        <v>782</v>
      </c>
      <c r="B1133" t="s">
        <v>180</v>
      </c>
      <c r="C1133" t="s">
        <v>1186</v>
      </c>
      <c r="D1133" t="s">
        <v>22</v>
      </c>
      <c r="E1133" t="s">
        <v>346</v>
      </c>
      <c r="F1133" t="s">
        <v>28</v>
      </c>
      <c r="G1133">
        <v>2558</v>
      </c>
      <c r="H1133">
        <f>IF(studenci[[#This Row],[Dochod_na_osobe]]&lt;=2000,1,0)</f>
        <v>0</v>
      </c>
      <c r="I1133" s="7" t="str">
        <f>CONCATENATE(MID(studenci[[#This Row],[Nazwisko]],1,LEN(studenci[[#This Row],[Nazwisko]])-1),studenci[[#This Row],[Miejsce_zam]],studenci[[#This Row],[Dochod_na_osobe]])</f>
        <v>PajaOlkusz2558</v>
      </c>
      <c r="J1133" s="7">
        <f>COUNTIF(studenci[klucz],studenci[[#This Row],[klucz]])</f>
        <v>1</v>
      </c>
    </row>
    <row r="1134" spans="1:10" x14ac:dyDescent="0.25">
      <c r="A1134">
        <v>358</v>
      </c>
      <c r="B1134" t="s">
        <v>17</v>
      </c>
      <c r="C1134" t="s">
        <v>679</v>
      </c>
      <c r="D1134" t="s">
        <v>9</v>
      </c>
      <c r="E1134" t="s">
        <v>275</v>
      </c>
      <c r="F1134" t="s">
        <v>11</v>
      </c>
      <c r="G1134">
        <v>767</v>
      </c>
      <c r="H1134">
        <f>IF(studenci[[#This Row],[Dochod_na_osobe]]&lt;=2000,1,0)</f>
        <v>1</v>
      </c>
      <c r="I1134" s="7" t="str">
        <f>CONCATENATE(MID(studenci[[#This Row],[Nazwisko]],1,LEN(studenci[[#This Row],[Nazwisko]])-1),studenci[[#This Row],[Miejsce_zam]],studenci[[#This Row],[Dochod_na_osobe]])</f>
        <v>PakulskJaworzynka767</v>
      </c>
      <c r="J1134" s="7">
        <f>COUNTIF(studenci[klucz],studenci[[#This Row],[klucz]])</f>
        <v>1</v>
      </c>
    </row>
    <row r="1135" spans="1:10" x14ac:dyDescent="0.25">
      <c r="A1135">
        <v>873</v>
      </c>
      <c r="B1135" t="s">
        <v>204</v>
      </c>
      <c r="C1135" t="s">
        <v>1287</v>
      </c>
      <c r="D1135" t="s">
        <v>9</v>
      </c>
      <c r="E1135" t="s">
        <v>177</v>
      </c>
      <c r="F1135" t="s">
        <v>11</v>
      </c>
      <c r="G1135">
        <v>2456</v>
      </c>
      <c r="H1135">
        <f>IF(studenci[[#This Row],[Dochod_na_osobe]]&lt;=2000,1,0)</f>
        <v>0</v>
      </c>
      <c r="I1135" s="7" t="str">
        <f>CONCATENATE(MID(studenci[[#This Row],[Nazwisko]],1,LEN(studenci[[#This Row],[Nazwisko]])-1),studenci[[#This Row],[Miejsce_zam]],studenci[[#This Row],[Dochod_na_osobe]])</f>
        <v>PalucUstron2456</v>
      </c>
      <c r="J1135" s="7">
        <f>COUNTIF(studenci[klucz],studenci[[#This Row],[klucz]])</f>
        <v>1</v>
      </c>
    </row>
    <row r="1136" spans="1:10" x14ac:dyDescent="0.25">
      <c r="A1136">
        <v>1565</v>
      </c>
      <c r="B1136" t="s">
        <v>155</v>
      </c>
      <c r="C1136" t="s">
        <v>1941</v>
      </c>
      <c r="D1136" t="s">
        <v>9</v>
      </c>
      <c r="E1136" t="s">
        <v>266</v>
      </c>
      <c r="F1136" t="s">
        <v>11</v>
      </c>
      <c r="G1136">
        <v>2463</v>
      </c>
      <c r="H1136">
        <f>IF(studenci[[#This Row],[Dochod_na_osobe]]&lt;=2000,1,0)</f>
        <v>0</v>
      </c>
      <c r="I1136" s="7" t="str">
        <f>CONCATENATE(MID(studenci[[#This Row],[Nazwisko]],1,LEN(studenci[[#This Row],[Nazwisko]])-1),studenci[[#This Row],[Miejsce_zam]],studenci[[#This Row],[Dochod_na_osobe]])</f>
        <v>PankiewicNowy Sacz2463</v>
      </c>
      <c r="J1136" s="7">
        <f>COUNTIF(studenci[klucz],studenci[[#This Row],[klucz]])</f>
        <v>1</v>
      </c>
    </row>
    <row r="1137" spans="1:10" x14ac:dyDescent="0.25">
      <c r="A1137">
        <v>1410</v>
      </c>
      <c r="B1137" t="s">
        <v>97</v>
      </c>
      <c r="C1137" t="s">
        <v>1795</v>
      </c>
      <c r="D1137" t="s">
        <v>26</v>
      </c>
      <c r="E1137" t="s">
        <v>87</v>
      </c>
      <c r="F1137" t="s">
        <v>11</v>
      </c>
      <c r="G1137">
        <v>987</v>
      </c>
      <c r="H1137">
        <f>IF(studenci[[#This Row],[Dochod_na_osobe]]&lt;=2000,1,0)</f>
        <v>1</v>
      </c>
      <c r="I1137" s="7" t="str">
        <f>CONCATENATE(MID(studenci[[#This Row],[Nazwisko]],1,LEN(studenci[[#This Row],[Nazwisko]])-1),studenci[[#This Row],[Miejsce_zam]],studenci[[#This Row],[Dochod_na_osobe]])</f>
        <v>PapieRajcza987</v>
      </c>
      <c r="J1137" s="7">
        <f>COUNTIF(studenci[klucz],studenci[[#This Row],[klucz]])</f>
        <v>1</v>
      </c>
    </row>
    <row r="1138" spans="1:10" x14ac:dyDescent="0.25">
      <c r="A1138">
        <v>608</v>
      </c>
      <c r="B1138" t="s">
        <v>144</v>
      </c>
      <c r="C1138" t="s">
        <v>994</v>
      </c>
      <c r="D1138" t="s">
        <v>22</v>
      </c>
      <c r="E1138" t="s">
        <v>333</v>
      </c>
      <c r="F1138" t="s">
        <v>16</v>
      </c>
      <c r="G1138">
        <v>1930</v>
      </c>
      <c r="H1138">
        <f>IF(studenci[[#This Row],[Dochod_na_osobe]]&lt;=2000,1,0)</f>
        <v>1</v>
      </c>
      <c r="I1138" s="7" t="str">
        <f>CONCATENATE(MID(studenci[[#This Row],[Nazwisko]],1,LEN(studenci[[#This Row],[Nazwisko]])-1),studenci[[#This Row],[Miejsce_zam]],studenci[[#This Row],[Dochod_na_osobe]])</f>
        <v>ParWadowice1930</v>
      </c>
      <c r="J1138" s="7">
        <f>COUNTIF(studenci[klucz],studenci[[#This Row],[klucz]])</f>
        <v>1</v>
      </c>
    </row>
    <row r="1139" spans="1:10" x14ac:dyDescent="0.25">
      <c r="A1139">
        <v>933</v>
      </c>
      <c r="B1139" t="s">
        <v>73</v>
      </c>
      <c r="C1139" t="s">
        <v>1343</v>
      </c>
      <c r="D1139" t="s">
        <v>22</v>
      </c>
      <c r="E1139" t="s">
        <v>821</v>
      </c>
      <c r="F1139" t="s">
        <v>11</v>
      </c>
      <c r="G1139">
        <v>2559</v>
      </c>
      <c r="H1139">
        <f>IF(studenci[[#This Row],[Dochod_na_osobe]]&lt;=2000,1,0)</f>
        <v>0</v>
      </c>
      <c r="I1139" s="7" t="str">
        <f>CONCATENATE(MID(studenci[[#This Row],[Nazwisko]],1,LEN(studenci[[#This Row],[Nazwisko]])-1),studenci[[#This Row],[Miejsce_zam]],studenci[[#This Row],[Dochod_na_osobe]])</f>
        <v>PatereWodzislaw Slaski2559</v>
      </c>
      <c r="J1139" s="7">
        <f>COUNTIF(studenci[klucz],studenci[[#This Row],[klucz]])</f>
        <v>1</v>
      </c>
    </row>
    <row r="1140" spans="1:10" x14ac:dyDescent="0.25">
      <c r="A1140">
        <v>234</v>
      </c>
      <c r="B1140" t="s">
        <v>505</v>
      </c>
      <c r="C1140" t="s">
        <v>506</v>
      </c>
      <c r="D1140" t="s">
        <v>22</v>
      </c>
      <c r="E1140" t="s">
        <v>490</v>
      </c>
      <c r="F1140" t="s">
        <v>16</v>
      </c>
      <c r="G1140">
        <v>1904</v>
      </c>
      <c r="H1140">
        <f>IF(studenci[[#This Row],[Dochod_na_osobe]]&lt;=2000,1,0)</f>
        <v>1</v>
      </c>
      <c r="I1140" s="7" t="str">
        <f>CONCATENATE(MID(studenci[[#This Row],[Nazwisko]],1,LEN(studenci[[#This Row],[Nazwisko]])-1),studenci[[#This Row],[Miejsce_zam]],studenci[[#This Row],[Dochod_na_osobe]])</f>
        <v>PawlaZory1904</v>
      </c>
      <c r="J1140" s="7">
        <f>COUNTIF(studenci[klucz],studenci[[#This Row],[klucz]])</f>
        <v>1</v>
      </c>
    </row>
    <row r="1141" spans="1:10" x14ac:dyDescent="0.25">
      <c r="A1141">
        <v>720</v>
      </c>
      <c r="B1141" t="s">
        <v>350</v>
      </c>
      <c r="C1141" t="s">
        <v>506</v>
      </c>
      <c r="D1141" t="s">
        <v>22</v>
      </c>
      <c r="E1141" t="s">
        <v>287</v>
      </c>
      <c r="F1141" t="s">
        <v>100</v>
      </c>
      <c r="G1141">
        <v>705</v>
      </c>
      <c r="H1141">
        <f>IF(studenci[[#This Row],[Dochod_na_osobe]]&lt;=2000,1,0)</f>
        <v>1</v>
      </c>
      <c r="I1141" s="7" t="str">
        <f>CONCATENATE(MID(studenci[[#This Row],[Nazwisko]],1,LEN(studenci[[#This Row],[Nazwisko]])-1),studenci[[#This Row],[Miejsce_zam]],studenci[[#This Row],[Dochod_na_osobe]])</f>
        <v>PawlaGorzow Wielkopolski705</v>
      </c>
      <c r="J1141" s="7">
        <f>COUNTIF(studenci[klucz],studenci[[#This Row],[klucz]])</f>
        <v>1</v>
      </c>
    </row>
    <row r="1142" spans="1:10" x14ac:dyDescent="0.25">
      <c r="A1142">
        <v>1584</v>
      </c>
      <c r="B1142" t="s">
        <v>1241</v>
      </c>
      <c r="C1142" t="s">
        <v>506</v>
      </c>
      <c r="D1142" t="s">
        <v>22</v>
      </c>
      <c r="E1142" t="s">
        <v>598</v>
      </c>
      <c r="F1142" t="s">
        <v>11</v>
      </c>
      <c r="G1142">
        <v>1693</v>
      </c>
      <c r="H1142">
        <f>IF(studenci[[#This Row],[Dochod_na_osobe]]&lt;=2000,1,0)</f>
        <v>1</v>
      </c>
      <c r="I1142" s="7" t="str">
        <f>CONCATENATE(MID(studenci[[#This Row],[Nazwisko]],1,LEN(studenci[[#This Row],[Nazwisko]])-1),studenci[[#This Row],[Miejsce_zam]],studenci[[#This Row],[Dochod_na_osobe]])</f>
        <v>PawlaBochnia1693</v>
      </c>
      <c r="J1142" s="7">
        <f>COUNTIF(studenci[klucz],studenci[[#This Row],[klucz]])</f>
        <v>1</v>
      </c>
    </row>
    <row r="1143" spans="1:10" x14ac:dyDescent="0.25">
      <c r="A1143">
        <v>410</v>
      </c>
      <c r="B1143" t="s">
        <v>750</v>
      </c>
      <c r="C1143" t="s">
        <v>751</v>
      </c>
      <c r="D1143" t="s">
        <v>22</v>
      </c>
      <c r="E1143" t="s">
        <v>400</v>
      </c>
      <c r="F1143" t="s">
        <v>11</v>
      </c>
      <c r="G1143">
        <v>3258</v>
      </c>
      <c r="H1143">
        <f>IF(studenci[[#This Row],[Dochod_na_osobe]]&lt;=2000,1,0)</f>
        <v>0</v>
      </c>
      <c r="I1143" s="7" t="str">
        <f>CONCATENATE(MID(studenci[[#This Row],[Nazwisko]],1,LEN(studenci[[#This Row],[Nazwisko]])-1),studenci[[#This Row],[Miejsce_zam]],studenci[[#This Row],[Dochod_na_osobe]])</f>
        <v>PawlicSzczekociny3258</v>
      </c>
      <c r="J1143" s="7">
        <f>COUNTIF(studenci[klucz],studenci[[#This Row],[klucz]])</f>
        <v>1</v>
      </c>
    </row>
    <row r="1144" spans="1:10" x14ac:dyDescent="0.25">
      <c r="A1144">
        <v>1560</v>
      </c>
      <c r="B1144" t="s">
        <v>122</v>
      </c>
      <c r="C1144" t="s">
        <v>1934</v>
      </c>
      <c r="D1144" t="s">
        <v>14</v>
      </c>
      <c r="E1144" t="s">
        <v>352</v>
      </c>
      <c r="F1144" t="s">
        <v>11</v>
      </c>
      <c r="G1144">
        <v>2115</v>
      </c>
      <c r="H1144">
        <f>IF(studenci[[#This Row],[Dochod_na_osobe]]&lt;=2000,1,0)</f>
        <v>0</v>
      </c>
      <c r="I1144" s="7" t="str">
        <f>CONCATENATE(MID(studenci[[#This Row],[Nazwisko]],1,LEN(studenci[[#This Row],[Nazwisko]])-1),studenci[[#This Row],[Miejsce_zam]],studenci[[#This Row],[Dochod_na_osobe]])</f>
        <v>PawliZakopane2115</v>
      </c>
      <c r="J1144" s="7">
        <f>COUNTIF(studenci[klucz],studenci[[#This Row],[klucz]])</f>
        <v>1</v>
      </c>
    </row>
    <row r="1145" spans="1:10" x14ac:dyDescent="0.25">
      <c r="A1145">
        <v>112</v>
      </c>
      <c r="B1145" t="s">
        <v>293</v>
      </c>
      <c r="C1145" t="s">
        <v>294</v>
      </c>
      <c r="D1145" t="s">
        <v>22</v>
      </c>
      <c r="E1145" t="s">
        <v>257</v>
      </c>
      <c r="F1145" t="s">
        <v>35</v>
      </c>
      <c r="G1145">
        <v>2799</v>
      </c>
      <c r="H1145">
        <f>IF(studenci[[#This Row],[Dochod_na_osobe]]&lt;=2000,1,0)</f>
        <v>0</v>
      </c>
      <c r="I1145" s="7" t="str">
        <f>CONCATENATE(MID(studenci[[#This Row],[Nazwisko]],1,LEN(studenci[[#This Row],[Nazwisko]])-1),studenci[[#This Row],[Miejsce_zam]],studenci[[#This Row],[Dochod_na_osobe]])</f>
        <v>PawlowskHalinow2799</v>
      </c>
      <c r="J1145" s="7">
        <f>COUNTIF(studenci[klucz],studenci[[#This Row],[klucz]])</f>
        <v>1</v>
      </c>
    </row>
    <row r="1146" spans="1:10" x14ac:dyDescent="0.25">
      <c r="A1146">
        <v>350</v>
      </c>
      <c r="B1146" t="s">
        <v>334</v>
      </c>
      <c r="C1146" t="s">
        <v>294</v>
      </c>
      <c r="D1146" t="s">
        <v>133</v>
      </c>
      <c r="E1146" t="s">
        <v>343</v>
      </c>
      <c r="F1146" t="s">
        <v>100</v>
      </c>
      <c r="G1146">
        <v>2942</v>
      </c>
      <c r="H1146">
        <f>IF(studenci[[#This Row],[Dochod_na_osobe]]&lt;=2000,1,0)</f>
        <v>0</v>
      </c>
      <c r="I1146" s="7" t="str">
        <f>CONCATENATE(MID(studenci[[#This Row],[Nazwisko]],1,LEN(studenci[[#This Row],[Nazwisko]])-1),studenci[[#This Row],[Miejsce_zam]],studenci[[#This Row],[Dochod_na_osobe]])</f>
        <v>PawlowskLublin2942</v>
      </c>
      <c r="J1146" s="7">
        <f>COUNTIF(studenci[klucz],studenci[[#This Row],[klucz]])</f>
        <v>1</v>
      </c>
    </row>
    <row r="1147" spans="1:10" x14ac:dyDescent="0.25">
      <c r="A1147">
        <v>391</v>
      </c>
      <c r="B1147" t="s">
        <v>122</v>
      </c>
      <c r="C1147" t="s">
        <v>721</v>
      </c>
      <c r="D1147" t="s">
        <v>26</v>
      </c>
      <c r="E1147" t="s">
        <v>722</v>
      </c>
      <c r="F1147" t="s">
        <v>11</v>
      </c>
      <c r="G1147">
        <v>1150</v>
      </c>
      <c r="H1147">
        <f>IF(studenci[[#This Row],[Dochod_na_osobe]]&lt;=2000,1,0)</f>
        <v>1</v>
      </c>
      <c r="I1147" s="7" t="str">
        <f>CONCATENATE(MID(studenci[[#This Row],[Nazwisko]],1,LEN(studenci[[#This Row],[Nazwisko]])-1),studenci[[#This Row],[Miejsce_zam]],studenci[[#This Row],[Dochod_na_osobe]])</f>
        <v>PawlowskZambrow1150</v>
      </c>
      <c r="J1147" s="7">
        <f>COUNTIF(studenci[klucz],studenci[[#This Row],[klucz]])</f>
        <v>1</v>
      </c>
    </row>
    <row r="1148" spans="1:10" x14ac:dyDescent="0.25">
      <c r="A1148">
        <v>655</v>
      </c>
      <c r="B1148" t="s">
        <v>24</v>
      </c>
      <c r="C1148" t="s">
        <v>721</v>
      </c>
      <c r="D1148" t="s">
        <v>22</v>
      </c>
      <c r="E1148" t="s">
        <v>771</v>
      </c>
      <c r="F1148" t="s">
        <v>11</v>
      </c>
      <c r="G1148">
        <v>2802</v>
      </c>
      <c r="H1148">
        <f>IF(studenci[[#This Row],[Dochod_na_osobe]]&lt;=2000,1,0)</f>
        <v>0</v>
      </c>
      <c r="I1148" s="7" t="str">
        <f>CONCATENATE(MID(studenci[[#This Row],[Nazwisko]],1,LEN(studenci[[#This Row],[Nazwisko]])-1),studenci[[#This Row],[Miejsce_zam]],studenci[[#This Row],[Dochod_na_osobe]])</f>
        <v>PawlowskKonin2802</v>
      </c>
      <c r="J1148" s="7">
        <f>COUNTIF(studenci[klucz],studenci[[#This Row],[klucz]])</f>
        <v>1</v>
      </c>
    </row>
    <row r="1149" spans="1:10" x14ac:dyDescent="0.25">
      <c r="A1149">
        <v>1126</v>
      </c>
      <c r="B1149" t="s">
        <v>29</v>
      </c>
      <c r="C1149" t="s">
        <v>721</v>
      </c>
      <c r="D1149" t="s">
        <v>22</v>
      </c>
      <c r="E1149" t="s">
        <v>50</v>
      </c>
      <c r="F1149" t="s">
        <v>16</v>
      </c>
      <c r="G1149">
        <v>2438</v>
      </c>
      <c r="H1149">
        <f>IF(studenci[[#This Row],[Dochod_na_osobe]]&lt;=2000,1,0)</f>
        <v>0</v>
      </c>
      <c r="I1149" s="7" t="str">
        <f>CONCATENATE(MID(studenci[[#This Row],[Nazwisko]],1,LEN(studenci[[#This Row],[Nazwisko]])-1),studenci[[#This Row],[Miejsce_zam]],studenci[[#This Row],[Dochod_na_osobe]])</f>
        <v>PawlowskRuda Slaska2438</v>
      </c>
      <c r="J1149" s="7">
        <f>COUNTIF(studenci[klucz],studenci[[#This Row],[klucz]])</f>
        <v>1</v>
      </c>
    </row>
    <row r="1150" spans="1:10" x14ac:dyDescent="0.25">
      <c r="A1150">
        <v>1179</v>
      </c>
      <c r="B1150" t="s">
        <v>557</v>
      </c>
      <c r="C1150" t="s">
        <v>1585</v>
      </c>
      <c r="D1150" t="s">
        <v>14</v>
      </c>
      <c r="E1150" t="s">
        <v>808</v>
      </c>
      <c r="F1150" t="s">
        <v>11</v>
      </c>
      <c r="G1150">
        <v>3218</v>
      </c>
      <c r="H1150">
        <f>IF(studenci[[#This Row],[Dochod_na_osobe]]&lt;=2000,1,0)</f>
        <v>0</v>
      </c>
      <c r="I1150" s="7" t="str">
        <f>CONCATENATE(MID(studenci[[#This Row],[Nazwisko]],1,LEN(studenci[[#This Row],[Nazwisko]])-1),studenci[[#This Row],[Miejsce_zam]],studenci[[#This Row],[Dochod_na_osobe]])</f>
        <v>PawluWalbrzych3218</v>
      </c>
      <c r="J1150" s="7">
        <f>COUNTIF(studenci[klucz],studenci[[#This Row],[klucz]])</f>
        <v>1</v>
      </c>
    </row>
    <row r="1151" spans="1:10" x14ac:dyDescent="0.25">
      <c r="A1151">
        <v>91</v>
      </c>
      <c r="B1151" t="s">
        <v>253</v>
      </c>
      <c r="C1151" t="s">
        <v>254</v>
      </c>
      <c r="D1151" t="s">
        <v>22</v>
      </c>
      <c r="E1151" t="s">
        <v>255</v>
      </c>
      <c r="F1151" t="s">
        <v>16</v>
      </c>
      <c r="G1151">
        <v>2759</v>
      </c>
      <c r="H1151">
        <f>IF(studenci[[#This Row],[Dochod_na_osobe]]&lt;=2000,1,0)</f>
        <v>0</v>
      </c>
      <c r="I1151" s="7" t="str">
        <f>CONCATENATE(MID(studenci[[#This Row],[Nazwisko]],1,LEN(studenci[[#This Row],[Nazwisko]])-1),studenci[[#This Row],[Miejsce_zam]],studenci[[#This Row],[Dochod_na_osobe]])</f>
        <v>PazdzierniKoszalin2759</v>
      </c>
      <c r="J1151" s="7">
        <f>COUNTIF(studenci[klucz],studenci[[#This Row],[klucz]])</f>
        <v>1</v>
      </c>
    </row>
    <row r="1152" spans="1:10" x14ac:dyDescent="0.25">
      <c r="A1152">
        <v>742</v>
      </c>
      <c r="B1152" t="s">
        <v>366</v>
      </c>
      <c r="C1152" t="s">
        <v>1144</v>
      </c>
      <c r="D1152" t="s">
        <v>133</v>
      </c>
      <c r="E1152" t="s">
        <v>196</v>
      </c>
      <c r="F1152" t="s">
        <v>11</v>
      </c>
      <c r="G1152">
        <v>2024</v>
      </c>
      <c r="H1152">
        <f>IF(studenci[[#This Row],[Dochod_na_osobe]]&lt;=2000,1,0)</f>
        <v>0</v>
      </c>
      <c r="I1152" s="7" t="str">
        <f>CONCATENATE(MID(studenci[[#This Row],[Nazwisko]],1,LEN(studenci[[#This Row],[Nazwisko]])-1),studenci[[#This Row],[Miejsce_zam]],studenci[[#This Row],[Dochod_na_osobe]])</f>
        <v>PeciaOgrodzieniec2024</v>
      </c>
      <c r="J1152" s="7">
        <f>COUNTIF(studenci[klucz],studenci[[#This Row],[klucz]])</f>
        <v>1</v>
      </c>
    </row>
    <row r="1153" spans="1:10" x14ac:dyDescent="0.25">
      <c r="A1153">
        <v>758</v>
      </c>
      <c r="B1153" t="s">
        <v>404</v>
      </c>
      <c r="C1153" t="s">
        <v>1162</v>
      </c>
      <c r="D1153" t="s">
        <v>133</v>
      </c>
      <c r="E1153" t="s">
        <v>113</v>
      </c>
      <c r="F1153" t="s">
        <v>100</v>
      </c>
      <c r="G1153">
        <v>1216</v>
      </c>
      <c r="H1153">
        <f>IF(studenci[[#This Row],[Dochod_na_osobe]]&lt;=2000,1,0)</f>
        <v>1</v>
      </c>
      <c r="I1153" s="7" t="str">
        <f>CONCATENATE(MID(studenci[[#This Row],[Nazwisko]],1,LEN(studenci[[#This Row],[Nazwisko]])-1),studenci[[#This Row],[Miejsce_zam]],studenci[[#This Row],[Dochod_na_osobe]])</f>
        <v>PerczynskKatowice1216</v>
      </c>
      <c r="J1153" s="7">
        <f>COUNTIF(studenci[klucz],studenci[[#This Row],[klucz]])</f>
        <v>1</v>
      </c>
    </row>
    <row r="1154" spans="1:10" x14ac:dyDescent="0.25">
      <c r="A1154">
        <v>180</v>
      </c>
      <c r="B1154" t="s">
        <v>141</v>
      </c>
      <c r="C1154" t="s">
        <v>419</v>
      </c>
      <c r="D1154" t="s">
        <v>26</v>
      </c>
      <c r="E1154" t="s">
        <v>420</v>
      </c>
      <c r="F1154" t="s">
        <v>16</v>
      </c>
      <c r="G1154">
        <v>1431</v>
      </c>
      <c r="H1154">
        <f>IF(studenci[[#This Row],[Dochod_na_osobe]]&lt;=2000,1,0)</f>
        <v>1</v>
      </c>
      <c r="I1154" s="7" t="str">
        <f>CONCATENATE(MID(studenci[[#This Row],[Nazwisko]],1,LEN(studenci[[#This Row],[Nazwisko]])-1),studenci[[#This Row],[Miejsce_zam]],studenci[[#This Row],[Dochod_na_osobe]])</f>
        <v>PersinskGliwice1431</v>
      </c>
      <c r="J1154" s="7">
        <f>COUNTIF(studenci[klucz],studenci[[#This Row],[klucz]])</f>
        <v>1</v>
      </c>
    </row>
    <row r="1155" spans="1:10" x14ac:dyDescent="0.25">
      <c r="A1155">
        <v>579</v>
      </c>
      <c r="B1155" t="s">
        <v>960</v>
      </c>
      <c r="C1155" t="s">
        <v>961</v>
      </c>
      <c r="D1155" t="s">
        <v>9</v>
      </c>
      <c r="E1155" t="s">
        <v>423</v>
      </c>
      <c r="F1155" t="s">
        <v>11</v>
      </c>
      <c r="G1155">
        <v>350</v>
      </c>
      <c r="H1155">
        <f>IF(studenci[[#This Row],[Dochod_na_osobe]]&lt;=2000,1,0)</f>
        <v>1</v>
      </c>
      <c r="I1155" s="7" t="str">
        <f>CONCATENATE(MID(studenci[[#This Row],[Nazwisko]],1,LEN(studenci[[#This Row],[Nazwisko]])-1),studenci[[#This Row],[Miejsce_zam]],studenci[[#This Row],[Dochod_na_osobe]])</f>
        <v>PiateLegnica350</v>
      </c>
      <c r="J1155" s="7">
        <f>COUNTIF(studenci[klucz],studenci[[#This Row],[klucz]])</f>
        <v>1</v>
      </c>
    </row>
    <row r="1156" spans="1:10" x14ac:dyDescent="0.25">
      <c r="A1156">
        <v>1031</v>
      </c>
      <c r="B1156" t="s">
        <v>414</v>
      </c>
      <c r="C1156" t="s">
        <v>1445</v>
      </c>
      <c r="D1156" t="s">
        <v>26</v>
      </c>
      <c r="E1156" t="s">
        <v>38</v>
      </c>
      <c r="F1156" t="s">
        <v>28</v>
      </c>
      <c r="G1156">
        <v>1202</v>
      </c>
      <c r="H1156">
        <f>IF(studenci[[#This Row],[Dochod_na_osobe]]&lt;=2000,1,0)</f>
        <v>1</v>
      </c>
      <c r="I1156" s="7" t="str">
        <f>CONCATENATE(MID(studenci[[#This Row],[Nazwisko]],1,LEN(studenci[[#This Row],[Nazwisko]])-1),studenci[[#This Row],[Miejsce_zam]],studenci[[#This Row],[Dochod_na_osobe]])</f>
        <v>PiatJejkowice1202</v>
      </c>
      <c r="J1156" s="7">
        <f>COUNTIF(studenci[klucz],studenci[[#This Row],[klucz]])</f>
        <v>1</v>
      </c>
    </row>
    <row r="1157" spans="1:10" x14ac:dyDescent="0.25">
      <c r="A1157">
        <v>492</v>
      </c>
      <c r="B1157" t="s">
        <v>157</v>
      </c>
      <c r="C1157" t="s">
        <v>863</v>
      </c>
      <c r="D1157" t="s">
        <v>9</v>
      </c>
      <c r="E1157" t="s">
        <v>292</v>
      </c>
      <c r="F1157" t="s">
        <v>35</v>
      </c>
      <c r="G1157">
        <v>3259</v>
      </c>
      <c r="H1157">
        <f>IF(studenci[[#This Row],[Dochod_na_osobe]]&lt;=2000,1,0)</f>
        <v>0</v>
      </c>
      <c r="I1157" s="7" t="str">
        <f>CONCATENATE(MID(studenci[[#This Row],[Nazwisko]],1,LEN(studenci[[#This Row],[Nazwisko]])-1),studenci[[#This Row],[Miejsce_zam]],studenci[[#This Row],[Dochod_na_osobe]])</f>
        <v>PieKruszwica3259</v>
      </c>
      <c r="J1157" s="7">
        <f>COUNTIF(studenci[klucz],studenci[[#This Row],[klucz]])</f>
        <v>1</v>
      </c>
    </row>
    <row r="1158" spans="1:10" x14ac:dyDescent="0.25">
      <c r="A1158">
        <v>1097</v>
      </c>
      <c r="B1158" t="s">
        <v>358</v>
      </c>
      <c r="C1158" t="s">
        <v>1508</v>
      </c>
      <c r="D1158" t="s">
        <v>9</v>
      </c>
      <c r="E1158" t="s">
        <v>582</v>
      </c>
      <c r="F1158" t="s">
        <v>28</v>
      </c>
      <c r="G1158">
        <v>3134</v>
      </c>
      <c r="H1158">
        <f>IF(studenci[[#This Row],[Dochod_na_osobe]]&lt;=2000,1,0)</f>
        <v>0</v>
      </c>
      <c r="I1158" s="7" t="str">
        <f>CONCATENATE(MID(studenci[[#This Row],[Nazwisko]],1,LEN(studenci[[#This Row],[Nazwisko]])-1),studenci[[#This Row],[Miejsce_zam]],studenci[[#This Row],[Dochod_na_osobe]])</f>
        <v>PiechockGlubczyce3134</v>
      </c>
      <c r="J1158" s="7">
        <f>COUNTIF(studenci[klucz],studenci[[#This Row],[klucz]])</f>
        <v>1</v>
      </c>
    </row>
    <row r="1159" spans="1:10" x14ac:dyDescent="0.25">
      <c r="A1159">
        <v>974</v>
      </c>
      <c r="B1159" t="s">
        <v>20</v>
      </c>
      <c r="C1159" t="s">
        <v>1384</v>
      </c>
      <c r="D1159" t="s">
        <v>133</v>
      </c>
      <c r="E1159" t="s">
        <v>329</v>
      </c>
      <c r="F1159" t="s">
        <v>35</v>
      </c>
      <c r="G1159">
        <v>1748</v>
      </c>
      <c r="H1159">
        <f>IF(studenci[[#This Row],[Dochod_na_osobe]]&lt;=2000,1,0)</f>
        <v>1</v>
      </c>
      <c r="I1159" s="7" t="str">
        <f>CONCATENATE(MID(studenci[[#This Row],[Nazwisko]],1,LEN(studenci[[#This Row],[Nazwisko]])-1),studenci[[#This Row],[Miejsce_zam]],studenci[[#This Row],[Dochod_na_osobe]])</f>
        <v>PiechotChorzow1748</v>
      </c>
      <c r="J1159" s="7">
        <f>COUNTIF(studenci[klucz],studenci[[#This Row],[klucz]])</f>
        <v>1</v>
      </c>
    </row>
    <row r="1160" spans="1:10" x14ac:dyDescent="0.25">
      <c r="A1160">
        <v>1601</v>
      </c>
      <c r="B1160" t="s">
        <v>1970</v>
      </c>
      <c r="C1160" t="s">
        <v>1971</v>
      </c>
      <c r="D1160" t="s">
        <v>26</v>
      </c>
      <c r="E1160" t="s">
        <v>192</v>
      </c>
      <c r="F1160" t="s">
        <v>16</v>
      </c>
      <c r="G1160">
        <v>2229</v>
      </c>
      <c r="H1160">
        <f>IF(studenci[[#This Row],[Dochod_na_osobe]]&lt;=2000,1,0)</f>
        <v>0</v>
      </c>
      <c r="I1160" s="7" t="str">
        <f>CONCATENATE(MID(studenci[[#This Row],[Nazwisko]],1,LEN(studenci[[#This Row],[Nazwisko]])-1),studenci[[#This Row],[Miejsce_zam]],studenci[[#This Row],[Dochod_na_osobe]])</f>
        <v>PieczenczyZywiec2229</v>
      </c>
      <c r="J1160" s="7">
        <f>COUNTIF(studenci[klucz],studenci[[#This Row],[klucz]])</f>
        <v>1</v>
      </c>
    </row>
    <row r="1161" spans="1:10" x14ac:dyDescent="0.25">
      <c r="A1161">
        <v>1607</v>
      </c>
      <c r="B1161" t="s">
        <v>662</v>
      </c>
      <c r="C1161" t="s">
        <v>1977</v>
      </c>
      <c r="D1161" t="s">
        <v>22</v>
      </c>
      <c r="E1161" t="s">
        <v>683</v>
      </c>
      <c r="F1161" t="s">
        <v>16</v>
      </c>
      <c r="G1161">
        <v>401</v>
      </c>
      <c r="H1161">
        <f>IF(studenci[[#This Row],[Dochod_na_osobe]]&lt;=2000,1,0)</f>
        <v>1</v>
      </c>
      <c r="I1161" s="7" t="str">
        <f>CONCATENATE(MID(studenci[[#This Row],[Nazwisko]],1,LEN(studenci[[#This Row],[Nazwisko]])-1),studenci[[#This Row],[Miejsce_zam]],studenci[[#This Row],[Dochod_na_osobe]])</f>
        <v>PiekarskPilica401</v>
      </c>
      <c r="J1161" s="7">
        <f>COUNTIF(studenci[klucz],studenci[[#This Row],[klucz]])</f>
        <v>1</v>
      </c>
    </row>
    <row r="1162" spans="1:10" x14ac:dyDescent="0.25">
      <c r="A1162">
        <v>777</v>
      </c>
      <c r="B1162" t="s">
        <v>20</v>
      </c>
      <c r="C1162" t="s">
        <v>1180</v>
      </c>
      <c r="D1162" t="s">
        <v>22</v>
      </c>
      <c r="E1162" t="s">
        <v>346</v>
      </c>
      <c r="F1162" t="s">
        <v>16</v>
      </c>
      <c r="G1162">
        <v>3142</v>
      </c>
      <c r="H1162">
        <f>IF(studenci[[#This Row],[Dochod_na_osobe]]&lt;=2000,1,0)</f>
        <v>0</v>
      </c>
      <c r="I1162" s="7" t="str">
        <f>CONCATENATE(MID(studenci[[#This Row],[Nazwisko]],1,LEN(studenci[[#This Row],[Nazwisko]])-1),studenci[[#This Row],[Miejsce_zam]],studenci[[#This Row],[Dochod_na_osobe]])</f>
        <v>PiekarOlkusz3142</v>
      </c>
      <c r="J1162" s="7">
        <f>COUNTIF(studenci[klucz],studenci[[#This Row],[klucz]])</f>
        <v>1</v>
      </c>
    </row>
    <row r="1163" spans="1:10" x14ac:dyDescent="0.25">
      <c r="A1163">
        <v>1260</v>
      </c>
      <c r="B1163" t="s">
        <v>1243</v>
      </c>
      <c r="C1163" t="s">
        <v>1657</v>
      </c>
      <c r="D1163" t="s">
        <v>26</v>
      </c>
      <c r="E1163" t="s">
        <v>569</v>
      </c>
      <c r="F1163" t="s">
        <v>11</v>
      </c>
      <c r="G1163">
        <v>1949</v>
      </c>
      <c r="H1163">
        <f>IF(studenci[[#This Row],[Dochod_na_osobe]]&lt;=2000,1,0)</f>
        <v>1</v>
      </c>
      <c r="I1163" s="7" t="str">
        <f>CONCATENATE(MID(studenci[[#This Row],[Nazwisko]],1,LEN(studenci[[#This Row],[Nazwisko]])-1),studenci[[#This Row],[Miejsce_zam]],studenci[[#This Row],[Dochod_na_osobe]])</f>
        <v>PieniaSiemianowice Slaskie1949</v>
      </c>
      <c r="J1163" s="7">
        <f>COUNTIF(studenci[klucz],studenci[[#This Row],[klucz]])</f>
        <v>1</v>
      </c>
    </row>
    <row r="1164" spans="1:10" x14ac:dyDescent="0.25">
      <c r="A1164">
        <v>618</v>
      </c>
      <c r="B1164" t="s">
        <v>97</v>
      </c>
      <c r="C1164" t="s">
        <v>1004</v>
      </c>
      <c r="D1164" t="s">
        <v>26</v>
      </c>
      <c r="E1164" t="s">
        <v>222</v>
      </c>
      <c r="F1164" t="s">
        <v>11</v>
      </c>
      <c r="G1164">
        <v>1425</v>
      </c>
      <c r="H1164">
        <f>IF(studenci[[#This Row],[Dochod_na_osobe]]&lt;=2000,1,0)</f>
        <v>1</v>
      </c>
      <c r="I1164" s="7" t="str">
        <f>CONCATENATE(MID(studenci[[#This Row],[Nazwisko]],1,LEN(studenci[[#This Row],[Nazwisko]])-1),studenci[[#This Row],[Miejsce_zam]],studenci[[#This Row],[Dochod_na_osobe]])</f>
        <v>PienkowskTarnobrzeg1425</v>
      </c>
      <c r="J1164" s="7">
        <f>COUNTIF(studenci[klucz],studenci[[#This Row],[klucz]])</f>
        <v>1</v>
      </c>
    </row>
    <row r="1165" spans="1:10" x14ac:dyDescent="0.25">
      <c r="A1165">
        <v>997</v>
      </c>
      <c r="B1165" t="s">
        <v>204</v>
      </c>
      <c r="C1165" t="s">
        <v>1409</v>
      </c>
      <c r="D1165" t="s">
        <v>9</v>
      </c>
      <c r="E1165" t="s">
        <v>705</v>
      </c>
      <c r="F1165" t="s">
        <v>11</v>
      </c>
      <c r="G1165">
        <v>2499</v>
      </c>
      <c r="H1165">
        <f>IF(studenci[[#This Row],[Dochod_na_osobe]]&lt;=2000,1,0)</f>
        <v>0</v>
      </c>
      <c r="I1165" s="7" t="str">
        <f>CONCATENATE(MID(studenci[[#This Row],[Nazwisko]],1,LEN(studenci[[#This Row],[Nazwisko]])-1),studenci[[#This Row],[Miejsce_zam]],studenci[[#This Row],[Dochod_na_osobe]])</f>
        <v>PietaCiechanow2499</v>
      </c>
      <c r="J1165" s="7">
        <f>COUNTIF(studenci[klucz],studenci[[#This Row],[klucz]])</f>
        <v>1</v>
      </c>
    </row>
    <row r="1166" spans="1:10" x14ac:dyDescent="0.25">
      <c r="A1166">
        <v>689</v>
      </c>
      <c r="B1166" t="s">
        <v>114</v>
      </c>
      <c r="C1166" t="s">
        <v>1085</v>
      </c>
      <c r="D1166" t="s">
        <v>26</v>
      </c>
      <c r="E1166" t="s">
        <v>103</v>
      </c>
      <c r="F1166" t="s">
        <v>35</v>
      </c>
      <c r="G1166">
        <v>2872</v>
      </c>
      <c r="H1166">
        <f>IF(studenci[[#This Row],[Dochod_na_osobe]]&lt;=2000,1,0)</f>
        <v>0</v>
      </c>
      <c r="I1166" s="7" t="str">
        <f>CONCATENATE(MID(studenci[[#This Row],[Nazwisko]],1,LEN(studenci[[#This Row],[Nazwisko]])-1),studenci[[#This Row],[Miejsce_zam]],studenci[[#This Row],[Dochod_na_osobe]])</f>
        <v>PietraWojkowice2872</v>
      </c>
      <c r="J1166" s="7">
        <f>COUNTIF(studenci[klucz],studenci[[#This Row],[klucz]])</f>
        <v>1</v>
      </c>
    </row>
    <row r="1167" spans="1:10" x14ac:dyDescent="0.25">
      <c r="A1167">
        <v>1032</v>
      </c>
      <c r="B1167" t="s">
        <v>372</v>
      </c>
      <c r="C1167" t="s">
        <v>1085</v>
      </c>
      <c r="D1167" t="s">
        <v>22</v>
      </c>
      <c r="E1167" t="s">
        <v>420</v>
      </c>
      <c r="F1167" t="s">
        <v>11</v>
      </c>
      <c r="G1167">
        <v>2686</v>
      </c>
      <c r="H1167">
        <f>IF(studenci[[#This Row],[Dochod_na_osobe]]&lt;=2000,1,0)</f>
        <v>0</v>
      </c>
      <c r="I1167" s="7" t="str">
        <f>CONCATENATE(MID(studenci[[#This Row],[Nazwisko]],1,LEN(studenci[[#This Row],[Nazwisko]])-1),studenci[[#This Row],[Miejsce_zam]],studenci[[#This Row],[Dochod_na_osobe]])</f>
        <v>PietraGliwice2686</v>
      </c>
      <c r="J1167" s="7">
        <f>COUNTIF(studenci[klucz],studenci[[#This Row],[klucz]])</f>
        <v>1</v>
      </c>
    </row>
    <row r="1168" spans="1:10" x14ac:dyDescent="0.25">
      <c r="A1168">
        <v>167</v>
      </c>
      <c r="B1168" t="s">
        <v>397</v>
      </c>
      <c r="C1168" t="s">
        <v>398</v>
      </c>
      <c r="D1168" t="s">
        <v>26</v>
      </c>
      <c r="E1168" t="s">
        <v>333</v>
      </c>
      <c r="F1168" t="s">
        <v>11</v>
      </c>
      <c r="G1168">
        <v>1071</v>
      </c>
      <c r="H1168">
        <f>IF(studenci[[#This Row],[Dochod_na_osobe]]&lt;=2000,1,0)</f>
        <v>1</v>
      </c>
      <c r="I1168" s="7" t="str">
        <f>CONCATENATE(MID(studenci[[#This Row],[Nazwisko]],1,LEN(studenci[[#This Row],[Nazwisko]])-1),studenci[[#This Row],[Miejsce_zam]],studenci[[#This Row],[Dochod_na_osobe]])</f>
        <v>PietrowicWadowice1071</v>
      </c>
      <c r="J1168" s="7">
        <f>COUNTIF(studenci[klucz],studenci[[#This Row],[klucz]])</f>
        <v>1</v>
      </c>
    </row>
    <row r="1169" spans="1:10" x14ac:dyDescent="0.25">
      <c r="A1169">
        <v>1357</v>
      </c>
      <c r="B1169" t="s">
        <v>190</v>
      </c>
      <c r="C1169" t="s">
        <v>1748</v>
      </c>
      <c r="D1169" t="s">
        <v>133</v>
      </c>
      <c r="E1169" t="s">
        <v>741</v>
      </c>
      <c r="F1169" t="s">
        <v>11</v>
      </c>
      <c r="G1169">
        <v>918</v>
      </c>
      <c r="H1169">
        <f>IF(studenci[[#This Row],[Dochod_na_osobe]]&lt;=2000,1,0)</f>
        <v>1</v>
      </c>
      <c r="I1169" s="7" t="str">
        <f>CONCATENATE(MID(studenci[[#This Row],[Nazwisko]],1,LEN(studenci[[#This Row],[Nazwisko]])-1),studenci[[#This Row],[Miejsce_zam]],studenci[[#This Row],[Dochod_na_osobe]])</f>
        <v>PietruszkIstebna918</v>
      </c>
      <c r="J1169" s="7">
        <f>COUNTIF(studenci[klucz],studenci[[#This Row],[klucz]])</f>
        <v>1</v>
      </c>
    </row>
    <row r="1170" spans="1:10" x14ac:dyDescent="0.25">
      <c r="A1170">
        <v>921</v>
      </c>
      <c r="B1170" t="s">
        <v>185</v>
      </c>
      <c r="C1170" t="s">
        <v>1332</v>
      </c>
      <c r="D1170" t="s">
        <v>9</v>
      </c>
      <c r="E1170" t="s">
        <v>84</v>
      </c>
      <c r="F1170" t="s">
        <v>11</v>
      </c>
      <c r="G1170">
        <v>2589</v>
      </c>
      <c r="H1170">
        <f>IF(studenci[[#This Row],[Dochod_na_osobe]]&lt;=2000,1,0)</f>
        <v>0</v>
      </c>
      <c r="I1170" s="7" t="str">
        <f>CONCATENATE(MID(studenci[[#This Row],[Nazwisko]],1,LEN(studenci[[#This Row],[Nazwisko]])-1),studenci[[#This Row],[Miejsce_zam]],studenci[[#This Row],[Dochod_na_osobe]])</f>
        <v>PietrzyNowy Targ2589</v>
      </c>
      <c r="J1170" s="7">
        <f>COUNTIF(studenci[klucz],studenci[[#This Row],[klucz]])</f>
        <v>1</v>
      </c>
    </row>
    <row r="1171" spans="1:10" x14ac:dyDescent="0.25">
      <c r="A1171">
        <v>1089</v>
      </c>
      <c r="B1171" t="s">
        <v>273</v>
      </c>
      <c r="C1171" t="s">
        <v>1332</v>
      </c>
      <c r="D1171" t="s">
        <v>22</v>
      </c>
      <c r="E1171" t="s">
        <v>146</v>
      </c>
      <c r="F1171" t="s">
        <v>11</v>
      </c>
      <c r="G1171">
        <v>3243</v>
      </c>
      <c r="H1171">
        <f>IF(studenci[[#This Row],[Dochod_na_osobe]]&lt;=2000,1,0)</f>
        <v>0</v>
      </c>
      <c r="I1171" s="7" t="str">
        <f>CONCATENATE(MID(studenci[[#This Row],[Nazwisko]],1,LEN(studenci[[#This Row],[Nazwisko]])-1),studenci[[#This Row],[Miejsce_zam]],studenci[[#This Row],[Dochod_na_osobe]])</f>
        <v>PietrzyLedziny3243</v>
      </c>
      <c r="J1171" s="7">
        <f>COUNTIF(studenci[klucz],studenci[[#This Row],[klucz]])</f>
        <v>1</v>
      </c>
    </row>
    <row r="1172" spans="1:10" x14ac:dyDescent="0.25">
      <c r="A1172">
        <v>1190</v>
      </c>
      <c r="B1172" t="s">
        <v>813</v>
      </c>
      <c r="C1172" t="s">
        <v>1597</v>
      </c>
      <c r="D1172" t="s">
        <v>22</v>
      </c>
      <c r="E1172" t="s">
        <v>1184</v>
      </c>
      <c r="F1172" t="s">
        <v>16</v>
      </c>
      <c r="G1172">
        <v>1340</v>
      </c>
      <c r="H1172">
        <f>IF(studenci[[#This Row],[Dochod_na_osobe]]&lt;=2000,1,0)</f>
        <v>1</v>
      </c>
      <c r="I1172" s="7" t="str">
        <f>CONCATENATE(MID(studenci[[#This Row],[Nazwisko]],1,LEN(studenci[[#This Row],[Nazwisko]])-1),studenci[[#This Row],[Miejsce_zam]],studenci[[#This Row],[Dochod_na_osobe]])</f>
        <v>PigulskMedyka1340</v>
      </c>
      <c r="J1172" s="7">
        <f>COUNTIF(studenci[klucz],studenci[[#This Row],[klucz]])</f>
        <v>1</v>
      </c>
    </row>
    <row r="1173" spans="1:10" x14ac:dyDescent="0.25">
      <c r="A1173">
        <v>294</v>
      </c>
      <c r="B1173" t="s">
        <v>453</v>
      </c>
      <c r="C1173" t="s">
        <v>594</v>
      </c>
      <c r="D1173" t="s">
        <v>26</v>
      </c>
      <c r="E1173" t="s">
        <v>50</v>
      </c>
      <c r="F1173" t="s">
        <v>16</v>
      </c>
      <c r="G1173">
        <v>1756</v>
      </c>
      <c r="H1173">
        <f>IF(studenci[[#This Row],[Dochod_na_osobe]]&lt;=2000,1,0)</f>
        <v>1</v>
      </c>
      <c r="I1173" s="7" t="str">
        <f>CONCATENATE(MID(studenci[[#This Row],[Nazwisko]],1,LEN(studenci[[#This Row],[Nazwisko]])-1),studenci[[#This Row],[Miejsce_zam]],studenci[[#This Row],[Dochod_na_osobe]])</f>
        <v>PilskRuda Slaska1756</v>
      </c>
      <c r="J1173" s="7">
        <f>COUNTIF(studenci[klucz],studenci[[#This Row],[klucz]])</f>
        <v>1</v>
      </c>
    </row>
    <row r="1174" spans="1:10" x14ac:dyDescent="0.25">
      <c r="A1174">
        <v>385</v>
      </c>
      <c r="B1174" t="s">
        <v>147</v>
      </c>
      <c r="C1174" t="s">
        <v>714</v>
      </c>
      <c r="D1174" t="s">
        <v>9</v>
      </c>
      <c r="E1174" t="s">
        <v>456</v>
      </c>
      <c r="F1174" t="s">
        <v>11</v>
      </c>
      <c r="G1174">
        <v>1137</v>
      </c>
      <c r="H1174">
        <f>IF(studenci[[#This Row],[Dochod_na_osobe]]&lt;=2000,1,0)</f>
        <v>1</v>
      </c>
      <c r="I1174" s="7" t="str">
        <f>CONCATENATE(MID(studenci[[#This Row],[Nazwisko]],1,LEN(studenci[[#This Row],[Nazwisko]])-1),studenci[[#This Row],[Miejsce_zam]],studenci[[#This Row],[Dochod_na_osobe]])</f>
        <v>PiotrkowskMyszkow1137</v>
      </c>
      <c r="J1174" s="7">
        <f>COUNTIF(studenci[klucz],studenci[[#This Row],[klucz]])</f>
        <v>1</v>
      </c>
    </row>
    <row r="1175" spans="1:10" x14ac:dyDescent="0.25">
      <c r="A1175">
        <v>919</v>
      </c>
      <c r="B1175" t="s">
        <v>82</v>
      </c>
      <c r="C1175" t="s">
        <v>1330</v>
      </c>
      <c r="D1175" t="s">
        <v>22</v>
      </c>
      <c r="E1175" t="s">
        <v>113</v>
      </c>
      <c r="F1175" t="s">
        <v>16</v>
      </c>
      <c r="G1175">
        <v>3306</v>
      </c>
      <c r="H1175">
        <f>IF(studenci[[#This Row],[Dochod_na_osobe]]&lt;=2000,1,0)</f>
        <v>0</v>
      </c>
      <c r="I1175" s="7" t="str">
        <f>CONCATENATE(MID(studenci[[#This Row],[Nazwisko]],1,LEN(studenci[[#This Row],[Nazwisko]])-1),studenci[[#This Row],[Miejsce_zam]],studenci[[#This Row],[Dochod_na_osobe]])</f>
        <v>PiotrowskKatowice3306</v>
      </c>
      <c r="J1175" s="7">
        <f>COUNTIF(studenci[klucz],studenci[[#This Row],[klucz]])</f>
        <v>1</v>
      </c>
    </row>
    <row r="1176" spans="1:10" x14ac:dyDescent="0.25">
      <c r="A1176">
        <v>1335</v>
      </c>
      <c r="B1176" t="s">
        <v>204</v>
      </c>
      <c r="C1176" t="s">
        <v>1330</v>
      </c>
      <c r="D1176" t="s">
        <v>26</v>
      </c>
      <c r="E1176" t="s">
        <v>343</v>
      </c>
      <c r="F1176" t="s">
        <v>11</v>
      </c>
      <c r="G1176">
        <v>1210</v>
      </c>
      <c r="H1176">
        <f>IF(studenci[[#This Row],[Dochod_na_osobe]]&lt;=2000,1,0)</f>
        <v>1</v>
      </c>
      <c r="I1176" s="7" t="str">
        <f>CONCATENATE(MID(studenci[[#This Row],[Nazwisko]],1,LEN(studenci[[#This Row],[Nazwisko]])-1),studenci[[#This Row],[Miejsce_zam]],studenci[[#This Row],[Dochod_na_osobe]])</f>
        <v>PiotrowskLublin1210</v>
      </c>
      <c r="J1176" s="7">
        <f>COUNTIF(studenci[klucz],studenci[[#This Row],[klucz]])</f>
        <v>1</v>
      </c>
    </row>
    <row r="1177" spans="1:10" x14ac:dyDescent="0.25">
      <c r="A1177">
        <v>359</v>
      </c>
      <c r="B1177" t="s">
        <v>308</v>
      </c>
      <c r="C1177" t="s">
        <v>680</v>
      </c>
      <c r="D1177" t="s">
        <v>26</v>
      </c>
      <c r="E1177" t="s">
        <v>604</v>
      </c>
      <c r="F1177" t="s">
        <v>100</v>
      </c>
      <c r="G1177">
        <v>513</v>
      </c>
      <c r="H1177">
        <f>IF(studenci[[#This Row],[Dochod_na_osobe]]&lt;=2000,1,0)</f>
        <v>1</v>
      </c>
      <c r="I1177" s="7" t="str">
        <f>CONCATENATE(MID(studenci[[#This Row],[Nazwisko]],1,LEN(studenci[[#This Row],[Nazwisko]])-1),studenci[[#This Row],[Miejsce_zam]],studenci[[#This Row],[Dochod_na_osobe]])</f>
        <v>PiotrowskTychy513</v>
      </c>
      <c r="J1177" s="7">
        <f>COUNTIF(studenci[klucz],studenci[[#This Row],[klucz]])</f>
        <v>1</v>
      </c>
    </row>
    <row r="1178" spans="1:10" x14ac:dyDescent="0.25">
      <c r="A1178">
        <v>677</v>
      </c>
      <c r="B1178" t="s">
        <v>308</v>
      </c>
      <c r="C1178" t="s">
        <v>680</v>
      </c>
      <c r="D1178" t="s">
        <v>26</v>
      </c>
      <c r="E1178" t="s">
        <v>72</v>
      </c>
      <c r="F1178" t="s">
        <v>28</v>
      </c>
      <c r="G1178">
        <v>2456</v>
      </c>
      <c r="H1178">
        <f>IF(studenci[[#This Row],[Dochod_na_osobe]]&lt;=2000,1,0)</f>
        <v>0</v>
      </c>
      <c r="I1178" s="7" t="str">
        <f>CONCATENATE(MID(studenci[[#This Row],[Nazwisko]],1,LEN(studenci[[#This Row],[Nazwisko]])-1),studenci[[#This Row],[Miejsce_zam]],studenci[[#This Row],[Dochod_na_osobe]])</f>
        <v>PiotrowskSzczyrk2456</v>
      </c>
      <c r="J1178" s="7">
        <f>COUNTIF(studenci[klucz],studenci[[#This Row],[klucz]])</f>
        <v>1</v>
      </c>
    </row>
    <row r="1179" spans="1:10" x14ac:dyDescent="0.25">
      <c r="A1179">
        <v>1343</v>
      </c>
      <c r="B1179" t="s">
        <v>73</v>
      </c>
      <c r="C1179" t="s">
        <v>680</v>
      </c>
      <c r="D1179" t="s">
        <v>59</v>
      </c>
      <c r="E1179" t="s">
        <v>598</v>
      </c>
      <c r="F1179" t="s">
        <v>35</v>
      </c>
      <c r="G1179">
        <v>3121</v>
      </c>
      <c r="H1179">
        <f>IF(studenci[[#This Row],[Dochod_na_osobe]]&lt;=2000,1,0)</f>
        <v>0</v>
      </c>
      <c r="I1179" s="7" t="str">
        <f>CONCATENATE(MID(studenci[[#This Row],[Nazwisko]],1,LEN(studenci[[#This Row],[Nazwisko]])-1),studenci[[#This Row],[Miejsce_zam]],studenci[[#This Row],[Dochod_na_osobe]])</f>
        <v>PiotrowskBochnia3121</v>
      </c>
      <c r="J1179" s="7">
        <f>COUNTIF(studenci[klucz],studenci[[#This Row],[klucz]])</f>
        <v>1</v>
      </c>
    </row>
    <row r="1180" spans="1:10" x14ac:dyDescent="0.25">
      <c r="A1180">
        <v>1191</v>
      </c>
      <c r="B1180" t="s">
        <v>394</v>
      </c>
      <c r="C1180" t="s">
        <v>1598</v>
      </c>
      <c r="D1180" t="s">
        <v>59</v>
      </c>
      <c r="E1180" t="s">
        <v>38</v>
      </c>
      <c r="F1180" t="s">
        <v>11</v>
      </c>
      <c r="G1180">
        <v>2716</v>
      </c>
      <c r="H1180">
        <f>IF(studenci[[#This Row],[Dochod_na_osobe]]&lt;=2000,1,0)</f>
        <v>0</v>
      </c>
      <c r="I1180" s="7" t="str">
        <f>CONCATENATE(MID(studenci[[#This Row],[Nazwisko]],1,LEN(studenci[[#This Row],[Nazwisko]])-1),studenci[[#This Row],[Miejsce_zam]],studenci[[#This Row],[Dochod_na_osobe]])</f>
        <v>PisarskJejkowice2716</v>
      </c>
      <c r="J1180" s="7">
        <f>COUNTIF(studenci[klucz],studenci[[#This Row],[klucz]])</f>
        <v>1</v>
      </c>
    </row>
    <row r="1181" spans="1:10" x14ac:dyDescent="0.25">
      <c r="A1181">
        <v>897</v>
      </c>
      <c r="B1181" t="s">
        <v>273</v>
      </c>
      <c r="C1181" t="s">
        <v>1307</v>
      </c>
      <c r="D1181" t="s">
        <v>22</v>
      </c>
      <c r="E1181" t="s">
        <v>313</v>
      </c>
      <c r="F1181" t="s">
        <v>11</v>
      </c>
      <c r="G1181">
        <v>3064</v>
      </c>
      <c r="H1181">
        <f>IF(studenci[[#This Row],[Dochod_na_osobe]]&lt;=2000,1,0)</f>
        <v>0</v>
      </c>
      <c r="I1181" s="7" t="str">
        <f>CONCATENATE(MID(studenci[[#This Row],[Nazwisko]],1,LEN(studenci[[#This Row],[Nazwisko]])-1),studenci[[#This Row],[Miejsce_zam]],studenci[[#This Row],[Dochod_na_osobe]])</f>
        <v>PisarskiewicTarnow3064</v>
      </c>
      <c r="J1181" s="7">
        <f>COUNTIF(studenci[klucz],studenci[[#This Row],[klucz]])</f>
        <v>1</v>
      </c>
    </row>
    <row r="1182" spans="1:10" x14ac:dyDescent="0.25">
      <c r="A1182">
        <v>299</v>
      </c>
      <c r="B1182" t="s">
        <v>97</v>
      </c>
      <c r="C1182" t="s">
        <v>600</v>
      </c>
      <c r="D1182" t="s">
        <v>22</v>
      </c>
      <c r="E1182" t="s">
        <v>113</v>
      </c>
      <c r="F1182" t="s">
        <v>11</v>
      </c>
      <c r="G1182">
        <v>1592</v>
      </c>
      <c r="H1182">
        <f>IF(studenci[[#This Row],[Dochod_na_osobe]]&lt;=2000,1,0)</f>
        <v>1</v>
      </c>
      <c r="I1182" s="7" t="str">
        <f>CONCATENATE(MID(studenci[[#This Row],[Nazwisko]],1,LEN(studenci[[#This Row],[Nazwisko]])-1),studenci[[#This Row],[Miejsce_zam]],studenci[[#This Row],[Dochod_na_osobe]])</f>
        <v>PiwniKatowice1592</v>
      </c>
      <c r="J1182" s="7">
        <f>COUNTIF(studenci[klucz],studenci[[#This Row],[klucz]])</f>
        <v>1</v>
      </c>
    </row>
    <row r="1183" spans="1:10" x14ac:dyDescent="0.25">
      <c r="A1183">
        <v>1240</v>
      </c>
      <c r="B1183" t="s">
        <v>20</v>
      </c>
      <c r="C1183" t="s">
        <v>1641</v>
      </c>
      <c r="D1183" t="s">
        <v>9</v>
      </c>
      <c r="E1183" t="s">
        <v>19</v>
      </c>
      <c r="F1183" t="s">
        <v>11</v>
      </c>
      <c r="G1183">
        <v>2417</v>
      </c>
      <c r="H1183">
        <f>IF(studenci[[#This Row],[Dochod_na_osobe]]&lt;=2000,1,0)</f>
        <v>0</v>
      </c>
      <c r="I1183" s="7" t="str">
        <f>CONCATENATE(MID(studenci[[#This Row],[Nazwisko]],1,LEN(studenci[[#This Row],[Nazwisko]])-1),studenci[[#This Row],[Miejsce_zam]],studenci[[#This Row],[Dochod_na_osobe]])</f>
        <v>PiwonskLubliniec2417</v>
      </c>
      <c r="J1183" s="7">
        <f>COUNTIF(studenci[klucz],studenci[[#This Row],[klucz]])</f>
        <v>1</v>
      </c>
    </row>
    <row r="1184" spans="1:10" x14ac:dyDescent="0.25">
      <c r="A1184">
        <v>1517</v>
      </c>
      <c r="B1184" t="s">
        <v>12</v>
      </c>
      <c r="C1184" t="s">
        <v>1898</v>
      </c>
      <c r="D1184" t="s">
        <v>14</v>
      </c>
      <c r="E1184" t="s">
        <v>140</v>
      </c>
      <c r="F1184" t="s">
        <v>35</v>
      </c>
      <c r="G1184">
        <v>1206</v>
      </c>
      <c r="H1184">
        <f>IF(studenci[[#This Row],[Dochod_na_osobe]]&lt;=2000,1,0)</f>
        <v>1</v>
      </c>
      <c r="I1184" s="7" t="str">
        <f>CONCATENATE(MID(studenci[[#This Row],[Nazwisko]],1,LEN(studenci[[#This Row],[Nazwisko]])-1),studenci[[#This Row],[Miejsce_zam]],studenci[[#This Row],[Dochod_na_osobe]])</f>
        <v>PiwowarczyNysa1206</v>
      </c>
      <c r="J1184" s="7">
        <f>COUNTIF(studenci[klucz],studenci[[#This Row],[klucz]])</f>
        <v>1</v>
      </c>
    </row>
    <row r="1185" spans="1:10" x14ac:dyDescent="0.25">
      <c r="A1185">
        <v>11</v>
      </c>
      <c r="B1185" t="s">
        <v>45</v>
      </c>
      <c r="C1185" t="s">
        <v>46</v>
      </c>
      <c r="D1185" t="s">
        <v>14</v>
      </c>
      <c r="E1185" t="s">
        <v>47</v>
      </c>
      <c r="F1185" t="s">
        <v>35</v>
      </c>
      <c r="G1185">
        <v>444</v>
      </c>
      <c r="H1185">
        <f>IF(studenci[[#This Row],[Dochod_na_osobe]]&lt;=2000,1,0)</f>
        <v>1</v>
      </c>
      <c r="I1185" s="7" t="str">
        <f>CONCATENATE(MID(studenci[[#This Row],[Nazwisko]],1,LEN(studenci[[#This Row],[Nazwisko]])-1),studenci[[#This Row],[Miejsce_zam]],studenci[[#This Row],[Dochod_na_osobe]])</f>
        <v>PlanetBedzin444</v>
      </c>
      <c r="J1185" s="7">
        <f>COUNTIF(studenci[klucz],studenci[[#This Row],[klucz]])</f>
        <v>1</v>
      </c>
    </row>
    <row r="1186" spans="1:10" x14ac:dyDescent="0.25">
      <c r="A1186">
        <v>1452</v>
      </c>
      <c r="B1186" t="s">
        <v>662</v>
      </c>
      <c r="C1186" t="s">
        <v>1837</v>
      </c>
      <c r="D1186" t="s">
        <v>9</v>
      </c>
      <c r="E1186" t="s">
        <v>438</v>
      </c>
      <c r="F1186" t="s">
        <v>16</v>
      </c>
      <c r="G1186">
        <v>1257</v>
      </c>
      <c r="H1186">
        <f>IF(studenci[[#This Row],[Dochod_na_osobe]]&lt;=2000,1,0)</f>
        <v>1</v>
      </c>
      <c r="I1186" s="7" t="str">
        <f>CONCATENATE(MID(studenci[[#This Row],[Nazwisko]],1,LEN(studenci[[#This Row],[Nazwisko]])-1),studenci[[#This Row],[Miejsce_zam]],studenci[[#This Row],[Dochod_na_osobe]])</f>
        <v>PloszaKleszczow1257</v>
      </c>
      <c r="J1186" s="7">
        <f>COUNTIF(studenci[klucz],studenci[[#This Row],[klucz]])</f>
        <v>1</v>
      </c>
    </row>
    <row r="1187" spans="1:10" x14ac:dyDescent="0.25">
      <c r="A1187">
        <v>141</v>
      </c>
      <c r="B1187" t="s">
        <v>354</v>
      </c>
      <c r="C1187" t="s">
        <v>355</v>
      </c>
      <c r="D1187" t="s">
        <v>26</v>
      </c>
      <c r="E1187" t="s">
        <v>56</v>
      </c>
      <c r="F1187" t="s">
        <v>100</v>
      </c>
      <c r="G1187">
        <v>3152</v>
      </c>
      <c r="H1187">
        <f>IF(studenci[[#This Row],[Dochod_na_osobe]]&lt;=2000,1,0)</f>
        <v>0</v>
      </c>
      <c r="I1187" s="7" t="str">
        <f>CONCATENATE(MID(studenci[[#This Row],[Nazwisko]],1,LEN(studenci[[#This Row],[Nazwisko]])-1),studenci[[#This Row],[Miejsce_zam]],studenci[[#This Row],[Dochod_na_osobe]])</f>
        <v>PoberezniJaworzno3152</v>
      </c>
      <c r="J1187" s="7">
        <f>COUNTIF(studenci[klucz],studenci[[#This Row],[klucz]])</f>
        <v>1</v>
      </c>
    </row>
    <row r="1188" spans="1:10" x14ac:dyDescent="0.25">
      <c r="A1188">
        <v>1428</v>
      </c>
      <c r="B1188" t="s">
        <v>144</v>
      </c>
      <c r="C1188" t="s">
        <v>1814</v>
      </c>
      <c r="D1188" t="s">
        <v>133</v>
      </c>
      <c r="E1188" t="s">
        <v>143</v>
      </c>
      <c r="F1188" t="s">
        <v>11</v>
      </c>
      <c r="G1188">
        <v>921</v>
      </c>
      <c r="H1188">
        <f>IF(studenci[[#This Row],[Dochod_na_osobe]]&lt;=2000,1,0)</f>
        <v>1</v>
      </c>
      <c r="I1188" s="7" t="str">
        <f>CONCATENATE(MID(studenci[[#This Row],[Nazwisko]],1,LEN(studenci[[#This Row],[Nazwisko]])-1),studenci[[#This Row],[Miejsce_zam]],studenci[[#This Row],[Dochod_na_osobe]])</f>
        <v>PodczasiaDlugopole-Zdroj921</v>
      </c>
      <c r="J1188" s="7">
        <f>COUNTIF(studenci[klucz],studenci[[#This Row],[klucz]])</f>
        <v>1</v>
      </c>
    </row>
    <row r="1189" spans="1:10" x14ac:dyDescent="0.25">
      <c r="A1189">
        <v>1216</v>
      </c>
      <c r="B1189" t="s">
        <v>108</v>
      </c>
      <c r="C1189" t="s">
        <v>1621</v>
      </c>
      <c r="D1189" t="s">
        <v>26</v>
      </c>
      <c r="E1189" t="s">
        <v>113</v>
      </c>
      <c r="F1189" t="s">
        <v>11</v>
      </c>
      <c r="G1189">
        <v>354</v>
      </c>
      <c r="H1189">
        <f>IF(studenci[[#This Row],[Dochod_na_osobe]]&lt;=2000,1,0)</f>
        <v>1</v>
      </c>
      <c r="I1189" s="7" t="str">
        <f>CONCATENATE(MID(studenci[[#This Row],[Nazwisko]],1,LEN(studenci[[#This Row],[Nazwisko]])-1),studenci[[#This Row],[Miejsce_zam]],studenci[[#This Row],[Dochod_na_osobe]])</f>
        <v>PodlaskKatowice354</v>
      </c>
      <c r="J1189" s="7">
        <f>COUNTIF(studenci[klucz],studenci[[#This Row],[klucz]])</f>
        <v>1</v>
      </c>
    </row>
    <row r="1190" spans="1:10" x14ac:dyDescent="0.25">
      <c r="A1190">
        <v>1503</v>
      </c>
      <c r="B1190" t="s">
        <v>273</v>
      </c>
      <c r="C1190" t="s">
        <v>1885</v>
      </c>
      <c r="D1190" t="s">
        <v>26</v>
      </c>
      <c r="E1190" t="s">
        <v>1886</v>
      </c>
      <c r="F1190" t="s">
        <v>11</v>
      </c>
      <c r="G1190">
        <v>1164</v>
      </c>
      <c r="H1190">
        <f>IF(studenci[[#This Row],[Dochod_na_osobe]]&lt;=2000,1,0)</f>
        <v>1</v>
      </c>
      <c r="I1190" s="7" t="str">
        <f>CONCATENATE(MID(studenci[[#This Row],[Nazwisko]],1,LEN(studenci[[#This Row],[Nazwisko]])-1),studenci[[#This Row],[Miejsce_zam]],studenci[[#This Row],[Dochod_na_osobe]])</f>
        <v>PodsiadlDaszyna1164</v>
      </c>
      <c r="J1190" s="7">
        <f>COUNTIF(studenci[klucz],studenci[[#This Row],[klucz]])</f>
        <v>1</v>
      </c>
    </row>
    <row r="1191" spans="1:10" x14ac:dyDescent="0.25">
      <c r="A1191">
        <v>84</v>
      </c>
      <c r="B1191" t="s">
        <v>237</v>
      </c>
      <c r="C1191" t="s">
        <v>238</v>
      </c>
      <c r="D1191" t="s">
        <v>59</v>
      </c>
      <c r="E1191" t="s">
        <v>184</v>
      </c>
      <c r="F1191" t="s">
        <v>11</v>
      </c>
      <c r="G1191">
        <v>1454</v>
      </c>
      <c r="H1191">
        <f>IF(studenci[[#This Row],[Dochod_na_osobe]]&lt;=2000,1,0)</f>
        <v>1</v>
      </c>
      <c r="I1191" s="7" t="str">
        <f>CONCATENATE(MID(studenci[[#This Row],[Nazwisko]],1,LEN(studenci[[#This Row],[Nazwisko]])-1),studenci[[#This Row],[Miejsce_zam]],studenci[[#This Row],[Dochod_na_osobe]])</f>
        <v>PodsiadlSwietochlowice1454</v>
      </c>
      <c r="J1191" s="7">
        <f>COUNTIF(studenci[klucz],studenci[[#This Row],[klucz]])</f>
        <v>1</v>
      </c>
    </row>
    <row r="1192" spans="1:10" x14ac:dyDescent="0.25">
      <c r="A1192">
        <v>1308</v>
      </c>
      <c r="B1192" t="s">
        <v>394</v>
      </c>
      <c r="C1192" t="s">
        <v>1705</v>
      </c>
      <c r="D1192" t="s">
        <v>26</v>
      </c>
      <c r="E1192" t="s">
        <v>420</v>
      </c>
      <c r="F1192" t="s">
        <v>11</v>
      </c>
      <c r="G1192">
        <v>3213</v>
      </c>
      <c r="H1192">
        <f>IF(studenci[[#This Row],[Dochod_na_osobe]]&lt;=2000,1,0)</f>
        <v>0</v>
      </c>
      <c r="I1192" s="7" t="str">
        <f>CONCATENATE(MID(studenci[[#This Row],[Nazwisko]],1,LEN(studenci[[#This Row],[Nazwisko]])-1),studenci[[#This Row],[Miejsce_zam]],studenci[[#This Row],[Dochod_na_osobe]])</f>
        <v>PogodGliwice3213</v>
      </c>
      <c r="J1192" s="7">
        <f>COUNTIF(studenci[klucz],studenci[[#This Row],[klucz]])</f>
        <v>1</v>
      </c>
    </row>
    <row r="1193" spans="1:10" x14ac:dyDescent="0.25">
      <c r="A1193">
        <v>1458</v>
      </c>
      <c r="B1193" t="s">
        <v>108</v>
      </c>
      <c r="C1193" t="s">
        <v>1842</v>
      </c>
      <c r="D1193" t="s">
        <v>14</v>
      </c>
      <c r="E1193" t="s">
        <v>1058</v>
      </c>
      <c r="F1193" t="s">
        <v>28</v>
      </c>
      <c r="G1193">
        <v>2983</v>
      </c>
      <c r="H1193">
        <f>IF(studenci[[#This Row],[Dochod_na_osobe]]&lt;=2000,1,0)</f>
        <v>0</v>
      </c>
      <c r="I1193" s="7" t="str">
        <f>CONCATENATE(MID(studenci[[#This Row],[Nazwisko]],1,LEN(studenci[[#This Row],[Nazwisko]])-1),studenci[[#This Row],[Miejsce_zam]],studenci[[#This Row],[Dochod_na_osobe]])</f>
        <v>PogonskKobylin-Borzymy2983</v>
      </c>
      <c r="J1193" s="7">
        <f>COUNTIF(studenci[klucz],studenci[[#This Row],[klucz]])</f>
        <v>1</v>
      </c>
    </row>
    <row r="1194" spans="1:10" x14ac:dyDescent="0.25">
      <c r="A1194">
        <v>1380</v>
      </c>
      <c r="B1194" t="s">
        <v>1452</v>
      </c>
      <c r="C1194" t="s">
        <v>1767</v>
      </c>
      <c r="D1194" t="s">
        <v>93</v>
      </c>
      <c r="E1194" t="s">
        <v>464</v>
      </c>
      <c r="F1194" t="s">
        <v>16</v>
      </c>
      <c r="G1194">
        <v>1619</v>
      </c>
      <c r="H1194">
        <f>IF(studenci[[#This Row],[Dochod_na_osobe]]&lt;=2000,1,0)</f>
        <v>1</v>
      </c>
      <c r="I1194" s="7" t="str">
        <f>CONCATENATE(MID(studenci[[#This Row],[Nazwisko]],1,LEN(studenci[[#This Row],[Nazwisko]])-1),studenci[[#This Row],[Miejsce_zam]],studenci[[#This Row],[Dochod_na_osobe]])</f>
        <v>PohoreckPyrzowice1619</v>
      </c>
      <c r="J1194" s="7">
        <f>COUNTIF(studenci[klucz],studenci[[#This Row],[klucz]])</f>
        <v>1</v>
      </c>
    </row>
    <row r="1195" spans="1:10" x14ac:dyDescent="0.25">
      <c r="A1195">
        <v>1538</v>
      </c>
      <c r="B1195" t="s">
        <v>20</v>
      </c>
      <c r="C1195" t="s">
        <v>1917</v>
      </c>
      <c r="D1195" t="s">
        <v>133</v>
      </c>
      <c r="E1195" t="s">
        <v>451</v>
      </c>
      <c r="F1195" t="s">
        <v>11</v>
      </c>
      <c r="G1195">
        <v>1720</v>
      </c>
      <c r="H1195">
        <f>IF(studenci[[#This Row],[Dochod_na_osobe]]&lt;=2000,1,0)</f>
        <v>1</v>
      </c>
      <c r="I1195" s="7" t="str">
        <f>CONCATENATE(MID(studenci[[#This Row],[Nazwisko]],1,LEN(studenci[[#This Row],[Nazwisko]])-1),studenci[[#This Row],[Miejsce_zam]],studenci[[#This Row],[Dochod_na_osobe]])</f>
        <v>PolaWarszawa1720</v>
      </c>
      <c r="J1195" s="7">
        <f>COUNTIF(studenci[klucz],studenci[[#This Row],[klucz]])</f>
        <v>1</v>
      </c>
    </row>
    <row r="1196" spans="1:10" x14ac:dyDescent="0.25">
      <c r="A1196">
        <v>1582</v>
      </c>
      <c r="B1196" t="s">
        <v>350</v>
      </c>
      <c r="C1196" t="s">
        <v>1917</v>
      </c>
      <c r="D1196" t="s">
        <v>26</v>
      </c>
      <c r="E1196" t="s">
        <v>311</v>
      </c>
      <c r="F1196" t="s">
        <v>11</v>
      </c>
      <c r="G1196">
        <v>1516</v>
      </c>
      <c r="H1196">
        <f>IF(studenci[[#This Row],[Dochod_na_osobe]]&lt;=2000,1,0)</f>
        <v>1</v>
      </c>
      <c r="I1196" s="7" t="str">
        <f>CONCATENATE(MID(studenci[[#This Row],[Nazwisko]],1,LEN(studenci[[#This Row],[Nazwisko]])-1),studenci[[#This Row],[Miejsce_zam]],studenci[[#This Row],[Dochod_na_osobe]])</f>
        <v>PolaSiewierz1516</v>
      </c>
      <c r="J1196" s="7">
        <f>COUNTIF(studenci[klucz],studenci[[#This Row],[klucz]])</f>
        <v>1</v>
      </c>
    </row>
    <row r="1197" spans="1:10" x14ac:dyDescent="0.25">
      <c r="A1197">
        <v>740</v>
      </c>
      <c r="B1197" t="s">
        <v>163</v>
      </c>
      <c r="C1197" t="s">
        <v>1142</v>
      </c>
      <c r="D1197" t="s">
        <v>9</v>
      </c>
      <c r="E1197" t="s">
        <v>821</v>
      </c>
      <c r="F1197" t="s">
        <v>16</v>
      </c>
      <c r="G1197">
        <v>770</v>
      </c>
      <c r="H1197">
        <f>IF(studenci[[#This Row],[Dochod_na_osobe]]&lt;=2000,1,0)</f>
        <v>1</v>
      </c>
      <c r="I1197" s="7" t="str">
        <f>CONCATENATE(MID(studenci[[#This Row],[Nazwisko]],1,LEN(studenci[[#This Row],[Nazwisko]])-1),studenci[[#This Row],[Miejsce_zam]],studenci[[#This Row],[Dochod_na_osobe]])</f>
        <v>PolanickWodzislaw Slaski770</v>
      </c>
      <c r="J1197" s="7">
        <f>COUNTIF(studenci[klucz],studenci[[#This Row],[klucz]])</f>
        <v>1</v>
      </c>
    </row>
    <row r="1198" spans="1:10" x14ac:dyDescent="0.25">
      <c r="A1198">
        <v>197</v>
      </c>
      <c r="B1198" t="s">
        <v>54</v>
      </c>
      <c r="C1198" t="s">
        <v>450</v>
      </c>
      <c r="D1198" t="s">
        <v>26</v>
      </c>
      <c r="E1198" t="s">
        <v>451</v>
      </c>
      <c r="F1198" t="s">
        <v>16</v>
      </c>
      <c r="G1198">
        <v>2771</v>
      </c>
      <c r="H1198">
        <f>IF(studenci[[#This Row],[Dochod_na_osobe]]&lt;=2000,1,0)</f>
        <v>0</v>
      </c>
      <c r="I1198" s="7" t="str">
        <f>CONCATENATE(MID(studenci[[#This Row],[Nazwisko]],1,LEN(studenci[[#This Row],[Nazwisko]])-1),studenci[[#This Row],[Miejsce_zam]],studenci[[#This Row],[Dochod_na_osobe]])</f>
        <v>PolaskWarszawa2771</v>
      </c>
      <c r="J1198" s="7">
        <f>COUNTIF(studenci[klucz],studenci[[#This Row],[klucz]])</f>
        <v>1</v>
      </c>
    </row>
    <row r="1199" spans="1:10" x14ac:dyDescent="0.25">
      <c r="A1199">
        <v>650</v>
      </c>
      <c r="B1199" t="s">
        <v>51</v>
      </c>
      <c r="C1199" t="s">
        <v>1044</v>
      </c>
      <c r="D1199" t="s">
        <v>22</v>
      </c>
      <c r="E1199" t="s">
        <v>113</v>
      </c>
      <c r="F1199" t="s">
        <v>16</v>
      </c>
      <c r="G1199">
        <v>357</v>
      </c>
      <c r="H1199">
        <f>IF(studenci[[#This Row],[Dochod_na_osobe]]&lt;=2000,1,0)</f>
        <v>1</v>
      </c>
      <c r="I1199" s="7" t="str">
        <f>CONCATENATE(MID(studenci[[#This Row],[Nazwisko]],1,LEN(studenci[[#This Row],[Nazwisko]])-1),studenci[[#This Row],[Miejsce_zam]],studenci[[#This Row],[Dochod_na_osobe]])</f>
        <v>PolkowskKatowice357</v>
      </c>
      <c r="J1199" s="7">
        <f>COUNTIF(studenci[klucz],studenci[[#This Row],[klucz]])</f>
        <v>1</v>
      </c>
    </row>
    <row r="1200" spans="1:10" x14ac:dyDescent="0.25">
      <c r="A1200">
        <v>1385</v>
      </c>
      <c r="B1200" t="s">
        <v>157</v>
      </c>
      <c r="C1200" t="s">
        <v>1772</v>
      </c>
      <c r="D1200" t="s">
        <v>236</v>
      </c>
      <c r="E1200" t="s">
        <v>827</v>
      </c>
      <c r="F1200" t="s">
        <v>35</v>
      </c>
      <c r="G1200">
        <v>1569</v>
      </c>
      <c r="H1200">
        <f>IF(studenci[[#This Row],[Dochod_na_osobe]]&lt;=2000,1,0)</f>
        <v>1</v>
      </c>
      <c r="I1200" s="7" t="str">
        <f>CONCATENATE(MID(studenci[[#This Row],[Nazwisko]],1,LEN(studenci[[#This Row],[Nazwisko]])-1),studenci[[#This Row],[Miejsce_zam]],studenci[[#This Row],[Dochod_na_osobe]])</f>
        <v>PoludniaPiechowice1569</v>
      </c>
      <c r="J1200" s="7">
        <f>COUNTIF(studenci[klucz],studenci[[#This Row],[klucz]])</f>
        <v>1</v>
      </c>
    </row>
    <row r="1201" spans="1:10" x14ac:dyDescent="0.25">
      <c r="A1201">
        <v>723</v>
      </c>
      <c r="B1201" t="s">
        <v>1121</v>
      </c>
      <c r="C1201" t="s">
        <v>1122</v>
      </c>
      <c r="D1201" t="s">
        <v>26</v>
      </c>
      <c r="E1201" t="s">
        <v>113</v>
      </c>
      <c r="F1201" t="s">
        <v>11</v>
      </c>
      <c r="G1201">
        <v>1019</v>
      </c>
      <c r="H1201">
        <f>IF(studenci[[#This Row],[Dochod_na_osobe]]&lt;=2000,1,0)</f>
        <v>1</v>
      </c>
      <c r="I1201" s="7" t="str">
        <f>CONCATENATE(MID(studenci[[#This Row],[Nazwisko]],1,LEN(studenci[[#This Row],[Nazwisko]])-1),studenci[[#This Row],[Miejsce_zam]],studenci[[#This Row],[Dochod_na_osobe]])</f>
        <v>PondKatowice1019</v>
      </c>
      <c r="J1201" s="7">
        <f>COUNTIF(studenci[klucz],studenci[[#This Row],[klucz]])</f>
        <v>1</v>
      </c>
    </row>
    <row r="1202" spans="1:10" x14ac:dyDescent="0.25">
      <c r="A1202">
        <v>825</v>
      </c>
      <c r="B1202" t="s">
        <v>1231</v>
      </c>
      <c r="C1202" t="s">
        <v>1232</v>
      </c>
      <c r="D1202" t="s">
        <v>26</v>
      </c>
      <c r="E1202" t="s">
        <v>321</v>
      </c>
      <c r="F1202" t="s">
        <v>35</v>
      </c>
      <c r="G1202">
        <v>1720</v>
      </c>
      <c r="H1202">
        <f>IF(studenci[[#This Row],[Dochod_na_osobe]]&lt;=2000,1,0)</f>
        <v>1</v>
      </c>
      <c r="I1202" s="7" t="str">
        <f>CONCATENATE(MID(studenci[[#This Row],[Nazwisko]],1,LEN(studenci[[#This Row],[Nazwisko]])-1),studenci[[#This Row],[Miejsce_zam]],studenci[[#This Row],[Dochod_na_osobe]])</f>
        <v>PoniedzialeZabrze1720</v>
      </c>
      <c r="J1202" s="7">
        <f>COUNTIF(studenci[klucz],studenci[[#This Row],[klucz]])</f>
        <v>1</v>
      </c>
    </row>
    <row r="1203" spans="1:10" x14ac:dyDescent="0.25">
      <c r="A1203">
        <v>503</v>
      </c>
      <c r="B1203" t="s">
        <v>632</v>
      </c>
      <c r="C1203" t="s">
        <v>876</v>
      </c>
      <c r="D1203" t="s">
        <v>9</v>
      </c>
      <c r="E1203" t="s">
        <v>87</v>
      </c>
      <c r="F1203" t="s">
        <v>16</v>
      </c>
      <c r="G1203">
        <v>2715</v>
      </c>
      <c r="H1203">
        <f>IF(studenci[[#This Row],[Dochod_na_osobe]]&lt;=2000,1,0)</f>
        <v>0</v>
      </c>
      <c r="I1203" s="7" t="str">
        <f>CONCATENATE(MID(studenci[[#This Row],[Nazwisko]],1,LEN(studenci[[#This Row],[Nazwisko]])-1),studenci[[#This Row],[Miejsce_zam]],studenci[[#This Row],[Dochod_na_osobe]])</f>
        <v>PoRajcza2715</v>
      </c>
      <c r="J1203" s="7">
        <f>COUNTIF(studenci[klucz],studenci[[#This Row],[klucz]])</f>
        <v>1</v>
      </c>
    </row>
    <row r="1204" spans="1:10" x14ac:dyDescent="0.25">
      <c r="A1204">
        <v>686</v>
      </c>
      <c r="B1204" t="s">
        <v>180</v>
      </c>
      <c r="C1204" t="s">
        <v>1082</v>
      </c>
      <c r="D1204" t="s">
        <v>26</v>
      </c>
      <c r="E1204" t="s">
        <v>580</v>
      </c>
      <c r="F1204" t="s">
        <v>100</v>
      </c>
      <c r="G1204">
        <v>3037</v>
      </c>
      <c r="H1204">
        <f>IF(studenci[[#This Row],[Dochod_na_osobe]]&lt;=2000,1,0)</f>
        <v>0</v>
      </c>
      <c r="I1204" s="7" t="str">
        <f>CONCATENATE(MID(studenci[[#This Row],[Nazwisko]],1,LEN(studenci[[#This Row],[Nazwisko]])-1),studenci[[#This Row],[Miejsce_zam]],studenci[[#This Row],[Dochod_na_osobe]])</f>
        <v>PoradisChalupki3037</v>
      </c>
      <c r="J1204" s="7">
        <f>COUNTIF(studenci[klucz],studenci[[#This Row],[klucz]])</f>
        <v>1</v>
      </c>
    </row>
    <row r="1205" spans="1:10" x14ac:dyDescent="0.25">
      <c r="A1205">
        <v>1286</v>
      </c>
      <c r="B1205" t="s">
        <v>155</v>
      </c>
      <c r="C1205" t="s">
        <v>1680</v>
      </c>
      <c r="D1205" t="s">
        <v>236</v>
      </c>
      <c r="E1205" t="s">
        <v>352</v>
      </c>
      <c r="F1205" t="s">
        <v>11</v>
      </c>
      <c r="G1205">
        <v>1593</v>
      </c>
      <c r="H1205">
        <f>IF(studenci[[#This Row],[Dochod_na_osobe]]&lt;=2000,1,0)</f>
        <v>1</v>
      </c>
      <c r="I1205" s="7" t="str">
        <f>CONCATENATE(MID(studenci[[#This Row],[Nazwisko]],1,LEN(studenci[[#This Row],[Nazwisko]])-1),studenci[[#This Row],[Miejsce_zam]],studenci[[#This Row],[Dochod_na_osobe]])</f>
        <v>PotockZakopane1593</v>
      </c>
      <c r="J1205" s="7">
        <f>COUNTIF(studenci[klucz],studenci[[#This Row],[klucz]])</f>
        <v>1</v>
      </c>
    </row>
    <row r="1206" spans="1:10" x14ac:dyDescent="0.25">
      <c r="A1206">
        <v>979</v>
      </c>
      <c r="B1206" t="s">
        <v>20</v>
      </c>
      <c r="C1206" t="s">
        <v>1389</v>
      </c>
      <c r="D1206" t="s">
        <v>9</v>
      </c>
      <c r="E1206" t="s">
        <v>302</v>
      </c>
      <c r="F1206" t="s">
        <v>11</v>
      </c>
      <c r="G1206">
        <v>2260</v>
      </c>
      <c r="H1206">
        <f>IF(studenci[[#This Row],[Dochod_na_osobe]]&lt;=2000,1,0)</f>
        <v>0</v>
      </c>
      <c r="I1206" s="7" t="str">
        <f>CONCATENATE(MID(studenci[[#This Row],[Nazwisko]],1,LEN(studenci[[#This Row],[Nazwisko]])-1),studenci[[#This Row],[Miejsce_zam]],studenci[[#This Row],[Dochod_na_osobe]])</f>
        <v>PowietrzynskRadom2260</v>
      </c>
      <c r="J1206" s="7">
        <f>COUNTIF(studenci[klucz],studenci[[#This Row],[klucz]])</f>
        <v>1</v>
      </c>
    </row>
    <row r="1207" spans="1:10" x14ac:dyDescent="0.25">
      <c r="A1207">
        <v>756</v>
      </c>
      <c r="B1207" t="s">
        <v>970</v>
      </c>
      <c r="C1207" t="s">
        <v>1159</v>
      </c>
      <c r="D1207" t="s">
        <v>26</v>
      </c>
      <c r="E1207" t="s">
        <v>1160</v>
      </c>
      <c r="F1207" t="s">
        <v>35</v>
      </c>
      <c r="G1207">
        <v>3156</v>
      </c>
      <c r="H1207">
        <f>IF(studenci[[#This Row],[Dochod_na_osobe]]&lt;=2000,1,0)</f>
        <v>0</v>
      </c>
      <c r="I1207" s="7" t="str">
        <f>CONCATENATE(MID(studenci[[#This Row],[Nazwisko]],1,LEN(studenci[[#This Row],[Nazwisko]])-1),studenci[[#This Row],[Miejsce_zam]],studenci[[#This Row],[Dochod_na_osobe]])</f>
        <v>PrawWlodowice3156</v>
      </c>
      <c r="J1207" s="7">
        <f>COUNTIF(studenci[klucz],studenci[[#This Row],[klucz]])</f>
        <v>1</v>
      </c>
    </row>
    <row r="1208" spans="1:10" x14ac:dyDescent="0.25">
      <c r="A1208">
        <v>194</v>
      </c>
      <c r="B1208" t="s">
        <v>20</v>
      </c>
      <c r="C1208" t="s">
        <v>446</v>
      </c>
      <c r="D1208" t="s">
        <v>26</v>
      </c>
      <c r="E1208" t="s">
        <v>252</v>
      </c>
      <c r="F1208" t="s">
        <v>35</v>
      </c>
      <c r="G1208">
        <v>2534</v>
      </c>
      <c r="H1208">
        <f>IF(studenci[[#This Row],[Dochod_na_osobe]]&lt;=2000,1,0)</f>
        <v>0</v>
      </c>
      <c r="I1208" s="7" t="str">
        <f>CONCATENATE(MID(studenci[[#This Row],[Nazwisko]],1,LEN(studenci[[#This Row],[Nazwisko]])-1),studenci[[#This Row],[Miejsce_zam]],studenci[[#This Row],[Dochod_na_osobe]])</f>
        <v>PrazucKielce2534</v>
      </c>
      <c r="J1208" s="7">
        <f>COUNTIF(studenci[klucz],studenci[[#This Row],[klucz]])</f>
        <v>1</v>
      </c>
    </row>
    <row r="1209" spans="1:10" x14ac:dyDescent="0.25">
      <c r="A1209">
        <v>1425</v>
      </c>
      <c r="B1209" t="s">
        <v>73</v>
      </c>
      <c r="C1209" t="s">
        <v>1809</v>
      </c>
      <c r="D1209" t="s">
        <v>26</v>
      </c>
      <c r="E1209" t="s">
        <v>1810</v>
      </c>
      <c r="F1209" t="s">
        <v>11</v>
      </c>
      <c r="G1209">
        <v>898</v>
      </c>
      <c r="H1209">
        <f>IF(studenci[[#This Row],[Dochod_na_osobe]]&lt;=2000,1,0)</f>
        <v>1</v>
      </c>
      <c r="I1209" s="7" t="str">
        <f>CONCATENATE(MID(studenci[[#This Row],[Nazwisko]],1,LEN(studenci[[#This Row],[Nazwisko]])-1),studenci[[#This Row],[Miejsce_zam]],studenci[[#This Row],[Dochod_na_osobe]])</f>
        <v>ProkoGubin898</v>
      </c>
      <c r="J1209" s="7">
        <f>COUNTIF(studenci[klucz],studenci[[#This Row],[klucz]])</f>
        <v>1</v>
      </c>
    </row>
    <row r="1210" spans="1:10" x14ac:dyDescent="0.25">
      <c r="A1210">
        <v>1381</v>
      </c>
      <c r="B1210" t="s">
        <v>180</v>
      </c>
      <c r="C1210" t="s">
        <v>1768</v>
      </c>
      <c r="D1210" t="s">
        <v>26</v>
      </c>
      <c r="E1210" t="s">
        <v>199</v>
      </c>
      <c r="F1210" t="s">
        <v>100</v>
      </c>
      <c r="G1210">
        <v>1252</v>
      </c>
      <c r="H1210">
        <f>IF(studenci[[#This Row],[Dochod_na_osobe]]&lt;=2000,1,0)</f>
        <v>1</v>
      </c>
      <c r="I1210" s="7" t="str">
        <f>CONCATENATE(MID(studenci[[#This Row],[Nazwisko]],1,LEN(studenci[[#This Row],[Nazwisko]])-1),studenci[[#This Row],[Miejsce_zam]],studenci[[#This Row],[Dochod_na_osobe]])</f>
        <v>ProniewicSucha Beskidzka1252</v>
      </c>
      <c r="J1210" s="7">
        <f>COUNTIF(studenci[klucz],studenci[[#This Row],[klucz]])</f>
        <v>1</v>
      </c>
    </row>
    <row r="1211" spans="1:10" x14ac:dyDescent="0.25">
      <c r="A1211">
        <v>411</v>
      </c>
      <c r="B1211" t="s">
        <v>48</v>
      </c>
      <c r="C1211" t="s">
        <v>752</v>
      </c>
      <c r="D1211" t="s">
        <v>59</v>
      </c>
      <c r="E1211" t="s">
        <v>678</v>
      </c>
      <c r="F1211" t="s">
        <v>100</v>
      </c>
      <c r="G1211">
        <v>2187</v>
      </c>
      <c r="H1211">
        <f>IF(studenci[[#This Row],[Dochod_na_osobe]]&lt;=2000,1,0)</f>
        <v>0</v>
      </c>
      <c r="I1211" s="7" t="str">
        <f>CONCATENATE(MID(studenci[[#This Row],[Nazwisko]],1,LEN(studenci[[#This Row],[Nazwisko]])-1),studenci[[#This Row],[Miejsce_zam]],studenci[[#This Row],[Dochod_na_osobe]])</f>
        <v>PrzybyleIzbica Kujawska2187</v>
      </c>
      <c r="J1211" s="7">
        <f>COUNTIF(studenci[klucz],studenci[[#This Row],[klucz]])</f>
        <v>1</v>
      </c>
    </row>
    <row r="1212" spans="1:10" x14ac:dyDescent="0.25">
      <c r="A1212">
        <v>1220</v>
      </c>
      <c r="B1212" t="s">
        <v>7</v>
      </c>
      <c r="C1212" t="s">
        <v>1626</v>
      </c>
      <c r="D1212" t="s">
        <v>9</v>
      </c>
      <c r="E1212" t="s">
        <v>110</v>
      </c>
      <c r="F1212" t="s">
        <v>11</v>
      </c>
      <c r="G1212">
        <v>2199</v>
      </c>
      <c r="H1212">
        <f>IF(studenci[[#This Row],[Dochod_na_osobe]]&lt;=2000,1,0)</f>
        <v>0</v>
      </c>
      <c r="I1212" s="7" t="str">
        <f>CONCATENATE(MID(studenci[[#This Row],[Nazwisko]],1,LEN(studenci[[#This Row],[Nazwisko]])-1),studenci[[#This Row],[Miejsce_zam]],studenci[[#This Row],[Dochod_na_osobe]])</f>
        <v>PrzybylskSosnicowice2199</v>
      </c>
      <c r="J1212" s="7">
        <f>COUNTIF(studenci[klucz],studenci[[#This Row],[klucz]])</f>
        <v>1</v>
      </c>
    </row>
    <row r="1213" spans="1:10" x14ac:dyDescent="0.25">
      <c r="A1213">
        <v>60</v>
      </c>
      <c r="B1213" t="s">
        <v>182</v>
      </c>
      <c r="C1213" t="s">
        <v>183</v>
      </c>
      <c r="D1213" t="s">
        <v>59</v>
      </c>
      <c r="E1213" t="s">
        <v>184</v>
      </c>
      <c r="F1213" t="s">
        <v>11</v>
      </c>
      <c r="G1213">
        <v>979</v>
      </c>
      <c r="H1213">
        <f>IF(studenci[[#This Row],[Dochod_na_osobe]]&lt;=2000,1,0)</f>
        <v>1</v>
      </c>
      <c r="I1213" s="7" t="str">
        <f>CONCATENATE(MID(studenci[[#This Row],[Nazwisko]],1,LEN(studenci[[#This Row],[Nazwisko]])-1),studenci[[#This Row],[Miejsce_zam]],studenci[[#This Row],[Dochod_na_osobe]])</f>
        <v>PrzybylskSwietochlowice979</v>
      </c>
      <c r="J1213" s="7">
        <f>COUNTIF(studenci[klucz],studenci[[#This Row],[klucz]])</f>
        <v>1</v>
      </c>
    </row>
    <row r="1214" spans="1:10" x14ac:dyDescent="0.25">
      <c r="A1214">
        <v>647</v>
      </c>
      <c r="B1214" t="s">
        <v>48</v>
      </c>
      <c r="C1214" t="s">
        <v>1040</v>
      </c>
      <c r="D1214" t="s">
        <v>22</v>
      </c>
      <c r="E1214" t="s">
        <v>67</v>
      </c>
      <c r="F1214" t="s">
        <v>11</v>
      </c>
      <c r="G1214">
        <v>3020</v>
      </c>
      <c r="H1214">
        <f>IF(studenci[[#This Row],[Dochod_na_osobe]]&lt;=2000,1,0)</f>
        <v>0</v>
      </c>
      <c r="I1214" s="7" t="str">
        <f>CONCATENATE(MID(studenci[[#This Row],[Nazwisko]],1,LEN(studenci[[#This Row],[Nazwisko]])-1),studenci[[#This Row],[Miejsce_zam]],studenci[[#This Row],[Dochod_na_osobe]])</f>
        <v>PrzywarskSosnowiec3020</v>
      </c>
      <c r="J1214" s="7">
        <f>COUNTIF(studenci[klucz],studenci[[#This Row],[klucz]])</f>
        <v>1</v>
      </c>
    </row>
    <row r="1215" spans="1:10" x14ac:dyDescent="0.25">
      <c r="A1215">
        <v>604</v>
      </c>
      <c r="B1215" t="s">
        <v>97</v>
      </c>
      <c r="C1215" t="s">
        <v>990</v>
      </c>
      <c r="D1215" t="s">
        <v>133</v>
      </c>
      <c r="E1215" t="s">
        <v>81</v>
      </c>
      <c r="F1215" t="s">
        <v>11</v>
      </c>
      <c r="G1215">
        <v>1048</v>
      </c>
      <c r="H1215">
        <f>IF(studenci[[#This Row],[Dochod_na_osobe]]&lt;=2000,1,0)</f>
        <v>1</v>
      </c>
      <c r="I1215" s="7" t="str">
        <f>CONCATENATE(MID(studenci[[#This Row],[Nazwisko]],1,LEN(studenci[[#This Row],[Nazwisko]])-1),studenci[[#This Row],[Miejsce_zam]],studenci[[#This Row],[Dochod_na_osobe]])</f>
        <v>PszczolMyslowice1048</v>
      </c>
      <c r="J1215" s="7">
        <f>COUNTIF(studenci[klucz],studenci[[#This Row],[klucz]])</f>
        <v>1</v>
      </c>
    </row>
    <row r="1216" spans="1:10" x14ac:dyDescent="0.25">
      <c r="A1216">
        <v>1121</v>
      </c>
      <c r="B1216" t="s">
        <v>1275</v>
      </c>
      <c r="C1216" t="s">
        <v>1532</v>
      </c>
      <c r="D1216" t="s">
        <v>26</v>
      </c>
      <c r="E1216" t="s">
        <v>113</v>
      </c>
      <c r="F1216" t="s">
        <v>11</v>
      </c>
      <c r="G1216">
        <v>2824</v>
      </c>
      <c r="H1216">
        <f>IF(studenci[[#This Row],[Dochod_na_osobe]]&lt;=2000,1,0)</f>
        <v>0</v>
      </c>
      <c r="I1216" s="7" t="str">
        <f>CONCATENATE(MID(studenci[[#This Row],[Nazwisko]],1,LEN(studenci[[#This Row],[Nazwisko]])-1),studenci[[#This Row],[Miejsce_zam]],studenci[[#This Row],[Dochod_na_osobe]])</f>
        <v>PudlowicKatowice2824</v>
      </c>
      <c r="J1216" s="7">
        <f>COUNTIF(studenci[klucz],studenci[[#This Row],[klucz]])</f>
        <v>1</v>
      </c>
    </row>
    <row r="1217" spans="1:10" x14ac:dyDescent="0.25">
      <c r="A1217">
        <v>97</v>
      </c>
      <c r="B1217" t="s">
        <v>155</v>
      </c>
      <c r="C1217" t="s">
        <v>267</v>
      </c>
      <c r="D1217" t="s">
        <v>9</v>
      </c>
      <c r="E1217" t="s">
        <v>56</v>
      </c>
      <c r="F1217" t="s">
        <v>11</v>
      </c>
      <c r="G1217">
        <v>1600</v>
      </c>
      <c r="H1217">
        <f>IF(studenci[[#This Row],[Dochod_na_osobe]]&lt;=2000,1,0)</f>
        <v>1</v>
      </c>
      <c r="I1217" s="7" t="str">
        <f>CONCATENATE(MID(studenci[[#This Row],[Nazwisko]],1,LEN(studenci[[#This Row],[Nazwisko]])-1),studenci[[#This Row],[Miejsce_zam]],studenci[[#This Row],[Dochod_na_osobe]])</f>
        <v>PulkJaworzno1600</v>
      </c>
      <c r="J1217" s="7">
        <f>COUNTIF(studenci[klucz],studenci[[#This Row],[klucz]])</f>
        <v>1</v>
      </c>
    </row>
    <row r="1218" spans="1:10" x14ac:dyDescent="0.25">
      <c r="A1218">
        <v>1376</v>
      </c>
      <c r="B1218" t="s">
        <v>557</v>
      </c>
      <c r="C1218" t="s">
        <v>1764</v>
      </c>
      <c r="D1218" t="s">
        <v>14</v>
      </c>
      <c r="E1218" t="s">
        <v>1391</v>
      </c>
      <c r="F1218" t="s">
        <v>11</v>
      </c>
      <c r="G1218">
        <v>1449</v>
      </c>
      <c r="H1218">
        <f>IF(studenci[[#This Row],[Dochod_na_osobe]]&lt;=2000,1,0)</f>
        <v>1</v>
      </c>
      <c r="I1218" s="7" t="str">
        <f>CONCATENATE(MID(studenci[[#This Row],[Nazwisko]],1,LEN(studenci[[#This Row],[Nazwisko]])-1),studenci[[#This Row],[Miejsce_zam]],studenci[[#This Row],[Dochod_na_osobe]])</f>
        <v>PustelniTrzebinia1449</v>
      </c>
      <c r="J1218" s="7">
        <f>COUNTIF(studenci[klucz],studenci[[#This Row],[klucz]])</f>
        <v>1</v>
      </c>
    </row>
    <row r="1219" spans="1:10" x14ac:dyDescent="0.25">
      <c r="A1219">
        <v>967</v>
      </c>
      <c r="B1219" t="s">
        <v>697</v>
      </c>
      <c r="C1219" t="s">
        <v>1377</v>
      </c>
      <c r="D1219" t="s">
        <v>9</v>
      </c>
      <c r="E1219" t="s">
        <v>248</v>
      </c>
      <c r="F1219" t="s">
        <v>100</v>
      </c>
      <c r="G1219">
        <v>1080</v>
      </c>
      <c r="H1219">
        <f>IF(studenci[[#This Row],[Dochod_na_osobe]]&lt;=2000,1,0)</f>
        <v>1</v>
      </c>
      <c r="I1219" s="7" t="str">
        <f>CONCATENATE(MID(studenci[[#This Row],[Nazwisko]],1,LEN(studenci[[#This Row],[Nazwisko]])-1),studenci[[#This Row],[Miejsce_zam]],studenci[[#This Row],[Dochod_na_osobe]])</f>
        <v>PustulkDabrowa Gornicza1080</v>
      </c>
      <c r="J1219" s="7">
        <f>COUNTIF(studenci[klucz],studenci[[#This Row],[klucz]])</f>
        <v>1</v>
      </c>
    </row>
    <row r="1220" spans="1:10" x14ac:dyDescent="0.25">
      <c r="A1220">
        <v>1478</v>
      </c>
      <c r="B1220" t="s">
        <v>338</v>
      </c>
      <c r="C1220" t="s">
        <v>1861</v>
      </c>
      <c r="D1220" t="s">
        <v>9</v>
      </c>
      <c r="E1220" t="s">
        <v>580</v>
      </c>
      <c r="F1220" t="s">
        <v>100</v>
      </c>
      <c r="G1220">
        <v>2902</v>
      </c>
      <c r="H1220">
        <f>IF(studenci[[#This Row],[Dochod_na_osobe]]&lt;=2000,1,0)</f>
        <v>0</v>
      </c>
      <c r="I1220" s="7" t="str">
        <f>CONCATENATE(MID(studenci[[#This Row],[Nazwisko]],1,LEN(studenci[[#This Row],[Nazwisko]])-1),studenci[[#This Row],[Miejsce_zam]],studenci[[#This Row],[Dochod_na_osobe]])</f>
        <v>PylChalupki2902</v>
      </c>
      <c r="J1220" s="7">
        <f>COUNTIF(studenci[klucz],studenci[[#This Row],[klucz]])</f>
        <v>1</v>
      </c>
    </row>
    <row r="1221" spans="1:10" x14ac:dyDescent="0.25">
      <c r="A1221">
        <v>532</v>
      </c>
      <c r="B1221" t="s">
        <v>64</v>
      </c>
      <c r="C1221" t="s">
        <v>910</v>
      </c>
      <c r="D1221" t="s">
        <v>26</v>
      </c>
      <c r="E1221" t="s">
        <v>302</v>
      </c>
      <c r="F1221" t="s">
        <v>11</v>
      </c>
      <c r="G1221">
        <v>1139</v>
      </c>
      <c r="H1221">
        <f>IF(studenci[[#This Row],[Dochod_na_osobe]]&lt;=2000,1,0)</f>
        <v>1</v>
      </c>
      <c r="I1221" s="7" t="str">
        <f>CONCATENATE(MID(studenci[[#This Row],[Nazwisko]],1,LEN(studenci[[#This Row],[Nazwisko]])-1),studenci[[#This Row],[Miejsce_zam]],studenci[[#This Row],[Dochod_na_osobe]])</f>
        <v>PypnRadom1139</v>
      </c>
      <c r="J1221" s="7">
        <f>COUNTIF(studenci[klucz],studenci[[#This Row],[klucz]])</f>
        <v>1</v>
      </c>
    </row>
    <row r="1222" spans="1:10" x14ac:dyDescent="0.25">
      <c r="A1222">
        <v>959</v>
      </c>
      <c r="B1222" t="s">
        <v>155</v>
      </c>
      <c r="C1222" t="s">
        <v>1371</v>
      </c>
      <c r="D1222" t="s">
        <v>22</v>
      </c>
      <c r="E1222" t="s">
        <v>313</v>
      </c>
      <c r="F1222" t="s">
        <v>11</v>
      </c>
      <c r="G1222">
        <v>1146</v>
      </c>
      <c r="H1222">
        <f>IF(studenci[[#This Row],[Dochod_na_osobe]]&lt;=2000,1,0)</f>
        <v>1</v>
      </c>
      <c r="I1222" s="7" t="str">
        <f>CONCATENATE(MID(studenci[[#This Row],[Nazwisko]],1,LEN(studenci[[#This Row],[Nazwisko]])-1),studenci[[#This Row],[Miejsce_zam]],studenci[[#This Row],[Dochod_na_osobe]])</f>
        <v>PytkTarnow1146</v>
      </c>
      <c r="J1222" s="7">
        <f>COUNTIF(studenci[klucz],studenci[[#This Row],[klucz]])</f>
        <v>1</v>
      </c>
    </row>
    <row r="1223" spans="1:10" x14ac:dyDescent="0.25">
      <c r="A1223">
        <v>343</v>
      </c>
      <c r="B1223" t="s">
        <v>76</v>
      </c>
      <c r="C1223" t="s">
        <v>660</v>
      </c>
      <c r="D1223" t="s">
        <v>22</v>
      </c>
      <c r="E1223" t="s">
        <v>266</v>
      </c>
      <c r="F1223" t="s">
        <v>11</v>
      </c>
      <c r="G1223">
        <v>788</v>
      </c>
      <c r="H1223">
        <f>IF(studenci[[#This Row],[Dochod_na_osobe]]&lt;=2000,1,0)</f>
        <v>1</v>
      </c>
      <c r="I1223" s="7" t="str">
        <f>CONCATENATE(MID(studenci[[#This Row],[Nazwisko]],1,LEN(studenci[[#This Row],[Nazwisko]])-1),studenci[[#This Row],[Miejsce_zam]],studenci[[#This Row],[Dochod_na_osobe]])</f>
        <v>PyzNowy Sacz788</v>
      </c>
      <c r="J1223" s="7">
        <f>COUNTIF(studenci[klucz],studenci[[#This Row],[klucz]])</f>
        <v>1</v>
      </c>
    </row>
    <row r="1224" spans="1:10" x14ac:dyDescent="0.25">
      <c r="A1224">
        <v>1454</v>
      </c>
      <c r="B1224" t="s">
        <v>439</v>
      </c>
      <c r="C1224" t="s">
        <v>1838</v>
      </c>
      <c r="D1224" t="s">
        <v>9</v>
      </c>
      <c r="E1224" t="s">
        <v>172</v>
      </c>
      <c r="F1224" t="s">
        <v>100</v>
      </c>
      <c r="G1224">
        <v>2036</v>
      </c>
      <c r="H1224">
        <f>IF(studenci[[#This Row],[Dochod_na_osobe]]&lt;=2000,1,0)</f>
        <v>0</v>
      </c>
      <c r="I1224" s="7" t="str">
        <f>CONCATENATE(MID(studenci[[#This Row],[Nazwisko]],1,LEN(studenci[[#This Row],[Nazwisko]])-1),studenci[[#This Row],[Miejsce_zam]],studenci[[#This Row],[Dochod_na_osobe]])</f>
        <v>PyzikowskSlawkow2036</v>
      </c>
      <c r="J1224" s="7">
        <f>COUNTIF(studenci[klucz],studenci[[#This Row],[klucz]])</f>
        <v>1</v>
      </c>
    </row>
    <row r="1225" spans="1:10" x14ac:dyDescent="0.25">
      <c r="A1225">
        <v>838</v>
      </c>
      <c r="B1225" t="s">
        <v>1026</v>
      </c>
      <c r="C1225" t="s">
        <v>1250</v>
      </c>
      <c r="D1225" t="s">
        <v>26</v>
      </c>
      <c r="E1225" t="s">
        <v>464</v>
      </c>
      <c r="F1225" t="s">
        <v>28</v>
      </c>
      <c r="G1225">
        <v>1362</v>
      </c>
      <c r="H1225">
        <f>IF(studenci[[#This Row],[Dochod_na_osobe]]&lt;=2000,1,0)</f>
        <v>1</v>
      </c>
      <c r="I1225" s="7" t="str">
        <f>CONCATENATE(MID(studenci[[#This Row],[Nazwisko]],1,LEN(studenci[[#This Row],[Nazwisko]])-1),studenci[[#This Row],[Miejsce_zam]],studenci[[#This Row],[Dochod_na_osobe]])</f>
        <v>RabaPyrzowice1362</v>
      </c>
      <c r="J1225" s="7">
        <f>COUNTIF(studenci[klucz],studenci[[#This Row],[klucz]])</f>
        <v>1</v>
      </c>
    </row>
    <row r="1226" spans="1:10" x14ac:dyDescent="0.25">
      <c r="A1226">
        <v>217</v>
      </c>
      <c r="B1226" t="s">
        <v>73</v>
      </c>
      <c r="C1226" t="s">
        <v>130</v>
      </c>
      <c r="D1226" t="s">
        <v>9</v>
      </c>
      <c r="E1226" t="s">
        <v>302</v>
      </c>
      <c r="F1226" t="s">
        <v>11</v>
      </c>
      <c r="G1226">
        <v>510</v>
      </c>
      <c r="H1226">
        <f>IF(studenci[[#This Row],[Dochod_na_osobe]]&lt;=2000,1,0)</f>
        <v>1</v>
      </c>
      <c r="I1226" s="7" t="str">
        <f>CONCATENATE(MID(studenci[[#This Row],[Nazwisko]],1,LEN(studenci[[#This Row],[Nazwisko]])-1),studenci[[#This Row],[Miejsce_zam]],studenci[[#This Row],[Dochod_na_osobe]])</f>
        <v>RabkRadom510</v>
      </c>
      <c r="J1226" s="7">
        <f>COUNTIF(studenci[klucz],studenci[[#This Row],[klucz]])</f>
        <v>1</v>
      </c>
    </row>
    <row r="1227" spans="1:10" x14ac:dyDescent="0.25">
      <c r="A1227">
        <v>4</v>
      </c>
      <c r="B1227" t="s">
        <v>20</v>
      </c>
      <c r="C1227" t="s">
        <v>21</v>
      </c>
      <c r="D1227" t="s">
        <v>22</v>
      </c>
      <c r="E1227" t="s">
        <v>23</v>
      </c>
      <c r="F1227" t="s">
        <v>16</v>
      </c>
      <c r="G1227">
        <v>1712</v>
      </c>
      <c r="H1227">
        <f>IF(studenci[[#This Row],[Dochod_na_osobe]]&lt;=2000,1,0)</f>
        <v>1</v>
      </c>
      <c r="I1227" s="7" t="str">
        <f>CONCATENATE(MID(studenci[[#This Row],[Nazwisko]],1,LEN(studenci[[#This Row],[Nazwisko]])-1),studenci[[#This Row],[Miejsce_zam]],studenci[[#This Row],[Dochod_na_osobe]])</f>
        <v>RadGlucholazy1712</v>
      </c>
      <c r="J1227" s="7">
        <f>COUNTIF(studenci[klucz],studenci[[#This Row],[klucz]])</f>
        <v>1</v>
      </c>
    </row>
    <row r="1228" spans="1:10" x14ac:dyDescent="0.25">
      <c r="A1228">
        <v>791</v>
      </c>
      <c r="B1228" t="s">
        <v>531</v>
      </c>
      <c r="C1228" t="s">
        <v>1195</v>
      </c>
      <c r="D1228" t="s">
        <v>26</v>
      </c>
      <c r="E1228" t="s">
        <v>340</v>
      </c>
      <c r="F1228" t="s">
        <v>100</v>
      </c>
      <c r="G1228">
        <v>1004</v>
      </c>
      <c r="H1228">
        <f>IF(studenci[[#This Row],[Dochod_na_osobe]]&lt;=2000,1,0)</f>
        <v>1</v>
      </c>
      <c r="I1228" s="7" t="str">
        <f>CONCATENATE(MID(studenci[[#This Row],[Nazwisko]],1,LEN(studenci[[#This Row],[Nazwisko]])-1),studenci[[#This Row],[Miejsce_zam]],studenci[[#This Row],[Dochod_na_osobe]])</f>
        <v>RadeckBytom1004</v>
      </c>
      <c r="J1228" s="7">
        <f>COUNTIF(studenci[klucz],studenci[[#This Row],[klucz]])</f>
        <v>1</v>
      </c>
    </row>
    <row r="1229" spans="1:10" x14ac:dyDescent="0.25">
      <c r="A1229">
        <v>1461</v>
      </c>
      <c r="B1229" t="s">
        <v>1378</v>
      </c>
      <c r="C1229" t="s">
        <v>1845</v>
      </c>
      <c r="D1229" t="s">
        <v>26</v>
      </c>
      <c r="E1229" t="s">
        <v>1316</v>
      </c>
      <c r="F1229" t="s">
        <v>28</v>
      </c>
      <c r="G1229">
        <v>2914</v>
      </c>
      <c r="H1229">
        <f>IF(studenci[[#This Row],[Dochod_na_osobe]]&lt;=2000,1,0)</f>
        <v>0</v>
      </c>
      <c r="I1229" s="7" t="str">
        <f>CONCATENATE(MID(studenci[[#This Row],[Nazwisko]],1,LEN(studenci[[#This Row],[Nazwisko]])-1),studenci[[#This Row],[Miejsce_zam]],studenci[[#This Row],[Dochod_na_osobe]])</f>
        <v>RadwaGieblo2914</v>
      </c>
      <c r="J1229" s="7">
        <f>COUNTIF(studenci[klucz],studenci[[#This Row],[klucz]])</f>
        <v>1</v>
      </c>
    </row>
    <row r="1230" spans="1:10" x14ac:dyDescent="0.25">
      <c r="A1230">
        <v>264</v>
      </c>
      <c r="B1230" t="s">
        <v>326</v>
      </c>
      <c r="C1230" t="s">
        <v>543</v>
      </c>
      <c r="D1230" t="s">
        <v>9</v>
      </c>
      <c r="E1230" t="s">
        <v>343</v>
      </c>
      <c r="F1230" t="s">
        <v>16</v>
      </c>
      <c r="G1230">
        <v>672</v>
      </c>
      <c r="H1230">
        <f>IF(studenci[[#This Row],[Dochod_na_osobe]]&lt;=2000,1,0)</f>
        <v>1</v>
      </c>
      <c r="I1230" s="7" t="str">
        <f>CONCATENATE(MID(studenci[[#This Row],[Nazwisko]],1,LEN(studenci[[#This Row],[Nazwisko]])-1),studenci[[#This Row],[Miejsce_zam]],studenci[[#This Row],[Dochod_na_osobe]])</f>
        <v>RadziLublin672</v>
      </c>
      <c r="J1230" s="7">
        <f>COUNTIF(studenci[klucz],studenci[[#This Row],[klucz]])</f>
        <v>1</v>
      </c>
    </row>
    <row r="1231" spans="1:10" x14ac:dyDescent="0.25">
      <c r="A1231">
        <v>903</v>
      </c>
      <c r="B1231" t="s">
        <v>662</v>
      </c>
      <c r="C1231" t="s">
        <v>1314</v>
      </c>
      <c r="D1231" t="s">
        <v>9</v>
      </c>
      <c r="E1231" t="s">
        <v>248</v>
      </c>
      <c r="F1231" t="s">
        <v>11</v>
      </c>
      <c r="G1231">
        <v>475</v>
      </c>
      <c r="H1231">
        <f>IF(studenci[[#This Row],[Dochod_na_osobe]]&lt;=2000,1,0)</f>
        <v>1</v>
      </c>
      <c r="I1231" s="7" t="str">
        <f>CONCATENATE(MID(studenci[[#This Row],[Nazwisko]],1,LEN(studenci[[#This Row],[Nazwisko]])-1),studenci[[#This Row],[Miejsce_zam]],studenci[[#This Row],[Dochod_na_osobe]])</f>
        <v>RakowskDabrowa Gornicza475</v>
      </c>
      <c r="J1231" s="7">
        <f>COUNTIF(studenci[klucz],studenci[[#This Row],[klucz]])</f>
        <v>1</v>
      </c>
    </row>
    <row r="1232" spans="1:10" x14ac:dyDescent="0.25">
      <c r="A1232">
        <v>1535</v>
      </c>
      <c r="B1232" t="s">
        <v>647</v>
      </c>
      <c r="C1232" t="s">
        <v>1914</v>
      </c>
      <c r="D1232" t="s">
        <v>9</v>
      </c>
      <c r="E1232" t="s">
        <v>233</v>
      </c>
      <c r="F1232" t="s">
        <v>11</v>
      </c>
      <c r="G1232">
        <v>1824</v>
      </c>
      <c r="H1232">
        <f>IF(studenci[[#This Row],[Dochod_na_osobe]]&lt;=2000,1,0)</f>
        <v>1</v>
      </c>
      <c r="I1232" s="7" t="str">
        <f>CONCATENATE(MID(studenci[[#This Row],[Nazwisko]],1,LEN(studenci[[#This Row],[Nazwisko]])-1),studenci[[#This Row],[Miejsce_zam]],studenci[[#This Row],[Dochod_na_osobe]])</f>
        <v>RakulskNaleczow1824</v>
      </c>
      <c r="J1232" s="7">
        <f>COUNTIF(studenci[klucz],studenci[[#This Row],[klucz]])</f>
        <v>1</v>
      </c>
    </row>
    <row r="1233" spans="1:10" x14ac:dyDescent="0.25">
      <c r="A1233">
        <v>1307</v>
      </c>
      <c r="B1233" t="s">
        <v>1378</v>
      </c>
      <c r="C1233" t="s">
        <v>1704</v>
      </c>
      <c r="D1233" t="s">
        <v>26</v>
      </c>
      <c r="E1233" t="s">
        <v>213</v>
      </c>
      <c r="F1233" t="s">
        <v>28</v>
      </c>
      <c r="G1233">
        <v>861</v>
      </c>
      <c r="H1233">
        <f>IF(studenci[[#This Row],[Dochod_na_osobe]]&lt;=2000,1,0)</f>
        <v>1</v>
      </c>
      <c r="I1233" s="7" t="str">
        <f>CONCATENATE(MID(studenci[[#This Row],[Nazwisko]],1,LEN(studenci[[#This Row],[Nazwisko]])-1),studenci[[#This Row],[Miejsce_zam]],studenci[[#This Row],[Dochod_na_osobe]])</f>
        <v>RamotowskStrzelce Opolskie861</v>
      </c>
      <c r="J1233" s="7">
        <f>COUNTIF(studenci[klucz],studenci[[#This Row],[klucz]])</f>
        <v>1</v>
      </c>
    </row>
    <row r="1234" spans="1:10" x14ac:dyDescent="0.25">
      <c r="A1234">
        <v>254</v>
      </c>
      <c r="B1234" t="s">
        <v>362</v>
      </c>
      <c r="C1234" t="s">
        <v>530</v>
      </c>
      <c r="D1234" t="s">
        <v>9</v>
      </c>
      <c r="E1234" t="s">
        <v>319</v>
      </c>
      <c r="F1234" t="s">
        <v>11</v>
      </c>
      <c r="G1234">
        <v>2678</v>
      </c>
      <c r="H1234">
        <f>IF(studenci[[#This Row],[Dochod_na_osobe]]&lt;=2000,1,0)</f>
        <v>0</v>
      </c>
      <c r="I1234" s="7" t="str">
        <f>CONCATENATE(MID(studenci[[#This Row],[Nazwisko]],1,LEN(studenci[[#This Row],[Nazwisko]])-1),studenci[[#This Row],[Miejsce_zam]],studenci[[#This Row],[Dochod_na_osobe]])</f>
        <v>RaszczyDeblin2678</v>
      </c>
      <c r="J1234" s="7">
        <f>COUNTIF(studenci[klucz],studenci[[#This Row],[klucz]])</f>
        <v>1</v>
      </c>
    </row>
    <row r="1235" spans="1:10" x14ac:dyDescent="0.25">
      <c r="A1235">
        <v>121</v>
      </c>
      <c r="B1235" t="s">
        <v>314</v>
      </c>
      <c r="C1235" t="s">
        <v>315</v>
      </c>
      <c r="D1235" t="s">
        <v>26</v>
      </c>
      <c r="E1235" t="s">
        <v>316</v>
      </c>
      <c r="F1235" t="s">
        <v>16</v>
      </c>
      <c r="G1235">
        <v>2946</v>
      </c>
      <c r="H1235">
        <f>IF(studenci[[#This Row],[Dochod_na_osobe]]&lt;=2000,1,0)</f>
        <v>0</v>
      </c>
      <c r="I1235" s="7" t="str">
        <f>CONCATENATE(MID(studenci[[#This Row],[Nazwisko]],1,LEN(studenci[[#This Row],[Nazwisko]])-1),studenci[[#This Row],[Miejsce_zam]],studenci[[#This Row],[Dochod_na_osobe]])</f>
        <v>RaszyGorki Male2946</v>
      </c>
      <c r="J1235" s="7">
        <f>COUNTIF(studenci[klucz],studenci[[#This Row],[klucz]])</f>
        <v>1</v>
      </c>
    </row>
    <row r="1236" spans="1:10" x14ac:dyDescent="0.25">
      <c r="A1236">
        <v>619</v>
      </c>
      <c r="B1236" t="s">
        <v>111</v>
      </c>
      <c r="C1236" t="s">
        <v>1005</v>
      </c>
      <c r="D1236" t="s">
        <v>14</v>
      </c>
      <c r="E1236" t="s">
        <v>189</v>
      </c>
      <c r="F1236" t="s">
        <v>100</v>
      </c>
      <c r="G1236">
        <v>1732</v>
      </c>
      <c r="H1236">
        <f>IF(studenci[[#This Row],[Dochod_na_osobe]]&lt;=2000,1,0)</f>
        <v>1</v>
      </c>
      <c r="I1236" s="7" t="str">
        <f>CONCATENATE(MID(studenci[[#This Row],[Nazwisko]],1,LEN(studenci[[#This Row],[Nazwisko]])-1),studenci[[#This Row],[Miejsce_zam]],studenci[[#This Row],[Dochod_na_osobe]])</f>
        <v>RaznTworog1732</v>
      </c>
      <c r="J1236" s="7">
        <f>COUNTIF(studenci[klucz],studenci[[#This Row],[klucz]])</f>
        <v>1</v>
      </c>
    </row>
    <row r="1237" spans="1:10" x14ac:dyDescent="0.25">
      <c r="A1237">
        <v>1122</v>
      </c>
      <c r="B1237" t="s">
        <v>354</v>
      </c>
      <c r="C1237" t="s">
        <v>1533</v>
      </c>
      <c r="D1237" t="s">
        <v>9</v>
      </c>
      <c r="E1237" t="s">
        <v>441</v>
      </c>
      <c r="F1237" t="s">
        <v>11</v>
      </c>
      <c r="G1237">
        <v>2784</v>
      </c>
      <c r="H1237">
        <f>IF(studenci[[#This Row],[Dochod_na_osobe]]&lt;=2000,1,0)</f>
        <v>0</v>
      </c>
      <c r="I1237" s="7" t="str">
        <f>CONCATENATE(MID(studenci[[#This Row],[Nazwisko]],1,LEN(studenci[[#This Row],[Nazwisko]])-1),studenci[[#This Row],[Miejsce_zam]],studenci[[#This Row],[Dochod_na_osobe]])</f>
        <v>RebacBialystok2784</v>
      </c>
      <c r="J1237" s="7">
        <f>COUNTIF(studenci[klucz],studenci[[#This Row],[klucz]])</f>
        <v>1</v>
      </c>
    </row>
    <row r="1238" spans="1:10" x14ac:dyDescent="0.25">
      <c r="A1238">
        <v>1547</v>
      </c>
      <c r="B1238" t="s">
        <v>317</v>
      </c>
      <c r="C1238" t="s">
        <v>1924</v>
      </c>
      <c r="D1238" t="s">
        <v>106</v>
      </c>
      <c r="E1238" t="s">
        <v>44</v>
      </c>
      <c r="F1238" t="s">
        <v>11</v>
      </c>
      <c r="G1238">
        <v>801</v>
      </c>
      <c r="H1238">
        <f>IF(studenci[[#This Row],[Dochod_na_osobe]]&lt;=2000,1,0)</f>
        <v>1</v>
      </c>
      <c r="I1238" s="7" t="str">
        <f>CONCATENATE(MID(studenci[[#This Row],[Nazwisko]],1,LEN(studenci[[#This Row],[Nazwisko]])-1),studenci[[#This Row],[Miejsce_zam]],studenci[[#This Row],[Dochod_na_osobe]])</f>
        <v>RebajRybnik801</v>
      </c>
      <c r="J1238" s="7">
        <f>COUNTIF(studenci[klucz],studenci[[#This Row],[klucz]])</f>
        <v>1</v>
      </c>
    </row>
    <row r="1239" spans="1:10" x14ac:dyDescent="0.25">
      <c r="A1239">
        <v>279</v>
      </c>
      <c r="B1239" t="s">
        <v>202</v>
      </c>
      <c r="C1239" t="s">
        <v>566</v>
      </c>
      <c r="D1239" t="s">
        <v>26</v>
      </c>
      <c r="E1239" t="s">
        <v>567</v>
      </c>
      <c r="F1239" t="s">
        <v>11</v>
      </c>
      <c r="G1239">
        <v>1075</v>
      </c>
      <c r="H1239">
        <f>IF(studenci[[#This Row],[Dochod_na_osobe]]&lt;=2000,1,0)</f>
        <v>1</v>
      </c>
      <c r="I1239" s="7" t="str">
        <f>CONCATENATE(MID(studenci[[#This Row],[Nazwisko]],1,LEN(studenci[[#This Row],[Nazwisko]])-1),studenci[[#This Row],[Miejsce_zam]],studenci[[#This Row],[Dochod_na_osobe]])</f>
        <v>RegulskGryfice1075</v>
      </c>
      <c r="J1239" s="7">
        <f>COUNTIF(studenci[klucz],studenci[[#This Row],[klucz]])</f>
        <v>1</v>
      </c>
    </row>
    <row r="1240" spans="1:10" x14ac:dyDescent="0.25">
      <c r="A1240">
        <v>1420</v>
      </c>
      <c r="B1240" t="s">
        <v>108</v>
      </c>
      <c r="C1240" t="s">
        <v>1804</v>
      </c>
      <c r="D1240" t="s">
        <v>26</v>
      </c>
      <c r="E1240" t="s">
        <v>84</v>
      </c>
      <c r="F1240" t="s">
        <v>11</v>
      </c>
      <c r="G1240">
        <v>1822</v>
      </c>
      <c r="H1240">
        <f>IF(studenci[[#This Row],[Dochod_na_osobe]]&lt;=2000,1,0)</f>
        <v>1</v>
      </c>
      <c r="I1240" s="7" t="str">
        <f>CONCATENATE(MID(studenci[[#This Row],[Nazwisko]],1,LEN(studenci[[#This Row],[Nazwisko]])-1),studenci[[#This Row],[Miejsce_zam]],studenci[[#This Row],[Dochod_na_osobe]])</f>
        <v>RejkowicNowy Targ1822</v>
      </c>
      <c r="J1240" s="7">
        <f>COUNTIF(studenci[klucz],studenci[[#This Row],[klucz]])</f>
        <v>1</v>
      </c>
    </row>
    <row r="1241" spans="1:10" x14ac:dyDescent="0.25">
      <c r="A1241">
        <v>1258</v>
      </c>
      <c r="B1241" t="s">
        <v>411</v>
      </c>
      <c r="C1241" t="s">
        <v>1655</v>
      </c>
      <c r="D1241" t="s">
        <v>26</v>
      </c>
      <c r="E1241" t="s">
        <v>140</v>
      </c>
      <c r="F1241" t="s">
        <v>11</v>
      </c>
      <c r="G1241">
        <v>1048</v>
      </c>
      <c r="H1241">
        <f>IF(studenci[[#This Row],[Dochod_na_osobe]]&lt;=2000,1,0)</f>
        <v>1</v>
      </c>
      <c r="I1241" s="7" t="str">
        <f>CONCATENATE(MID(studenci[[#This Row],[Nazwisko]],1,LEN(studenci[[#This Row],[Nazwisko]])-1),studenci[[#This Row],[Miejsce_zam]],studenci[[#This Row],[Dochod_na_osobe]])</f>
        <v>ReszczynskNysa1048</v>
      </c>
      <c r="J1241" s="7">
        <f>COUNTIF(studenci[klucz],studenci[[#This Row],[klucz]])</f>
        <v>1</v>
      </c>
    </row>
    <row r="1242" spans="1:10" x14ac:dyDescent="0.25">
      <c r="A1242">
        <v>1327</v>
      </c>
      <c r="B1242" t="s">
        <v>845</v>
      </c>
      <c r="C1242" t="s">
        <v>1721</v>
      </c>
      <c r="D1242" t="s">
        <v>106</v>
      </c>
      <c r="E1242" t="s">
        <v>50</v>
      </c>
      <c r="F1242" t="s">
        <v>16</v>
      </c>
      <c r="G1242">
        <v>1357</v>
      </c>
      <c r="H1242">
        <f>IF(studenci[[#This Row],[Dochod_na_osobe]]&lt;=2000,1,0)</f>
        <v>1</v>
      </c>
      <c r="I1242" s="7" t="str">
        <f>CONCATENATE(MID(studenci[[#This Row],[Nazwisko]],1,LEN(studenci[[#This Row],[Nazwisko]])-1),studenci[[#This Row],[Miejsce_zam]],studenci[[#This Row],[Dochod_na_osobe]])</f>
        <v>RodeRuda Slaska1357</v>
      </c>
      <c r="J1242" s="7">
        <f>COUNTIF(studenci[klucz],studenci[[#This Row],[klucz]])</f>
        <v>1</v>
      </c>
    </row>
    <row r="1243" spans="1:10" x14ac:dyDescent="0.25">
      <c r="A1243">
        <v>1451</v>
      </c>
      <c r="B1243" t="s">
        <v>466</v>
      </c>
      <c r="C1243" t="s">
        <v>1836</v>
      </c>
      <c r="D1243" t="s">
        <v>106</v>
      </c>
      <c r="E1243" t="s">
        <v>724</v>
      </c>
      <c r="F1243" t="s">
        <v>11</v>
      </c>
      <c r="G1243">
        <v>3050</v>
      </c>
      <c r="H1243">
        <f>IF(studenci[[#This Row],[Dochod_na_osobe]]&lt;=2000,1,0)</f>
        <v>0</v>
      </c>
      <c r="I1243" s="7" t="str">
        <f>CONCATENATE(MID(studenci[[#This Row],[Nazwisko]],1,LEN(studenci[[#This Row],[Nazwisko]])-1),studenci[[#This Row],[Miejsce_zam]],studenci[[#This Row],[Dochod_na_osobe]])</f>
        <v>RogowskOborniki3050</v>
      </c>
      <c r="J1243" s="7">
        <f>COUNTIF(studenci[klucz],studenci[[#This Row],[klucz]])</f>
        <v>1</v>
      </c>
    </row>
    <row r="1244" spans="1:10" x14ac:dyDescent="0.25">
      <c r="A1244">
        <v>293</v>
      </c>
      <c r="B1244" t="s">
        <v>591</v>
      </c>
      <c r="C1244" t="s">
        <v>592</v>
      </c>
      <c r="D1244" t="s">
        <v>9</v>
      </c>
      <c r="E1244" t="s">
        <v>593</v>
      </c>
      <c r="F1244" t="s">
        <v>100</v>
      </c>
      <c r="G1244">
        <v>1093</v>
      </c>
      <c r="H1244">
        <f>IF(studenci[[#This Row],[Dochod_na_osobe]]&lt;=2000,1,0)</f>
        <v>1</v>
      </c>
      <c r="I1244" s="7" t="str">
        <f>CONCATENATE(MID(studenci[[#This Row],[Nazwisko]],1,LEN(studenci[[#This Row],[Nazwisko]])-1),studenci[[#This Row],[Miejsce_zam]],studenci[[#This Row],[Dochod_na_osobe]])</f>
        <v>RojePlock1093</v>
      </c>
      <c r="J1244" s="7">
        <f>COUNTIF(studenci[klucz],studenci[[#This Row],[klucz]])</f>
        <v>1</v>
      </c>
    </row>
    <row r="1245" spans="1:10" x14ac:dyDescent="0.25">
      <c r="A1245">
        <v>1099</v>
      </c>
      <c r="B1245" t="s">
        <v>180</v>
      </c>
      <c r="C1245" t="s">
        <v>1510</v>
      </c>
      <c r="D1245" t="s">
        <v>22</v>
      </c>
      <c r="E1245" t="s">
        <v>196</v>
      </c>
      <c r="F1245" t="s">
        <v>11</v>
      </c>
      <c r="G1245">
        <v>2143</v>
      </c>
      <c r="H1245">
        <f>IF(studenci[[#This Row],[Dochod_na_osobe]]&lt;=2000,1,0)</f>
        <v>0</v>
      </c>
      <c r="I1245" s="7" t="str">
        <f>CONCATENATE(MID(studenci[[#This Row],[Nazwisko]],1,LEN(studenci[[#This Row],[Nazwisko]])-1),studenci[[#This Row],[Miejsce_zam]],studenci[[#This Row],[Dochod_na_osobe]])</f>
        <v>RojkiewicOgrodzieniec2143</v>
      </c>
      <c r="J1245" s="7">
        <f>COUNTIF(studenci[klucz],studenci[[#This Row],[klucz]])</f>
        <v>1</v>
      </c>
    </row>
    <row r="1246" spans="1:10" x14ac:dyDescent="0.25">
      <c r="A1246">
        <v>126</v>
      </c>
      <c r="B1246" t="s">
        <v>326</v>
      </c>
      <c r="C1246" t="s">
        <v>327</v>
      </c>
      <c r="D1246" t="s">
        <v>22</v>
      </c>
      <c r="E1246" t="s">
        <v>90</v>
      </c>
      <c r="F1246" t="s">
        <v>11</v>
      </c>
      <c r="G1246">
        <v>667</v>
      </c>
      <c r="H1246">
        <f>IF(studenci[[#This Row],[Dochod_na_osobe]]&lt;=2000,1,0)</f>
        <v>1</v>
      </c>
      <c r="I1246" s="7" t="str">
        <f>CONCATENATE(MID(studenci[[#This Row],[Nazwisko]],1,LEN(studenci[[#This Row],[Nazwisko]])-1),studenci[[#This Row],[Miejsce_zam]],studenci[[#This Row],[Dochod_na_osobe]])</f>
        <v>RokosChyzne667</v>
      </c>
      <c r="J1246" s="7">
        <f>COUNTIF(studenci[klucz],studenci[[#This Row],[klucz]])</f>
        <v>1</v>
      </c>
    </row>
    <row r="1247" spans="1:10" x14ac:dyDescent="0.25">
      <c r="A1247">
        <v>617</v>
      </c>
      <c r="B1247" t="s">
        <v>20</v>
      </c>
      <c r="C1247" t="s">
        <v>327</v>
      </c>
      <c r="D1247" t="s">
        <v>26</v>
      </c>
      <c r="E1247" t="s">
        <v>533</v>
      </c>
      <c r="F1247" t="s">
        <v>16</v>
      </c>
      <c r="G1247">
        <v>751</v>
      </c>
      <c r="H1247">
        <f>IF(studenci[[#This Row],[Dochod_na_osobe]]&lt;=2000,1,0)</f>
        <v>1</v>
      </c>
      <c r="I1247" s="7" t="str">
        <f>CONCATENATE(MID(studenci[[#This Row],[Nazwisko]],1,LEN(studenci[[#This Row],[Nazwisko]])-1),studenci[[#This Row],[Miejsce_zam]],studenci[[#This Row],[Dochod_na_osobe]])</f>
        <v>RokosZgorzelec751</v>
      </c>
      <c r="J1247" s="7">
        <f>COUNTIF(studenci[klucz],studenci[[#This Row],[klucz]])</f>
        <v>1</v>
      </c>
    </row>
    <row r="1248" spans="1:10" x14ac:dyDescent="0.25">
      <c r="A1248">
        <v>1471</v>
      </c>
      <c r="B1248" t="s">
        <v>526</v>
      </c>
      <c r="C1248" t="s">
        <v>1855</v>
      </c>
      <c r="D1248" t="s">
        <v>133</v>
      </c>
      <c r="E1248" t="s">
        <v>705</v>
      </c>
      <c r="F1248" t="s">
        <v>11</v>
      </c>
      <c r="G1248">
        <v>3348</v>
      </c>
      <c r="H1248">
        <f>IF(studenci[[#This Row],[Dochod_na_osobe]]&lt;=2000,1,0)</f>
        <v>0</v>
      </c>
      <c r="I1248" s="7" t="str">
        <f>CONCATENATE(MID(studenci[[#This Row],[Nazwisko]],1,LEN(studenci[[#This Row],[Nazwisko]])-1),studenci[[#This Row],[Miejsce_zam]],studenci[[#This Row],[Dochod_na_osobe]])</f>
        <v>RokpoCiechanow3348</v>
      </c>
      <c r="J1248" s="7">
        <f>COUNTIF(studenci[klucz],studenci[[#This Row],[klucz]])</f>
        <v>1</v>
      </c>
    </row>
    <row r="1249" spans="1:10" x14ac:dyDescent="0.25">
      <c r="A1249">
        <v>1344</v>
      </c>
      <c r="B1249" t="s">
        <v>155</v>
      </c>
      <c r="C1249" t="s">
        <v>1734</v>
      </c>
      <c r="D1249" t="s">
        <v>26</v>
      </c>
      <c r="E1249" t="s">
        <v>313</v>
      </c>
      <c r="F1249" t="s">
        <v>16</v>
      </c>
      <c r="G1249">
        <v>615</v>
      </c>
      <c r="H1249">
        <f>IF(studenci[[#This Row],[Dochod_na_osobe]]&lt;=2000,1,0)</f>
        <v>1</v>
      </c>
      <c r="I1249" s="7" t="str">
        <f>CONCATENATE(MID(studenci[[#This Row],[Nazwisko]],1,LEN(studenci[[#This Row],[Nazwisko]])-1),studenci[[#This Row],[Miejsce_zam]],studenci[[#This Row],[Dochod_na_osobe]])</f>
        <v>RoleTarnow615</v>
      </c>
      <c r="J1249" s="7">
        <f>COUNTIF(studenci[klucz],studenci[[#This Row],[klucz]])</f>
        <v>1</v>
      </c>
    </row>
    <row r="1250" spans="1:10" x14ac:dyDescent="0.25">
      <c r="A1250">
        <v>1215</v>
      </c>
      <c r="B1250" t="s">
        <v>150</v>
      </c>
      <c r="C1250" t="s">
        <v>1620</v>
      </c>
      <c r="D1250" t="s">
        <v>9</v>
      </c>
      <c r="E1250" t="s">
        <v>567</v>
      </c>
      <c r="F1250" t="s">
        <v>11</v>
      </c>
      <c r="G1250">
        <v>3078</v>
      </c>
      <c r="H1250">
        <f>IF(studenci[[#This Row],[Dochod_na_osobe]]&lt;=2000,1,0)</f>
        <v>0</v>
      </c>
      <c r="I1250" s="7" t="str">
        <f>CONCATENATE(MID(studenci[[#This Row],[Nazwisko]],1,LEN(studenci[[#This Row],[Nazwisko]])-1),studenci[[#This Row],[Miejsce_zam]],studenci[[#This Row],[Dochod_na_osobe]])</f>
        <v>RollGryfice3078</v>
      </c>
      <c r="J1250" s="7">
        <f>COUNTIF(studenci[klucz],studenci[[#This Row],[klucz]])</f>
        <v>1</v>
      </c>
    </row>
    <row r="1251" spans="1:10" x14ac:dyDescent="0.25">
      <c r="A1251">
        <v>944</v>
      </c>
      <c r="B1251" t="s">
        <v>972</v>
      </c>
      <c r="C1251" t="s">
        <v>141</v>
      </c>
      <c r="D1251" t="s">
        <v>9</v>
      </c>
      <c r="E1251" t="s">
        <v>1355</v>
      </c>
      <c r="F1251" t="s">
        <v>11</v>
      </c>
      <c r="G1251">
        <v>3345</v>
      </c>
      <c r="H1251">
        <f>IF(studenci[[#This Row],[Dochod_na_osobe]]&lt;=2000,1,0)</f>
        <v>0</v>
      </c>
      <c r="I1251" s="7" t="str">
        <f>CONCATENATE(MID(studenci[[#This Row],[Nazwisko]],1,LEN(studenci[[#This Row],[Nazwisko]])-1),studenci[[#This Row],[Miejsce_zam]],studenci[[#This Row],[Dochod_na_osobe]])</f>
        <v>RomaTorun3345</v>
      </c>
      <c r="J1251" s="7">
        <f>COUNTIF(studenci[klucz],studenci[[#This Row],[klucz]])</f>
        <v>1</v>
      </c>
    </row>
    <row r="1252" spans="1:10" x14ac:dyDescent="0.25">
      <c r="A1252">
        <v>1551</v>
      </c>
      <c r="B1252" t="s">
        <v>108</v>
      </c>
      <c r="C1252" t="s">
        <v>1926</v>
      </c>
      <c r="D1252" t="s">
        <v>9</v>
      </c>
      <c r="E1252" t="s">
        <v>113</v>
      </c>
      <c r="F1252" t="s">
        <v>11</v>
      </c>
      <c r="G1252">
        <v>2272</v>
      </c>
      <c r="H1252">
        <f>IF(studenci[[#This Row],[Dochod_na_osobe]]&lt;=2000,1,0)</f>
        <v>0</v>
      </c>
      <c r="I1252" s="7" t="str">
        <f>CONCATENATE(MID(studenci[[#This Row],[Nazwisko]],1,LEN(studenci[[#This Row],[Nazwisko]])-1),studenci[[#This Row],[Miejsce_zam]],studenci[[#This Row],[Dochod_na_osobe]])</f>
        <v>RompalskKatowice2272</v>
      </c>
      <c r="J1252" s="7">
        <f>COUNTIF(studenci[klucz],studenci[[#This Row],[klucz]])</f>
        <v>1</v>
      </c>
    </row>
    <row r="1253" spans="1:10" x14ac:dyDescent="0.25">
      <c r="A1253">
        <v>1054</v>
      </c>
      <c r="B1253" t="s">
        <v>397</v>
      </c>
      <c r="C1253" t="s">
        <v>1466</v>
      </c>
      <c r="D1253" t="s">
        <v>59</v>
      </c>
      <c r="E1253" t="s">
        <v>146</v>
      </c>
      <c r="F1253" t="s">
        <v>11</v>
      </c>
      <c r="G1253">
        <v>852</v>
      </c>
      <c r="H1253">
        <f>IF(studenci[[#This Row],[Dochod_na_osobe]]&lt;=2000,1,0)</f>
        <v>1</v>
      </c>
      <c r="I1253" s="7" t="str">
        <f>CONCATENATE(MID(studenci[[#This Row],[Nazwisko]],1,LEN(studenci[[#This Row],[Nazwisko]])-1),studenci[[#This Row],[Miejsce_zam]],studenci[[#This Row],[Dochod_na_osobe]])</f>
        <v>RooLedziny852</v>
      </c>
      <c r="J1253" s="7">
        <f>COUNTIF(studenci[klucz],studenci[[#This Row],[klucz]])</f>
        <v>1</v>
      </c>
    </row>
    <row r="1254" spans="1:10" x14ac:dyDescent="0.25">
      <c r="A1254">
        <v>246</v>
      </c>
      <c r="B1254" t="s">
        <v>466</v>
      </c>
      <c r="C1254" t="s">
        <v>519</v>
      </c>
      <c r="D1254" t="s">
        <v>9</v>
      </c>
      <c r="E1254" t="s">
        <v>420</v>
      </c>
      <c r="F1254" t="s">
        <v>11</v>
      </c>
      <c r="G1254">
        <v>1417</v>
      </c>
      <c r="H1254">
        <f>IF(studenci[[#This Row],[Dochod_na_osobe]]&lt;=2000,1,0)</f>
        <v>1</v>
      </c>
      <c r="I1254" s="7" t="str">
        <f>CONCATENATE(MID(studenci[[#This Row],[Nazwisko]],1,LEN(studenci[[#This Row],[Nazwisko]])-1),studenci[[#This Row],[Miejsce_zam]],studenci[[#This Row],[Dochod_na_osobe]])</f>
        <v>RosiaGliwice1417</v>
      </c>
      <c r="J1254" s="7">
        <f>COUNTIF(studenci[klucz],studenci[[#This Row],[klucz]])</f>
        <v>1</v>
      </c>
    </row>
    <row r="1255" spans="1:10" x14ac:dyDescent="0.25">
      <c r="A1255">
        <v>151</v>
      </c>
      <c r="B1255" t="s">
        <v>131</v>
      </c>
      <c r="C1255" t="s">
        <v>371</v>
      </c>
      <c r="D1255" t="s">
        <v>22</v>
      </c>
      <c r="E1255" t="s">
        <v>196</v>
      </c>
      <c r="F1255" t="s">
        <v>11</v>
      </c>
      <c r="G1255">
        <v>680</v>
      </c>
      <c r="H1255">
        <f>IF(studenci[[#This Row],[Dochod_na_osobe]]&lt;=2000,1,0)</f>
        <v>1</v>
      </c>
      <c r="I1255" s="7" t="str">
        <f>CONCATENATE(MID(studenci[[#This Row],[Nazwisko]],1,LEN(studenci[[#This Row],[Nazwisko]])-1),studenci[[#This Row],[Miejsce_zam]],studenci[[#This Row],[Dochod_na_osobe]])</f>
        <v>RosiewicOgrodzieniec680</v>
      </c>
      <c r="J1255" s="7">
        <f>COUNTIF(studenci[klucz],studenci[[#This Row],[klucz]])</f>
        <v>1</v>
      </c>
    </row>
    <row r="1256" spans="1:10" x14ac:dyDescent="0.25">
      <c r="A1256">
        <v>690</v>
      </c>
      <c r="B1256" t="s">
        <v>880</v>
      </c>
      <c r="C1256" t="s">
        <v>1086</v>
      </c>
      <c r="D1256" t="s">
        <v>106</v>
      </c>
      <c r="E1256" t="s">
        <v>604</v>
      </c>
      <c r="F1256" t="s">
        <v>16</v>
      </c>
      <c r="G1256">
        <v>2554</v>
      </c>
      <c r="H1256">
        <f>IF(studenci[[#This Row],[Dochod_na_osobe]]&lt;=2000,1,0)</f>
        <v>0</v>
      </c>
      <c r="I1256" s="7" t="str">
        <f>CONCATENATE(MID(studenci[[#This Row],[Nazwisko]],1,LEN(studenci[[#This Row],[Nazwisko]])-1),studenci[[#This Row],[Miejsce_zam]],studenci[[#This Row],[Dochod_na_osobe]])</f>
        <v>RossudowskTychy2554</v>
      </c>
      <c r="J1256" s="7">
        <f>COUNTIF(studenci[klucz],studenci[[#This Row],[klucz]])</f>
        <v>1</v>
      </c>
    </row>
    <row r="1257" spans="1:10" x14ac:dyDescent="0.25">
      <c r="A1257">
        <v>1553</v>
      </c>
      <c r="B1257" t="s">
        <v>155</v>
      </c>
      <c r="C1257" t="s">
        <v>1929</v>
      </c>
      <c r="D1257" t="s">
        <v>9</v>
      </c>
      <c r="E1257" t="s">
        <v>140</v>
      </c>
      <c r="F1257" t="s">
        <v>11</v>
      </c>
      <c r="G1257">
        <v>471</v>
      </c>
      <c r="H1257">
        <f>IF(studenci[[#This Row],[Dochod_na_osobe]]&lt;=2000,1,0)</f>
        <v>1</v>
      </c>
      <c r="I1257" s="7" t="str">
        <f>CONCATENATE(MID(studenci[[#This Row],[Nazwisko]],1,LEN(studenci[[#This Row],[Nazwisko]])-1),studenci[[#This Row],[Miejsce_zam]],studenci[[#This Row],[Dochod_na_osobe]])</f>
        <v>RozalskNysa471</v>
      </c>
      <c r="J1257" s="7">
        <f>COUNTIF(studenci[klucz],studenci[[#This Row],[klucz]])</f>
        <v>1</v>
      </c>
    </row>
    <row r="1258" spans="1:10" x14ac:dyDescent="0.25">
      <c r="A1258">
        <v>744</v>
      </c>
      <c r="B1258" t="s">
        <v>1105</v>
      </c>
      <c r="C1258" t="s">
        <v>1147</v>
      </c>
      <c r="D1258" t="s">
        <v>9</v>
      </c>
      <c r="E1258" t="s">
        <v>860</v>
      </c>
      <c r="F1258" t="s">
        <v>100</v>
      </c>
      <c r="G1258">
        <v>1178</v>
      </c>
      <c r="H1258">
        <f>IF(studenci[[#This Row],[Dochod_na_osobe]]&lt;=2000,1,0)</f>
        <v>1</v>
      </c>
      <c r="I1258" s="7" t="str">
        <f>CONCATENATE(MID(studenci[[#This Row],[Nazwisko]],1,LEN(studenci[[#This Row],[Nazwisko]])-1),studenci[[#This Row],[Miejsce_zam]],studenci[[#This Row],[Dochod_na_osobe]])</f>
        <v>RudnickBiala Podlaska1178</v>
      </c>
      <c r="J1258" s="7">
        <f>COUNTIF(studenci[klucz],studenci[[#This Row],[klucz]])</f>
        <v>1</v>
      </c>
    </row>
    <row r="1259" spans="1:10" x14ac:dyDescent="0.25">
      <c r="A1259">
        <v>860</v>
      </c>
      <c r="B1259" t="s">
        <v>453</v>
      </c>
      <c r="C1259" t="s">
        <v>1273</v>
      </c>
      <c r="D1259" t="s">
        <v>26</v>
      </c>
      <c r="E1259" t="s">
        <v>1153</v>
      </c>
      <c r="F1259" t="s">
        <v>16</v>
      </c>
      <c r="G1259">
        <v>1955</v>
      </c>
      <c r="H1259">
        <f>IF(studenci[[#This Row],[Dochod_na_osobe]]&lt;=2000,1,0)</f>
        <v>1</v>
      </c>
      <c r="I1259" s="7" t="str">
        <f>CONCATENATE(MID(studenci[[#This Row],[Nazwisko]],1,LEN(studenci[[#This Row],[Nazwisko]])-1),studenci[[#This Row],[Miejsce_zam]],studenci[[#This Row],[Dochod_na_osobe]])</f>
        <v>RurskWejherowo1955</v>
      </c>
      <c r="J1259" s="7">
        <f>COUNTIF(studenci[klucz],studenci[[#This Row],[klucz]])</f>
        <v>1</v>
      </c>
    </row>
    <row r="1260" spans="1:10" x14ac:dyDescent="0.25">
      <c r="A1260">
        <v>1186</v>
      </c>
      <c r="B1260" t="s">
        <v>29</v>
      </c>
      <c r="C1260" t="s">
        <v>1593</v>
      </c>
      <c r="D1260" t="s">
        <v>22</v>
      </c>
      <c r="E1260" t="s">
        <v>63</v>
      </c>
      <c r="F1260" t="s">
        <v>28</v>
      </c>
      <c r="G1260">
        <v>2578</v>
      </c>
      <c r="H1260">
        <f>IF(studenci[[#This Row],[Dochod_na_osobe]]&lt;=2000,1,0)</f>
        <v>0</v>
      </c>
      <c r="I1260" s="7" t="str">
        <f>CONCATENATE(MID(studenci[[#This Row],[Nazwisko]],1,LEN(studenci[[#This Row],[Nazwisko]])-1),studenci[[#This Row],[Miejsce_zam]],studenci[[#This Row],[Dochod_na_osobe]])</f>
        <v>RusiOswiecim2578</v>
      </c>
      <c r="J1260" s="7">
        <f>COUNTIF(studenci[klucz],studenci[[#This Row],[klucz]])</f>
        <v>1</v>
      </c>
    </row>
    <row r="1261" spans="1:10" x14ac:dyDescent="0.25">
      <c r="A1261">
        <v>354</v>
      </c>
      <c r="B1261" t="s">
        <v>673</v>
      </c>
      <c r="C1261" t="s">
        <v>674</v>
      </c>
      <c r="D1261" t="s">
        <v>26</v>
      </c>
      <c r="E1261" t="s">
        <v>44</v>
      </c>
      <c r="F1261" t="s">
        <v>11</v>
      </c>
      <c r="G1261">
        <v>2320</v>
      </c>
      <c r="H1261">
        <f>IF(studenci[[#This Row],[Dochod_na_osobe]]&lt;=2000,1,0)</f>
        <v>0</v>
      </c>
      <c r="I1261" s="7" t="str">
        <f>CONCATENATE(MID(studenci[[#This Row],[Nazwisko]],1,LEN(studenci[[#This Row],[Nazwisko]])-1),studenci[[#This Row],[Miejsce_zam]],studenci[[#This Row],[Dochod_na_osobe]])</f>
        <v>RutkowskRybnik2320</v>
      </c>
      <c r="J1261" s="7">
        <f>COUNTIF(studenci[klucz],studenci[[#This Row],[klucz]])</f>
        <v>1</v>
      </c>
    </row>
    <row r="1262" spans="1:10" x14ac:dyDescent="0.25">
      <c r="A1262">
        <v>139</v>
      </c>
      <c r="B1262" t="s">
        <v>350</v>
      </c>
      <c r="C1262" t="s">
        <v>351</v>
      </c>
      <c r="D1262" t="s">
        <v>26</v>
      </c>
      <c r="E1262" t="s">
        <v>352</v>
      </c>
      <c r="F1262" t="s">
        <v>28</v>
      </c>
      <c r="G1262">
        <v>560</v>
      </c>
      <c r="H1262">
        <f>IF(studenci[[#This Row],[Dochod_na_osobe]]&lt;=2000,1,0)</f>
        <v>1</v>
      </c>
      <c r="I1262" s="7" t="str">
        <f>CONCATENATE(MID(studenci[[#This Row],[Nazwisko]],1,LEN(studenci[[#This Row],[Nazwisko]])-1),studenci[[#This Row],[Miejsce_zam]],studenci[[#This Row],[Dochod_na_osobe]])</f>
        <v>RutkowskZakopane560</v>
      </c>
      <c r="J1262" s="7">
        <f>COUNTIF(studenci[klucz],studenci[[#This Row],[klucz]])</f>
        <v>1</v>
      </c>
    </row>
    <row r="1263" spans="1:10" x14ac:dyDescent="0.25">
      <c r="A1263">
        <v>1243</v>
      </c>
      <c r="B1263" t="s">
        <v>509</v>
      </c>
      <c r="C1263" t="s">
        <v>351</v>
      </c>
      <c r="D1263" t="s">
        <v>9</v>
      </c>
      <c r="E1263" t="s">
        <v>333</v>
      </c>
      <c r="F1263" t="s">
        <v>28</v>
      </c>
      <c r="G1263">
        <v>890</v>
      </c>
      <c r="H1263">
        <f>IF(studenci[[#This Row],[Dochod_na_osobe]]&lt;=2000,1,0)</f>
        <v>1</v>
      </c>
      <c r="I1263" s="7" t="str">
        <f>CONCATENATE(MID(studenci[[#This Row],[Nazwisko]],1,LEN(studenci[[#This Row],[Nazwisko]])-1),studenci[[#This Row],[Miejsce_zam]],studenci[[#This Row],[Dochod_na_osobe]])</f>
        <v>RutkowskWadowice890</v>
      </c>
      <c r="J1263" s="7">
        <f>COUNTIF(studenci[klucz],studenci[[#This Row],[klucz]])</f>
        <v>1</v>
      </c>
    </row>
    <row r="1264" spans="1:10" x14ac:dyDescent="0.25">
      <c r="A1264">
        <v>1507</v>
      </c>
      <c r="B1264" t="s">
        <v>95</v>
      </c>
      <c r="C1264" t="s">
        <v>351</v>
      </c>
      <c r="D1264" t="s">
        <v>9</v>
      </c>
      <c r="E1264" t="s">
        <v>1391</v>
      </c>
      <c r="F1264" t="s">
        <v>11</v>
      </c>
      <c r="G1264">
        <v>3173</v>
      </c>
      <c r="H1264">
        <f>IF(studenci[[#This Row],[Dochod_na_osobe]]&lt;=2000,1,0)</f>
        <v>0</v>
      </c>
      <c r="I1264" s="7" t="str">
        <f>CONCATENATE(MID(studenci[[#This Row],[Nazwisko]],1,LEN(studenci[[#This Row],[Nazwisko]])-1),studenci[[#This Row],[Miejsce_zam]],studenci[[#This Row],[Dochod_na_osobe]])</f>
        <v>RutkowskTrzebinia3173</v>
      </c>
      <c r="J1264" s="7">
        <f>COUNTIF(studenci[klucz],studenci[[#This Row],[klucz]])</f>
        <v>1</v>
      </c>
    </row>
    <row r="1265" spans="1:10" x14ac:dyDescent="0.25">
      <c r="A1265">
        <v>837</v>
      </c>
      <c r="B1265" t="s">
        <v>662</v>
      </c>
      <c r="C1265" t="s">
        <v>1248</v>
      </c>
      <c r="D1265" t="s">
        <v>26</v>
      </c>
      <c r="E1265" t="s">
        <v>1249</v>
      </c>
      <c r="F1265" t="s">
        <v>16</v>
      </c>
      <c r="G1265">
        <v>2275</v>
      </c>
      <c r="H1265">
        <f>IF(studenci[[#This Row],[Dochod_na_osobe]]&lt;=2000,1,0)</f>
        <v>0</v>
      </c>
      <c r="I1265" s="7" t="str">
        <f>CONCATENATE(MID(studenci[[#This Row],[Nazwisko]],1,LEN(studenci[[#This Row],[Nazwisko]])-1),studenci[[#This Row],[Miejsce_zam]],studenci[[#This Row],[Dochod_na_osobe]])</f>
        <v>RybJozefow2275</v>
      </c>
      <c r="J1265" s="7">
        <f>COUNTIF(studenci[klucz],studenci[[#This Row],[klucz]])</f>
        <v>1</v>
      </c>
    </row>
    <row r="1266" spans="1:10" x14ac:dyDescent="0.25">
      <c r="A1266">
        <v>969</v>
      </c>
      <c r="B1266" t="s">
        <v>1378</v>
      </c>
      <c r="C1266" t="s">
        <v>1379</v>
      </c>
      <c r="D1266" t="s">
        <v>26</v>
      </c>
      <c r="E1266" t="s">
        <v>1380</v>
      </c>
      <c r="F1266" t="s">
        <v>16</v>
      </c>
      <c r="G1266">
        <v>1366</v>
      </c>
      <c r="H1266">
        <f>IF(studenci[[#This Row],[Dochod_na_osobe]]&lt;=2000,1,0)</f>
        <v>1</v>
      </c>
      <c r="I1266" s="7" t="str">
        <f>CONCATENATE(MID(studenci[[#This Row],[Nazwisko]],1,LEN(studenci[[#This Row],[Nazwisko]])-1),studenci[[#This Row],[Miejsce_zam]],studenci[[#This Row],[Dochod_na_osobe]])</f>
        <v>RybaDobieszowice1366</v>
      </c>
      <c r="J1266" s="7">
        <f>COUNTIF(studenci[klucz],studenci[[#This Row],[klucz]])</f>
        <v>1</v>
      </c>
    </row>
    <row r="1267" spans="1:10" x14ac:dyDescent="0.25">
      <c r="A1267">
        <v>471</v>
      </c>
      <c r="B1267" t="s">
        <v>135</v>
      </c>
      <c r="C1267" t="s">
        <v>833</v>
      </c>
      <c r="D1267" t="s">
        <v>133</v>
      </c>
      <c r="E1267" t="s">
        <v>283</v>
      </c>
      <c r="F1267" t="s">
        <v>11</v>
      </c>
      <c r="G1267">
        <v>1111</v>
      </c>
      <c r="H1267">
        <f>IF(studenci[[#This Row],[Dochod_na_osobe]]&lt;=2000,1,0)</f>
        <v>1</v>
      </c>
      <c r="I1267" s="7" t="str">
        <f>CONCATENATE(MID(studenci[[#This Row],[Nazwisko]],1,LEN(studenci[[#This Row],[Nazwisko]])-1),studenci[[#This Row],[Miejsce_zam]],studenci[[#This Row],[Dochod_na_osobe]])</f>
        <v>RybickKedzierzyn-Kozle1111</v>
      </c>
      <c r="J1267" s="7">
        <f>COUNTIF(studenci[klucz],studenci[[#This Row],[klucz]])</f>
        <v>1</v>
      </c>
    </row>
    <row r="1268" spans="1:10" x14ac:dyDescent="0.25">
      <c r="A1268">
        <v>1272</v>
      </c>
      <c r="B1268" t="s">
        <v>64</v>
      </c>
      <c r="C1268" t="s">
        <v>1667</v>
      </c>
      <c r="D1268" t="s">
        <v>26</v>
      </c>
      <c r="E1268" t="s">
        <v>19</v>
      </c>
      <c r="F1268" t="s">
        <v>11</v>
      </c>
      <c r="G1268">
        <v>2872</v>
      </c>
      <c r="H1268">
        <f>IF(studenci[[#This Row],[Dochod_na_osobe]]&lt;=2000,1,0)</f>
        <v>0</v>
      </c>
      <c r="I1268" s="7" t="str">
        <f>CONCATENATE(MID(studenci[[#This Row],[Nazwisko]],1,LEN(studenci[[#This Row],[Nazwisko]])-1),studenci[[#This Row],[Miejsce_zam]],studenci[[#This Row],[Dochod_na_osobe]])</f>
        <v>RybinskLubliniec2872</v>
      </c>
      <c r="J1268" s="7">
        <f>COUNTIF(studenci[klucz],studenci[[#This Row],[klucz]])</f>
        <v>1</v>
      </c>
    </row>
    <row r="1269" spans="1:10" x14ac:dyDescent="0.25">
      <c r="A1269">
        <v>505</v>
      </c>
      <c r="B1269" t="s">
        <v>36</v>
      </c>
      <c r="C1269" t="s">
        <v>878</v>
      </c>
      <c r="D1269" t="s">
        <v>22</v>
      </c>
      <c r="E1269" t="s">
        <v>808</v>
      </c>
      <c r="F1269" t="s">
        <v>16</v>
      </c>
      <c r="G1269">
        <v>2711</v>
      </c>
      <c r="H1269">
        <f>IF(studenci[[#This Row],[Dochod_na_osobe]]&lt;=2000,1,0)</f>
        <v>0</v>
      </c>
      <c r="I1269" s="7" t="str">
        <f>CONCATENATE(MID(studenci[[#This Row],[Nazwisko]],1,LEN(studenci[[#This Row],[Nazwisko]])-1),studenci[[#This Row],[Miejsce_zam]],studenci[[#This Row],[Dochod_na_osobe]])</f>
        <v>RydawskWalbrzych2711</v>
      </c>
      <c r="J1269" s="7">
        <f>COUNTIF(studenci[klucz],studenci[[#This Row],[klucz]])</f>
        <v>1</v>
      </c>
    </row>
    <row r="1270" spans="1:10" x14ac:dyDescent="0.25">
      <c r="A1270">
        <v>1391</v>
      </c>
      <c r="B1270" t="s">
        <v>175</v>
      </c>
      <c r="C1270" t="s">
        <v>1779</v>
      </c>
      <c r="D1270" t="s">
        <v>22</v>
      </c>
      <c r="E1270" t="s">
        <v>116</v>
      </c>
      <c r="F1270" t="s">
        <v>11</v>
      </c>
      <c r="G1270">
        <v>1236</v>
      </c>
      <c r="H1270">
        <f>IF(studenci[[#This Row],[Dochod_na_osobe]]&lt;=2000,1,0)</f>
        <v>1</v>
      </c>
      <c r="I1270" s="7" t="str">
        <f>CONCATENATE(MID(studenci[[#This Row],[Nazwisko]],1,LEN(studenci[[#This Row],[Nazwisko]])-1),studenci[[#This Row],[Miejsce_zam]],studenci[[#This Row],[Dochod_na_osobe]])</f>
        <v>RykalGieraltowice1236</v>
      </c>
      <c r="J1270" s="7">
        <f>COUNTIF(studenci[klucz],studenci[[#This Row],[klucz]])</f>
        <v>1</v>
      </c>
    </row>
    <row r="1271" spans="1:10" x14ac:dyDescent="0.25">
      <c r="A1271">
        <v>1364</v>
      </c>
      <c r="B1271" t="s">
        <v>117</v>
      </c>
      <c r="C1271" t="s">
        <v>1753</v>
      </c>
      <c r="D1271" t="s">
        <v>22</v>
      </c>
      <c r="E1271" t="s">
        <v>94</v>
      </c>
      <c r="F1271" t="s">
        <v>11</v>
      </c>
      <c r="G1271">
        <v>1578</v>
      </c>
      <c r="H1271">
        <f>IF(studenci[[#This Row],[Dochod_na_osobe]]&lt;=2000,1,0)</f>
        <v>1</v>
      </c>
      <c r="I1271" s="7" t="str">
        <f>CONCATENATE(MID(studenci[[#This Row],[Nazwisko]],1,LEN(studenci[[#This Row],[Nazwisko]])-1),studenci[[#This Row],[Miejsce_zam]],studenci[[#This Row],[Dochod_na_osobe]])</f>
        <v>RynkiewicSanok1578</v>
      </c>
      <c r="J1271" s="7">
        <f>COUNTIF(studenci[klucz],studenci[[#This Row],[klucz]])</f>
        <v>1</v>
      </c>
    </row>
    <row r="1272" spans="1:10" x14ac:dyDescent="0.25">
      <c r="A1272">
        <v>1447</v>
      </c>
      <c r="B1272" t="s">
        <v>125</v>
      </c>
      <c r="C1272" t="s">
        <v>1832</v>
      </c>
      <c r="D1272" t="s">
        <v>26</v>
      </c>
      <c r="E1272" t="s">
        <v>390</v>
      </c>
      <c r="F1272" t="s">
        <v>35</v>
      </c>
      <c r="G1272">
        <v>1216</v>
      </c>
      <c r="H1272">
        <f>IF(studenci[[#This Row],[Dochod_na_osobe]]&lt;=2000,1,0)</f>
        <v>1</v>
      </c>
      <c r="I1272" s="7" t="str">
        <f>CONCATENATE(MID(studenci[[#This Row],[Nazwisko]],1,LEN(studenci[[#This Row],[Nazwisko]])-1),studenci[[#This Row],[Miejsce_zam]],studenci[[#This Row],[Dochod_na_osobe]])</f>
        <v>RyDebowiec1216</v>
      </c>
      <c r="J1272" s="7">
        <f>COUNTIF(studenci[klucz],studenci[[#This Row],[klucz]])</f>
        <v>1</v>
      </c>
    </row>
    <row r="1273" spans="1:10" x14ac:dyDescent="0.25">
      <c r="A1273">
        <v>879</v>
      </c>
      <c r="B1273" t="s">
        <v>366</v>
      </c>
      <c r="C1273" t="s">
        <v>1291</v>
      </c>
      <c r="D1273" t="s">
        <v>22</v>
      </c>
      <c r="E1273" t="s">
        <v>604</v>
      </c>
      <c r="F1273" t="s">
        <v>11</v>
      </c>
      <c r="G1273">
        <v>1731</v>
      </c>
      <c r="H1273">
        <f>IF(studenci[[#This Row],[Dochod_na_osobe]]&lt;=2000,1,0)</f>
        <v>1</v>
      </c>
      <c r="I1273" s="7" t="str">
        <f>CONCATENATE(MID(studenci[[#This Row],[Nazwisko]],1,LEN(studenci[[#This Row],[Nazwisko]])-1),studenci[[#This Row],[Miejsce_zam]],studenci[[#This Row],[Dochod_na_osobe]])</f>
        <v>RysowicTychy1731</v>
      </c>
      <c r="J1273" s="7">
        <f>COUNTIF(studenci[klucz],studenci[[#This Row],[klucz]])</f>
        <v>1</v>
      </c>
    </row>
    <row r="1274" spans="1:10" x14ac:dyDescent="0.25">
      <c r="A1274">
        <v>706</v>
      </c>
      <c r="B1274" t="s">
        <v>1100</v>
      </c>
      <c r="C1274" t="s">
        <v>1101</v>
      </c>
      <c r="D1274" t="s">
        <v>14</v>
      </c>
      <c r="E1274" t="s">
        <v>1102</v>
      </c>
      <c r="F1274" t="s">
        <v>16</v>
      </c>
      <c r="G1274">
        <v>2877</v>
      </c>
      <c r="H1274">
        <f>IF(studenci[[#This Row],[Dochod_na_osobe]]&lt;=2000,1,0)</f>
        <v>0</v>
      </c>
      <c r="I1274" s="7" t="str">
        <f>CONCATENATE(MID(studenci[[#This Row],[Nazwisko]],1,LEN(studenci[[#This Row],[Nazwisko]])-1),studenci[[#This Row],[Miejsce_zam]],studenci[[#This Row],[Dochod_na_osobe]])</f>
        <v>RzasowskWagrowiec2877</v>
      </c>
      <c r="J1274" s="7">
        <f>COUNTIF(studenci[klucz],studenci[[#This Row],[klucz]])</f>
        <v>1</v>
      </c>
    </row>
    <row r="1275" spans="1:10" x14ac:dyDescent="0.25">
      <c r="A1275">
        <v>1162</v>
      </c>
      <c r="B1275" t="s">
        <v>155</v>
      </c>
      <c r="C1275" t="s">
        <v>1570</v>
      </c>
      <c r="D1275" t="s">
        <v>9</v>
      </c>
      <c r="E1275" t="s">
        <v>110</v>
      </c>
      <c r="F1275" t="s">
        <v>11</v>
      </c>
      <c r="G1275">
        <v>1223</v>
      </c>
      <c r="H1275">
        <f>IF(studenci[[#This Row],[Dochod_na_osobe]]&lt;=2000,1,0)</f>
        <v>1</v>
      </c>
      <c r="I1275" s="7" t="str">
        <f>CONCATENATE(MID(studenci[[#This Row],[Nazwisko]],1,LEN(studenci[[#This Row],[Nazwisko]])-1),studenci[[#This Row],[Miejsce_zam]],studenci[[#This Row],[Dochod_na_osobe]])</f>
        <v>SabaSosnicowice1223</v>
      </c>
      <c r="J1275" s="7">
        <f>COUNTIF(studenci[klucz],studenci[[#This Row],[klucz]])</f>
        <v>1</v>
      </c>
    </row>
    <row r="1276" spans="1:10" x14ac:dyDescent="0.25">
      <c r="A1276">
        <v>1283</v>
      </c>
      <c r="B1276" t="s">
        <v>202</v>
      </c>
      <c r="C1276" t="s">
        <v>1677</v>
      </c>
      <c r="D1276" t="s">
        <v>9</v>
      </c>
      <c r="E1276" t="s">
        <v>206</v>
      </c>
      <c r="F1276" t="s">
        <v>16</v>
      </c>
      <c r="G1276">
        <v>1003</v>
      </c>
      <c r="H1276">
        <f>IF(studenci[[#This Row],[Dochod_na_osobe]]&lt;=2000,1,0)</f>
        <v>1</v>
      </c>
      <c r="I1276" s="7" t="str">
        <f>CONCATENATE(MID(studenci[[#This Row],[Nazwisko]],1,LEN(studenci[[#This Row],[Nazwisko]])-1),studenci[[#This Row],[Miejsce_zam]],studenci[[#This Row],[Dochod_na_osobe]])</f>
        <v>SadowskCieszyn1003</v>
      </c>
      <c r="J1276" s="7">
        <f>COUNTIF(studenci[klucz],studenci[[#This Row],[klucz]])</f>
        <v>1</v>
      </c>
    </row>
    <row r="1277" spans="1:10" x14ac:dyDescent="0.25">
      <c r="A1277">
        <v>134</v>
      </c>
      <c r="B1277" t="s">
        <v>20</v>
      </c>
      <c r="C1277" t="s">
        <v>342</v>
      </c>
      <c r="D1277" t="s">
        <v>26</v>
      </c>
      <c r="E1277" t="s">
        <v>343</v>
      </c>
      <c r="F1277" t="s">
        <v>16</v>
      </c>
      <c r="G1277">
        <v>1608</v>
      </c>
      <c r="H1277">
        <f>IF(studenci[[#This Row],[Dochod_na_osobe]]&lt;=2000,1,0)</f>
        <v>1</v>
      </c>
      <c r="I1277" s="7" t="str">
        <f>CONCATENATE(MID(studenci[[#This Row],[Nazwisko]],1,LEN(studenci[[#This Row],[Nazwisko]])-1),studenci[[#This Row],[Miejsce_zam]],studenci[[#This Row],[Dochod_na_osobe]])</f>
        <v>SalacinskLublin1608</v>
      </c>
      <c r="J1277" s="7">
        <f>COUNTIF(studenci[klucz],studenci[[#This Row],[klucz]])</f>
        <v>1</v>
      </c>
    </row>
    <row r="1278" spans="1:10" x14ac:dyDescent="0.25">
      <c r="A1278">
        <v>1312</v>
      </c>
      <c r="B1278" t="s">
        <v>1695</v>
      </c>
      <c r="C1278" t="s">
        <v>1708</v>
      </c>
      <c r="D1278" t="s">
        <v>9</v>
      </c>
      <c r="E1278" t="s">
        <v>87</v>
      </c>
      <c r="F1278" t="s">
        <v>11</v>
      </c>
      <c r="G1278">
        <v>990</v>
      </c>
      <c r="H1278">
        <f>IF(studenci[[#This Row],[Dochod_na_osobe]]&lt;=2000,1,0)</f>
        <v>1</v>
      </c>
      <c r="I1278" s="7" t="str">
        <f>CONCATENATE(MID(studenci[[#This Row],[Nazwisko]],1,LEN(studenci[[#This Row],[Nazwisko]])-1),studenci[[#This Row],[Miejsce_zam]],studenci[[#This Row],[Dochod_na_osobe]])</f>
        <v>SalezRajcza990</v>
      </c>
      <c r="J1278" s="7">
        <f>COUNTIF(studenci[klucz],studenci[[#This Row],[klucz]])</f>
        <v>1</v>
      </c>
    </row>
    <row r="1279" spans="1:10" x14ac:dyDescent="0.25">
      <c r="A1279">
        <v>36</v>
      </c>
      <c r="B1279" t="s">
        <v>122</v>
      </c>
      <c r="C1279" t="s">
        <v>123</v>
      </c>
      <c r="D1279" t="s">
        <v>26</v>
      </c>
      <c r="E1279" t="s">
        <v>27</v>
      </c>
      <c r="F1279" t="s">
        <v>11</v>
      </c>
      <c r="G1279">
        <v>543</v>
      </c>
      <c r="H1279">
        <f>IF(studenci[[#This Row],[Dochod_na_osobe]]&lt;=2000,1,0)</f>
        <v>1</v>
      </c>
      <c r="I1279" s="7" t="str">
        <f>CONCATENATE(MID(studenci[[#This Row],[Nazwisko]],1,LEN(studenci[[#This Row],[Nazwisko]])-1),studenci[[#This Row],[Miejsce_zam]],studenci[[#This Row],[Dochod_na_osobe]])</f>
        <v>SameKoniakow543</v>
      </c>
      <c r="J1279" s="7">
        <f>COUNTIF(studenci[klucz],studenci[[#This Row],[klucz]])</f>
        <v>1</v>
      </c>
    </row>
    <row r="1280" spans="1:10" x14ac:dyDescent="0.25">
      <c r="A1280">
        <v>1152</v>
      </c>
      <c r="B1280" t="s">
        <v>125</v>
      </c>
      <c r="C1280" t="s">
        <v>1560</v>
      </c>
      <c r="D1280" t="s">
        <v>22</v>
      </c>
      <c r="E1280" t="s">
        <v>84</v>
      </c>
      <c r="F1280" t="s">
        <v>16</v>
      </c>
      <c r="G1280">
        <v>1160</v>
      </c>
      <c r="H1280">
        <f>IF(studenci[[#This Row],[Dochod_na_osobe]]&lt;=2000,1,0)</f>
        <v>1</v>
      </c>
      <c r="I1280" s="7" t="str">
        <f>CONCATENATE(MID(studenci[[#This Row],[Nazwisko]],1,LEN(studenci[[#This Row],[Nazwisko]])-1),studenci[[#This Row],[Miejsce_zam]],studenci[[#This Row],[Dochod_na_osobe]])</f>
        <v>SapeNowy Targ1160</v>
      </c>
      <c r="J1280" s="7">
        <f>COUNTIF(studenci[klucz],studenci[[#This Row],[klucz]])</f>
        <v>1</v>
      </c>
    </row>
    <row r="1281" spans="1:10" x14ac:dyDescent="0.25">
      <c r="A1281">
        <v>792</v>
      </c>
      <c r="B1281" t="s">
        <v>605</v>
      </c>
      <c r="C1281" t="s">
        <v>1196</v>
      </c>
      <c r="D1281" t="s">
        <v>59</v>
      </c>
      <c r="E1281" t="s">
        <v>567</v>
      </c>
      <c r="F1281" t="s">
        <v>35</v>
      </c>
      <c r="G1281">
        <v>1915</v>
      </c>
      <c r="H1281">
        <f>IF(studenci[[#This Row],[Dochod_na_osobe]]&lt;=2000,1,0)</f>
        <v>1</v>
      </c>
      <c r="I1281" s="7" t="str">
        <f>CONCATENATE(MID(studenci[[#This Row],[Nazwisko]],1,LEN(studenci[[#This Row],[Nazwisko]])-1),studenci[[#This Row],[Miejsce_zam]],studenci[[#This Row],[Dochod_na_osobe]])</f>
        <v>SarnGryfice1915</v>
      </c>
      <c r="J1281" s="7">
        <f>COUNTIF(studenci[klucz],studenci[[#This Row],[klucz]])</f>
        <v>1</v>
      </c>
    </row>
    <row r="1282" spans="1:10" x14ac:dyDescent="0.25">
      <c r="A1282">
        <v>1614</v>
      </c>
      <c r="B1282" t="s">
        <v>73</v>
      </c>
      <c r="C1282" t="s">
        <v>1983</v>
      </c>
      <c r="D1282" t="s">
        <v>106</v>
      </c>
      <c r="E1282" t="s">
        <v>311</v>
      </c>
      <c r="F1282" t="s">
        <v>11</v>
      </c>
      <c r="G1282">
        <v>2957</v>
      </c>
      <c r="H1282">
        <f>IF(studenci[[#This Row],[Dochod_na_osobe]]&lt;=2000,1,0)</f>
        <v>0</v>
      </c>
      <c r="I1282" s="7" t="str">
        <f>CONCATENATE(MID(studenci[[#This Row],[Nazwisko]],1,LEN(studenci[[#This Row],[Nazwisko]])-1),studenci[[#This Row],[Miejsce_zam]],studenci[[#This Row],[Dochod_na_osobe]])</f>
        <v>SasimskSiewierz2957</v>
      </c>
      <c r="J1282" s="7">
        <f>COUNTIF(studenci[klucz],studenci[[#This Row],[klucz]])</f>
        <v>1</v>
      </c>
    </row>
    <row r="1283" spans="1:10" x14ac:dyDescent="0.25">
      <c r="A1283">
        <v>516</v>
      </c>
      <c r="B1283" t="s">
        <v>890</v>
      </c>
      <c r="C1283" t="s">
        <v>891</v>
      </c>
      <c r="D1283" t="s">
        <v>9</v>
      </c>
      <c r="E1283" t="s">
        <v>81</v>
      </c>
      <c r="F1283" t="s">
        <v>16</v>
      </c>
      <c r="G1283">
        <v>2726</v>
      </c>
      <c r="H1283">
        <f>IF(studenci[[#This Row],[Dochod_na_osobe]]&lt;=2000,1,0)</f>
        <v>0</v>
      </c>
      <c r="I1283" s="7" t="str">
        <f>CONCATENATE(MID(studenci[[#This Row],[Nazwisko]],1,LEN(studenci[[#This Row],[Nazwisko]])-1),studenci[[#This Row],[Miejsce_zam]],studenci[[#This Row],[Dochod_na_osobe]])</f>
        <v>SawMyslowice2726</v>
      </c>
      <c r="J1283" s="7">
        <f>COUNTIF(studenci[klucz],studenci[[#This Row],[klucz]])</f>
        <v>1</v>
      </c>
    </row>
    <row r="1284" spans="1:10" x14ac:dyDescent="0.25">
      <c r="A1284">
        <v>253</v>
      </c>
      <c r="B1284" t="s">
        <v>155</v>
      </c>
      <c r="C1284" t="s">
        <v>529</v>
      </c>
      <c r="D1284" t="s">
        <v>133</v>
      </c>
      <c r="E1284" t="s">
        <v>433</v>
      </c>
      <c r="F1284" t="s">
        <v>11</v>
      </c>
      <c r="G1284">
        <v>2285</v>
      </c>
      <c r="H1284">
        <f>IF(studenci[[#This Row],[Dochod_na_osobe]]&lt;=2000,1,0)</f>
        <v>0</v>
      </c>
      <c r="I1284" s="7" t="str">
        <f>CONCATENATE(MID(studenci[[#This Row],[Nazwisko]],1,LEN(studenci[[#This Row],[Nazwisko]])-1),studenci[[#This Row],[Miejsce_zam]],studenci[[#This Row],[Dochod_na_osobe]])</f>
        <v>SawiciaWolbrom2285</v>
      </c>
      <c r="J1284" s="7">
        <f>COUNTIF(studenci[klucz],studenci[[#This Row],[klucz]])</f>
        <v>1</v>
      </c>
    </row>
    <row r="1285" spans="1:10" x14ac:dyDescent="0.25">
      <c r="A1285">
        <v>866</v>
      </c>
      <c r="B1285" t="s">
        <v>155</v>
      </c>
      <c r="C1285" t="s">
        <v>1279</v>
      </c>
      <c r="D1285" t="s">
        <v>9</v>
      </c>
      <c r="E1285" t="s">
        <v>84</v>
      </c>
      <c r="F1285" t="s">
        <v>35</v>
      </c>
      <c r="G1285">
        <v>1134</v>
      </c>
      <c r="H1285">
        <f>IF(studenci[[#This Row],[Dochod_na_osobe]]&lt;=2000,1,0)</f>
        <v>1</v>
      </c>
      <c r="I1285" s="7" t="str">
        <f>CONCATENATE(MID(studenci[[#This Row],[Nazwisko]],1,LEN(studenci[[#This Row],[Nazwisko]])-1),studenci[[#This Row],[Miejsce_zam]],studenci[[#This Row],[Dochod_na_osobe]])</f>
        <v>SawickNowy Targ1134</v>
      </c>
      <c r="J1285" s="7">
        <f>COUNTIF(studenci[klucz],studenci[[#This Row],[klucz]])</f>
        <v>1</v>
      </c>
    </row>
    <row r="1286" spans="1:10" x14ac:dyDescent="0.25">
      <c r="A1286">
        <v>1379</v>
      </c>
      <c r="B1286" t="s">
        <v>193</v>
      </c>
      <c r="C1286" t="s">
        <v>1279</v>
      </c>
      <c r="D1286" t="s">
        <v>133</v>
      </c>
      <c r="E1286" t="s">
        <v>227</v>
      </c>
      <c r="F1286" t="s">
        <v>35</v>
      </c>
      <c r="G1286">
        <v>2168</v>
      </c>
      <c r="H1286">
        <f>IF(studenci[[#This Row],[Dochod_na_osobe]]&lt;=2000,1,0)</f>
        <v>0</v>
      </c>
      <c r="I1286" s="7" t="str">
        <f>CONCATENATE(MID(studenci[[#This Row],[Nazwisko]],1,LEN(studenci[[#This Row],[Nazwisko]])-1),studenci[[#This Row],[Miejsce_zam]],studenci[[#This Row],[Dochod_na_osobe]])</f>
        <v>SawickBielsko - Biala2168</v>
      </c>
      <c r="J1286" s="7">
        <f>COUNTIF(studenci[klucz],studenci[[#This Row],[klucz]])</f>
        <v>1</v>
      </c>
    </row>
    <row r="1287" spans="1:10" x14ac:dyDescent="0.25">
      <c r="A1287">
        <v>496</v>
      </c>
      <c r="B1287" t="s">
        <v>20</v>
      </c>
      <c r="C1287" t="s">
        <v>867</v>
      </c>
      <c r="D1287" t="s">
        <v>26</v>
      </c>
      <c r="E1287" t="s">
        <v>346</v>
      </c>
      <c r="F1287" t="s">
        <v>16</v>
      </c>
      <c r="G1287">
        <v>451</v>
      </c>
      <c r="H1287">
        <f>IF(studenci[[#This Row],[Dochod_na_osobe]]&lt;=2000,1,0)</f>
        <v>1</v>
      </c>
      <c r="I1287" s="7" t="str">
        <f>CONCATENATE(MID(studenci[[#This Row],[Nazwisko]],1,LEN(studenci[[#This Row],[Nazwisko]])-1),studenci[[#This Row],[Miejsce_zam]],studenci[[#This Row],[Dochod_na_osobe]])</f>
        <v>SawickOlkusz451</v>
      </c>
      <c r="J1287" s="7">
        <f>COUNTIF(studenci[klucz],studenci[[#This Row],[klucz]])</f>
        <v>1</v>
      </c>
    </row>
    <row r="1288" spans="1:10" x14ac:dyDescent="0.25">
      <c r="A1288">
        <v>796</v>
      </c>
      <c r="B1288" t="s">
        <v>237</v>
      </c>
      <c r="C1288" t="s">
        <v>867</v>
      </c>
      <c r="D1288" t="s">
        <v>9</v>
      </c>
      <c r="E1288" t="s">
        <v>564</v>
      </c>
      <c r="F1288" t="s">
        <v>100</v>
      </c>
      <c r="G1288">
        <v>2857</v>
      </c>
      <c r="H1288">
        <f>IF(studenci[[#This Row],[Dochod_na_osobe]]&lt;=2000,1,0)</f>
        <v>0</v>
      </c>
      <c r="I1288" s="7" t="str">
        <f>CONCATENATE(MID(studenci[[#This Row],[Nazwisko]],1,LEN(studenci[[#This Row],[Nazwisko]])-1),studenci[[#This Row],[Miejsce_zam]],studenci[[#This Row],[Dochod_na_osobe]])</f>
        <v>SawickMikolajki2857</v>
      </c>
      <c r="J1288" s="7">
        <f>COUNTIF(studenci[klucz],studenci[[#This Row],[klucz]])</f>
        <v>1</v>
      </c>
    </row>
    <row r="1289" spans="1:10" x14ac:dyDescent="0.25">
      <c r="A1289">
        <v>215</v>
      </c>
      <c r="B1289" t="s">
        <v>17</v>
      </c>
      <c r="C1289" t="s">
        <v>478</v>
      </c>
      <c r="D1289" t="s">
        <v>26</v>
      </c>
      <c r="E1289" t="s">
        <v>81</v>
      </c>
      <c r="F1289" t="s">
        <v>28</v>
      </c>
      <c r="G1289">
        <v>2151</v>
      </c>
      <c r="H1289">
        <f>IF(studenci[[#This Row],[Dochod_na_osobe]]&lt;=2000,1,0)</f>
        <v>0</v>
      </c>
      <c r="I1289" s="7" t="str">
        <f>CONCATENATE(MID(studenci[[#This Row],[Nazwisko]],1,LEN(studenci[[#This Row],[Nazwisko]])-1),studenci[[#This Row],[Miejsce_zam]],studenci[[#This Row],[Dochod_na_osobe]])</f>
        <v>SchmidMyslowice2151</v>
      </c>
      <c r="J1289" s="7">
        <f>COUNTIF(studenci[klucz],studenci[[#This Row],[klucz]])</f>
        <v>1</v>
      </c>
    </row>
    <row r="1290" spans="1:10" x14ac:dyDescent="0.25">
      <c r="A1290">
        <v>229</v>
      </c>
      <c r="B1290" t="s">
        <v>497</v>
      </c>
      <c r="C1290" t="s">
        <v>498</v>
      </c>
      <c r="D1290" t="s">
        <v>9</v>
      </c>
      <c r="E1290" t="s">
        <v>154</v>
      </c>
      <c r="F1290" t="s">
        <v>11</v>
      </c>
      <c r="G1290">
        <v>979</v>
      </c>
      <c r="H1290">
        <f>IF(studenci[[#This Row],[Dochod_na_osobe]]&lt;=2000,1,0)</f>
        <v>1</v>
      </c>
      <c r="I1290" s="7" t="str">
        <f>CONCATENATE(MID(studenci[[#This Row],[Nazwisko]],1,LEN(studenci[[#This Row],[Nazwisko]])-1),studenci[[#This Row],[Miejsce_zam]],studenci[[#This Row],[Dochod_na_osobe]])</f>
        <v>SekocinskTerespol979</v>
      </c>
      <c r="J1290" s="7">
        <f>COUNTIF(studenci[klucz],studenci[[#This Row],[klucz]])</f>
        <v>1</v>
      </c>
    </row>
    <row r="1291" spans="1:10" x14ac:dyDescent="0.25">
      <c r="A1291">
        <v>1078</v>
      </c>
      <c r="B1291" t="s">
        <v>125</v>
      </c>
      <c r="C1291" t="s">
        <v>1490</v>
      </c>
      <c r="D1291" t="s">
        <v>26</v>
      </c>
      <c r="E1291" t="s">
        <v>41</v>
      </c>
      <c r="F1291" t="s">
        <v>11</v>
      </c>
      <c r="G1291">
        <v>850</v>
      </c>
      <c r="H1291">
        <f>IF(studenci[[#This Row],[Dochod_na_osobe]]&lt;=2000,1,0)</f>
        <v>1</v>
      </c>
      <c r="I1291" s="7" t="str">
        <f>CONCATENATE(MID(studenci[[#This Row],[Nazwisko]],1,LEN(studenci[[#This Row],[Nazwisko]])-1),studenci[[#This Row],[Miejsce_zam]],studenci[[#This Row],[Dochod_na_osobe]])</f>
        <v>SekulMikolow850</v>
      </c>
      <c r="J1291" s="7">
        <f>COUNTIF(studenci[klucz],studenci[[#This Row],[klucz]])</f>
        <v>1</v>
      </c>
    </row>
    <row r="1292" spans="1:10" x14ac:dyDescent="0.25">
      <c r="A1292">
        <v>123</v>
      </c>
      <c r="B1292" t="s">
        <v>182</v>
      </c>
      <c r="C1292" t="s">
        <v>320</v>
      </c>
      <c r="D1292" t="s">
        <v>22</v>
      </c>
      <c r="E1292" t="s">
        <v>321</v>
      </c>
      <c r="F1292" t="s">
        <v>11</v>
      </c>
      <c r="G1292">
        <v>1482</v>
      </c>
      <c r="H1292">
        <f>IF(studenci[[#This Row],[Dochod_na_osobe]]&lt;=2000,1,0)</f>
        <v>1</v>
      </c>
      <c r="I1292" s="7" t="str">
        <f>CONCATENATE(MID(studenci[[#This Row],[Nazwisko]],1,LEN(studenci[[#This Row],[Nazwisko]])-1),studenci[[#This Row],[Miejsce_zam]],studenci[[#This Row],[Dochod_na_osobe]])</f>
        <v>SemeniuZabrze1482</v>
      </c>
      <c r="J1292" s="7">
        <f>COUNTIF(studenci[klucz],studenci[[#This Row],[klucz]])</f>
        <v>1</v>
      </c>
    </row>
    <row r="1293" spans="1:10" x14ac:dyDescent="0.25">
      <c r="A1293">
        <v>1134</v>
      </c>
      <c r="B1293" t="s">
        <v>237</v>
      </c>
      <c r="C1293" t="s">
        <v>1545</v>
      </c>
      <c r="D1293" t="s">
        <v>22</v>
      </c>
      <c r="E1293" t="s">
        <v>1061</v>
      </c>
      <c r="F1293" t="s">
        <v>11</v>
      </c>
      <c r="G1293">
        <v>2664</v>
      </c>
      <c r="H1293">
        <f>IF(studenci[[#This Row],[Dochod_na_osobe]]&lt;=2000,1,0)</f>
        <v>0</v>
      </c>
      <c r="I1293" s="7" t="str">
        <f>CONCATENATE(MID(studenci[[#This Row],[Nazwisko]],1,LEN(studenci[[#This Row],[Nazwisko]])-1),studenci[[#This Row],[Miejsce_zam]],studenci[[#This Row],[Dochod_na_osobe]])</f>
        <v>SerockPila2664</v>
      </c>
      <c r="J1293" s="7">
        <f>COUNTIF(studenci[klucz],studenci[[#This Row],[klucz]])</f>
        <v>1</v>
      </c>
    </row>
    <row r="1294" spans="1:10" x14ac:dyDescent="0.25">
      <c r="A1294">
        <v>341</v>
      </c>
      <c r="B1294" t="s">
        <v>557</v>
      </c>
      <c r="C1294" t="s">
        <v>551</v>
      </c>
      <c r="D1294" t="s">
        <v>9</v>
      </c>
      <c r="E1294" t="s">
        <v>34</v>
      </c>
      <c r="F1294" t="s">
        <v>11</v>
      </c>
      <c r="G1294">
        <v>1206</v>
      </c>
      <c r="H1294">
        <f>IF(studenci[[#This Row],[Dochod_na_osobe]]&lt;=2000,1,0)</f>
        <v>1</v>
      </c>
      <c r="I1294" s="7" t="str">
        <f>CONCATENATE(MID(studenci[[#This Row],[Nazwisko]],1,LEN(studenci[[#This Row],[Nazwisko]])-1),studenci[[#This Row],[Miejsce_zam]],studenci[[#This Row],[Dochod_na_osobe]])</f>
        <v>SeweryRaciborz1206</v>
      </c>
      <c r="J1294" s="7">
        <f>COUNTIF(studenci[klucz],studenci[[#This Row],[klucz]])</f>
        <v>1</v>
      </c>
    </row>
    <row r="1295" spans="1:10" x14ac:dyDescent="0.25">
      <c r="A1295">
        <v>405</v>
      </c>
      <c r="B1295" t="s">
        <v>494</v>
      </c>
      <c r="C1295" t="s">
        <v>744</v>
      </c>
      <c r="D1295" t="s">
        <v>9</v>
      </c>
      <c r="E1295" t="s">
        <v>745</v>
      </c>
      <c r="F1295" t="s">
        <v>16</v>
      </c>
      <c r="G1295">
        <v>435</v>
      </c>
      <c r="H1295">
        <f>IF(studenci[[#This Row],[Dochod_na_osobe]]&lt;=2000,1,0)</f>
        <v>1</v>
      </c>
      <c r="I1295" s="7" t="str">
        <f>CONCATENATE(MID(studenci[[#This Row],[Nazwisko]],1,LEN(studenci[[#This Row],[Nazwisko]])-1),studenci[[#This Row],[Miejsce_zam]],studenci[[#This Row],[Dochod_na_osobe]])</f>
        <v>SieleckBozewo435</v>
      </c>
      <c r="J1295" s="7">
        <f>COUNTIF(studenci[klucz],studenci[[#This Row],[klucz]])</f>
        <v>1</v>
      </c>
    </row>
    <row r="1296" spans="1:10" x14ac:dyDescent="0.25">
      <c r="A1296">
        <v>656</v>
      </c>
      <c r="B1296" t="s">
        <v>131</v>
      </c>
      <c r="C1296" t="s">
        <v>1049</v>
      </c>
      <c r="D1296" t="s">
        <v>59</v>
      </c>
      <c r="E1296" t="s">
        <v>302</v>
      </c>
      <c r="F1296" t="s">
        <v>35</v>
      </c>
      <c r="G1296">
        <v>2344</v>
      </c>
      <c r="H1296">
        <f>IF(studenci[[#This Row],[Dochod_na_osobe]]&lt;=2000,1,0)</f>
        <v>0</v>
      </c>
      <c r="I1296" s="7" t="str">
        <f>CONCATENATE(MID(studenci[[#This Row],[Nazwisko]],1,LEN(studenci[[#This Row],[Nazwisko]])-1),studenci[[#This Row],[Miejsce_zam]],studenci[[#This Row],[Dochod_na_osobe]])</f>
        <v>SiemioRadom2344</v>
      </c>
      <c r="J1296" s="7">
        <f>COUNTIF(studenci[klucz],studenci[[#This Row],[klucz]])</f>
        <v>1</v>
      </c>
    </row>
    <row r="1297" spans="1:10" x14ac:dyDescent="0.25">
      <c r="A1297">
        <v>1526</v>
      </c>
      <c r="B1297" t="s">
        <v>202</v>
      </c>
      <c r="C1297" t="s">
        <v>1907</v>
      </c>
      <c r="D1297" t="s">
        <v>26</v>
      </c>
      <c r="E1297" t="s">
        <v>1031</v>
      </c>
      <c r="F1297" t="s">
        <v>16</v>
      </c>
      <c r="G1297">
        <v>3207</v>
      </c>
      <c r="H1297">
        <f>IF(studenci[[#This Row],[Dochod_na_osobe]]&lt;=2000,1,0)</f>
        <v>0</v>
      </c>
      <c r="I1297" s="7" t="str">
        <f>CONCATENATE(MID(studenci[[#This Row],[Nazwisko]],1,LEN(studenci[[#This Row],[Nazwisko]])-1),studenci[[#This Row],[Miejsce_zam]],studenci[[#This Row],[Dochod_na_osobe]])</f>
        <v>SienkiewicSkierniewice3207</v>
      </c>
      <c r="J1297" s="7">
        <f>COUNTIF(studenci[klucz],studenci[[#This Row],[klucz]])</f>
        <v>1</v>
      </c>
    </row>
    <row r="1298" spans="1:10" x14ac:dyDescent="0.25">
      <c r="A1298">
        <v>435</v>
      </c>
      <c r="B1298" t="s">
        <v>784</v>
      </c>
      <c r="C1298" t="s">
        <v>785</v>
      </c>
      <c r="D1298" t="s">
        <v>133</v>
      </c>
      <c r="E1298" t="s">
        <v>103</v>
      </c>
      <c r="F1298" t="s">
        <v>16</v>
      </c>
      <c r="G1298">
        <v>2978</v>
      </c>
      <c r="H1298">
        <f>IF(studenci[[#This Row],[Dochod_na_osobe]]&lt;=2000,1,0)</f>
        <v>0</v>
      </c>
      <c r="I1298" s="7" t="str">
        <f>CONCATENATE(MID(studenci[[#This Row],[Nazwisko]],1,LEN(studenci[[#This Row],[Nazwisko]])-1),studenci[[#This Row],[Miejsce_zam]],studenci[[#This Row],[Dochod_na_osobe]])</f>
        <v>SiennickWojkowice2978</v>
      </c>
      <c r="J1298" s="7">
        <f>COUNTIF(studenci[klucz],studenci[[#This Row],[klucz]])</f>
        <v>1</v>
      </c>
    </row>
    <row r="1299" spans="1:10" x14ac:dyDescent="0.25">
      <c r="A1299">
        <v>370</v>
      </c>
      <c r="B1299" t="s">
        <v>234</v>
      </c>
      <c r="C1299" t="s">
        <v>693</v>
      </c>
      <c r="D1299" t="s">
        <v>26</v>
      </c>
      <c r="E1299" t="s">
        <v>694</v>
      </c>
      <c r="F1299" t="s">
        <v>100</v>
      </c>
      <c r="G1299">
        <v>831</v>
      </c>
      <c r="H1299">
        <f>IF(studenci[[#This Row],[Dochod_na_osobe]]&lt;=2000,1,0)</f>
        <v>1</v>
      </c>
      <c r="I1299" s="7" t="str">
        <f>CONCATENATE(MID(studenci[[#This Row],[Nazwisko]],1,LEN(studenci[[#This Row],[Nazwisko]])-1),studenci[[#This Row],[Miejsce_zam]],studenci[[#This Row],[Dochod_na_osobe]])</f>
        <v>SierpieTarnowskie Gory831</v>
      </c>
      <c r="J1299" s="7">
        <f>COUNTIF(studenci[klucz],studenci[[#This Row],[klucz]])</f>
        <v>1</v>
      </c>
    </row>
    <row r="1300" spans="1:10" x14ac:dyDescent="0.25">
      <c r="A1300">
        <v>601</v>
      </c>
      <c r="B1300" t="s">
        <v>138</v>
      </c>
      <c r="C1300" t="s">
        <v>987</v>
      </c>
      <c r="D1300" t="s">
        <v>26</v>
      </c>
      <c r="E1300" t="s">
        <v>233</v>
      </c>
      <c r="F1300" t="s">
        <v>28</v>
      </c>
      <c r="G1300">
        <v>2468</v>
      </c>
      <c r="H1300">
        <f>IF(studenci[[#This Row],[Dochod_na_osobe]]&lt;=2000,1,0)</f>
        <v>0</v>
      </c>
      <c r="I1300" s="7" t="str">
        <f>CONCATENATE(MID(studenci[[#This Row],[Nazwisko]],1,LEN(studenci[[#This Row],[Nazwisko]])-1),studenci[[#This Row],[Miejsce_zam]],studenci[[#This Row],[Dochod_na_osobe]])</f>
        <v>SikorNaleczow2468</v>
      </c>
      <c r="J1300" s="7">
        <f>COUNTIF(studenci[klucz],studenci[[#This Row],[klucz]])</f>
        <v>1</v>
      </c>
    </row>
    <row r="1301" spans="1:10" x14ac:dyDescent="0.25">
      <c r="A1301">
        <v>1231</v>
      </c>
      <c r="B1301" t="s">
        <v>12</v>
      </c>
      <c r="C1301" t="s">
        <v>987</v>
      </c>
      <c r="D1301" t="s">
        <v>9</v>
      </c>
      <c r="E1301" t="s">
        <v>23</v>
      </c>
      <c r="F1301" t="s">
        <v>16</v>
      </c>
      <c r="G1301">
        <v>1866</v>
      </c>
      <c r="H1301">
        <f>IF(studenci[[#This Row],[Dochod_na_osobe]]&lt;=2000,1,0)</f>
        <v>1</v>
      </c>
      <c r="I1301" s="7" t="str">
        <f>CONCATENATE(MID(studenci[[#This Row],[Nazwisko]],1,LEN(studenci[[#This Row],[Nazwisko]])-1),studenci[[#This Row],[Miejsce_zam]],studenci[[#This Row],[Dochod_na_osobe]])</f>
        <v>SikorGlucholazy1866</v>
      </c>
      <c r="J1301" s="7">
        <f>COUNTIF(studenci[klucz],studenci[[#This Row],[klucz]])</f>
        <v>1</v>
      </c>
    </row>
    <row r="1302" spans="1:10" x14ac:dyDescent="0.25">
      <c r="A1302">
        <v>1490</v>
      </c>
      <c r="B1302" t="s">
        <v>293</v>
      </c>
      <c r="C1302" t="s">
        <v>1871</v>
      </c>
      <c r="D1302" t="s">
        <v>26</v>
      </c>
      <c r="E1302" t="s">
        <v>604</v>
      </c>
      <c r="F1302" t="s">
        <v>11</v>
      </c>
      <c r="G1302">
        <v>505</v>
      </c>
      <c r="H1302">
        <f>IF(studenci[[#This Row],[Dochod_na_osobe]]&lt;=2000,1,0)</f>
        <v>1</v>
      </c>
      <c r="I1302" s="7" t="str">
        <f>CONCATENATE(MID(studenci[[#This Row],[Nazwisko]],1,LEN(studenci[[#This Row],[Nazwisko]])-1),studenci[[#This Row],[Miejsce_zam]],studenci[[#This Row],[Dochod_na_osobe]])</f>
        <v>SikorowicTychy505</v>
      </c>
      <c r="J1302" s="7">
        <f>COUNTIF(studenci[klucz],studenci[[#This Row],[klucz]])</f>
        <v>1</v>
      </c>
    </row>
    <row r="1303" spans="1:10" x14ac:dyDescent="0.25">
      <c r="A1303">
        <v>920</v>
      </c>
      <c r="B1303" t="s">
        <v>64</v>
      </c>
      <c r="C1303" t="s">
        <v>1331</v>
      </c>
      <c r="D1303" t="s">
        <v>14</v>
      </c>
      <c r="E1303" t="s">
        <v>184</v>
      </c>
      <c r="F1303" t="s">
        <v>11</v>
      </c>
      <c r="G1303">
        <v>2452</v>
      </c>
      <c r="H1303">
        <f>IF(studenci[[#This Row],[Dochod_na_osobe]]&lt;=2000,1,0)</f>
        <v>0</v>
      </c>
      <c r="I1303" s="7" t="str">
        <f>CONCATENATE(MID(studenci[[#This Row],[Nazwisko]],1,LEN(studenci[[#This Row],[Nazwisko]])-1),studenci[[#This Row],[Miejsce_zam]],studenci[[#This Row],[Dochod_na_osobe]])</f>
        <v>SikorskSwietochlowice2452</v>
      </c>
      <c r="J1303" s="7">
        <f>COUNTIF(studenci[klucz],studenci[[#This Row],[klucz]])</f>
        <v>1</v>
      </c>
    </row>
    <row r="1304" spans="1:10" x14ac:dyDescent="0.25">
      <c r="A1304">
        <v>196</v>
      </c>
      <c r="B1304" t="s">
        <v>111</v>
      </c>
      <c r="C1304" t="s">
        <v>449</v>
      </c>
      <c r="D1304" t="s">
        <v>26</v>
      </c>
      <c r="E1304" t="s">
        <v>110</v>
      </c>
      <c r="F1304" t="s">
        <v>11</v>
      </c>
      <c r="G1304">
        <v>2217</v>
      </c>
      <c r="H1304">
        <f>IF(studenci[[#This Row],[Dochod_na_osobe]]&lt;=2000,1,0)</f>
        <v>0</v>
      </c>
      <c r="I1304" s="7" t="str">
        <f>CONCATENATE(MID(studenci[[#This Row],[Nazwisko]],1,LEN(studenci[[#This Row],[Nazwisko]])-1),studenci[[#This Row],[Miejsce_zam]],studenci[[#This Row],[Dochod_na_osobe]])</f>
        <v>SikorskSosnicowice2217</v>
      </c>
      <c r="J1304" s="7">
        <f>COUNTIF(studenci[klucz],studenci[[#This Row],[klucz]])</f>
        <v>1</v>
      </c>
    </row>
    <row r="1305" spans="1:10" x14ac:dyDescent="0.25">
      <c r="A1305">
        <v>1397</v>
      </c>
      <c r="B1305" t="s">
        <v>97</v>
      </c>
      <c r="C1305" t="s">
        <v>1783</v>
      </c>
      <c r="D1305" t="s">
        <v>9</v>
      </c>
      <c r="E1305" t="s">
        <v>146</v>
      </c>
      <c r="F1305" t="s">
        <v>11</v>
      </c>
      <c r="G1305">
        <v>2195</v>
      </c>
      <c r="H1305">
        <f>IF(studenci[[#This Row],[Dochod_na_osobe]]&lt;=2000,1,0)</f>
        <v>0</v>
      </c>
      <c r="I1305" s="7" t="str">
        <f>CONCATENATE(MID(studenci[[#This Row],[Nazwisko]],1,LEN(studenci[[#This Row],[Nazwisko]])-1),studenci[[#This Row],[Miejsce_zam]],studenci[[#This Row],[Dochod_na_osobe]])</f>
        <v>SiuduLedziny2195</v>
      </c>
      <c r="J1305" s="7">
        <f>COUNTIF(studenci[klucz],studenci[[#This Row],[klucz]])</f>
        <v>1</v>
      </c>
    </row>
    <row r="1306" spans="1:10" x14ac:dyDescent="0.25">
      <c r="A1306">
        <v>1060</v>
      </c>
      <c r="B1306" t="s">
        <v>225</v>
      </c>
      <c r="C1306" t="s">
        <v>1472</v>
      </c>
      <c r="D1306" t="s">
        <v>26</v>
      </c>
      <c r="E1306" t="s">
        <v>252</v>
      </c>
      <c r="F1306" t="s">
        <v>100</v>
      </c>
      <c r="G1306">
        <v>1035</v>
      </c>
      <c r="H1306">
        <f>IF(studenci[[#This Row],[Dochod_na_osobe]]&lt;=2000,1,0)</f>
        <v>1</v>
      </c>
      <c r="I1306" s="7" t="str">
        <f>CONCATENATE(MID(studenci[[#This Row],[Nazwisko]],1,LEN(studenci[[#This Row],[Nazwisko]])-1),studenci[[#This Row],[Miejsce_zam]],studenci[[#This Row],[Dochod_na_osobe]])</f>
        <v>SiwczynskKielce1035</v>
      </c>
      <c r="J1306" s="7">
        <f>COUNTIF(studenci[klucz],studenci[[#This Row],[klucz]])</f>
        <v>1</v>
      </c>
    </row>
    <row r="1307" spans="1:10" x14ac:dyDescent="0.25">
      <c r="A1307">
        <v>811</v>
      </c>
      <c r="B1307" t="s">
        <v>73</v>
      </c>
      <c r="C1307" t="s">
        <v>1216</v>
      </c>
      <c r="D1307" t="s">
        <v>236</v>
      </c>
      <c r="E1307" t="s">
        <v>81</v>
      </c>
      <c r="F1307" t="s">
        <v>100</v>
      </c>
      <c r="G1307">
        <v>426</v>
      </c>
      <c r="H1307">
        <f>IF(studenci[[#This Row],[Dochod_na_osobe]]&lt;=2000,1,0)</f>
        <v>1</v>
      </c>
      <c r="I1307" s="7" t="str">
        <f>CONCATENATE(MID(studenci[[#This Row],[Nazwisko]],1,LEN(studenci[[#This Row],[Nazwisko]])-1),studenci[[#This Row],[Miejsce_zam]],studenci[[#This Row],[Dochod_na_osobe]])</f>
        <v>SkalnMyslowice426</v>
      </c>
      <c r="J1307" s="7">
        <f>COUNTIF(studenci[klucz],studenci[[#This Row],[klucz]])</f>
        <v>1</v>
      </c>
    </row>
    <row r="1308" spans="1:10" x14ac:dyDescent="0.25">
      <c r="A1308">
        <v>28</v>
      </c>
      <c r="B1308" t="s">
        <v>97</v>
      </c>
      <c r="C1308" t="s">
        <v>98</v>
      </c>
      <c r="D1308" t="s">
        <v>22</v>
      </c>
      <c r="E1308" t="s">
        <v>99</v>
      </c>
      <c r="F1308" t="s">
        <v>100</v>
      </c>
      <c r="G1308">
        <v>2917</v>
      </c>
      <c r="H1308">
        <f>IF(studenci[[#This Row],[Dochod_na_osobe]]&lt;=2000,1,0)</f>
        <v>0</v>
      </c>
      <c r="I1308" s="7" t="str">
        <f>CONCATENATE(MID(studenci[[#This Row],[Nazwisko]],1,LEN(studenci[[#This Row],[Nazwisko]])-1),studenci[[#This Row],[Miejsce_zam]],studenci[[#This Row],[Dochod_na_osobe]])</f>
        <v>SkibLimanowa2917</v>
      </c>
      <c r="J1308" s="7">
        <f>COUNTIF(studenci[klucz],studenci[[#This Row],[klucz]])</f>
        <v>1</v>
      </c>
    </row>
    <row r="1309" spans="1:10" x14ac:dyDescent="0.25">
      <c r="A1309">
        <v>52</v>
      </c>
      <c r="B1309" t="s">
        <v>163</v>
      </c>
      <c r="C1309" t="s">
        <v>164</v>
      </c>
      <c r="D1309" t="s">
        <v>9</v>
      </c>
      <c r="E1309" t="s">
        <v>67</v>
      </c>
      <c r="F1309" t="s">
        <v>16</v>
      </c>
      <c r="G1309">
        <v>2279</v>
      </c>
      <c r="H1309">
        <f>IF(studenci[[#This Row],[Dochod_na_osobe]]&lt;=2000,1,0)</f>
        <v>0</v>
      </c>
      <c r="I1309" s="7" t="str">
        <f>CONCATENATE(MID(studenci[[#This Row],[Nazwisko]],1,LEN(studenci[[#This Row],[Nazwisko]])-1),studenci[[#This Row],[Miejsce_zam]],studenci[[#This Row],[Dochod_na_osobe]])</f>
        <v>SkoczkowskSosnowiec2279</v>
      </c>
      <c r="J1309" s="7">
        <f>COUNTIF(studenci[klucz],studenci[[#This Row],[klucz]])</f>
        <v>1</v>
      </c>
    </row>
    <row r="1310" spans="1:10" x14ac:dyDescent="0.25">
      <c r="A1310">
        <v>1208</v>
      </c>
      <c r="B1310" t="s">
        <v>180</v>
      </c>
      <c r="C1310" t="s">
        <v>1614</v>
      </c>
      <c r="D1310" t="s">
        <v>26</v>
      </c>
      <c r="E1310" t="s">
        <v>41</v>
      </c>
      <c r="F1310" t="s">
        <v>11</v>
      </c>
      <c r="G1310">
        <v>1809</v>
      </c>
      <c r="H1310">
        <f>IF(studenci[[#This Row],[Dochod_na_osobe]]&lt;=2000,1,0)</f>
        <v>1</v>
      </c>
      <c r="I1310" s="7" t="str">
        <f>CONCATENATE(MID(studenci[[#This Row],[Nazwisko]],1,LEN(studenci[[#This Row],[Nazwisko]])-1),studenci[[#This Row],[Miejsce_zam]],studenci[[#This Row],[Dochod_na_osobe]])</f>
        <v>SkoczylaMikolow1809</v>
      </c>
      <c r="J1310" s="7">
        <f>COUNTIF(studenci[klucz],studenci[[#This Row],[klucz]])</f>
        <v>1</v>
      </c>
    </row>
    <row r="1311" spans="1:10" x14ac:dyDescent="0.25">
      <c r="A1311">
        <v>384</v>
      </c>
      <c r="B1311" t="s">
        <v>557</v>
      </c>
      <c r="C1311" t="s">
        <v>713</v>
      </c>
      <c r="D1311" t="s">
        <v>59</v>
      </c>
      <c r="E1311" t="s">
        <v>67</v>
      </c>
      <c r="F1311" t="s">
        <v>11</v>
      </c>
      <c r="G1311">
        <v>2312</v>
      </c>
      <c r="H1311">
        <f>IF(studenci[[#This Row],[Dochod_na_osobe]]&lt;=2000,1,0)</f>
        <v>0</v>
      </c>
      <c r="I1311" s="7" t="str">
        <f>CONCATENATE(MID(studenci[[#This Row],[Nazwisko]],1,LEN(studenci[[#This Row],[Nazwisko]])-1),studenci[[#This Row],[Miejsce_zam]],studenci[[#This Row],[Dochod_na_osobe]])</f>
        <v>SkrzeliczkSosnowiec2312</v>
      </c>
      <c r="J1311" s="7">
        <f>COUNTIF(studenci[klucz],studenci[[#This Row],[klucz]])</f>
        <v>1</v>
      </c>
    </row>
    <row r="1312" spans="1:10" x14ac:dyDescent="0.25">
      <c r="A1312">
        <v>1045</v>
      </c>
      <c r="B1312" t="s">
        <v>12</v>
      </c>
      <c r="C1312" t="s">
        <v>1458</v>
      </c>
      <c r="D1312" t="s">
        <v>26</v>
      </c>
      <c r="E1312" t="s">
        <v>569</v>
      </c>
      <c r="F1312" t="s">
        <v>35</v>
      </c>
      <c r="G1312">
        <v>1545</v>
      </c>
      <c r="H1312">
        <f>IF(studenci[[#This Row],[Dochod_na_osobe]]&lt;=2000,1,0)</f>
        <v>1</v>
      </c>
      <c r="I1312" s="7" t="str">
        <f>CONCATENATE(MID(studenci[[#This Row],[Nazwisko]],1,LEN(studenci[[#This Row],[Nazwisko]])-1),studenci[[#This Row],[Miejsce_zam]],studenci[[#This Row],[Dochod_na_osobe]])</f>
        <v>SkrzydlewskSiemianowice Slaskie1545</v>
      </c>
      <c r="J1312" s="7">
        <f>COUNTIF(studenci[klucz],studenci[[#This Row],[klucz]])</f>
        <v>1</v>
      </c>
    </row>
    <row r="1313" spans="1:10" x14ac:dyDescent="0.25">
      <c r="A1313">
        <v>981</v>
      </c>
      <c r="B1313" t="s">
        <v>784</v>
      </c>
      <c r="C1313" t="s">
        <v>1392</v>
      </c>
      <c r="D1313" t="s">
        <v>22</v>
      </c>
      <c r="E1313" t="s">
        <v>206</v>
      </c>
      <c r="F1313" t="s">
        <v>100</v>
      </c>
      <c r="G1313">
        <v>1049</v>
      </c>
      <c r="H1313">
        <f>IF(studenci[[#This Row],[Dochod_na_osobe]]&lt;=2000,1,0)</f>
        <v>1</v>
      </c>
      <c r="I1313" s="7" t="str">
        <f>CONCATENATE(MID(studenci[[#This Row],[Nazwisko]],1,LEN(studenci[[#This Row],[Nazwisko]])-1),studenci[[#This Row],[Miejsce_zam]],studenci[[#This Row],[Dochod_na_osobe]])</f>
        <v>SkrzypczyCieszyn1049</v>
      </c>
      <c r="J1313" s="7">
        <f>COUNTIF(studenci[klucz],studenci[[#This Row],[klucz]])</f>
        <v>1</v>
      </c>
    </row>
    <row r="1314" spans="1:10" x14ac:dyDescent="0.25">
      <c r="A1314">
        <v>322</v>
      </c>
      <c r="B1314" t="s">
        <v>632</v>
      </c>
      <c r="C1314" t="s">
        <v>633</v>
      </c>
      <c r="D1314" t="s">
        <v>59</v>
      </c>
      <c r="E1314" t="s">
        <v>634</v>
      </c>
      <c r="F1314" t="s">
        <v>35</v>
      </c>
      <c r="G1314">
        <v>2409</v>
      </c>
      <c r="H1314">
        <f>IF(studenci[[#This Row],[Dochod_na_osobe]]&lt;=2000,1,0)</f>
        <v>0</v>
      </c>
      <c r="I1314" s="7" t="str">
        <f>CONCATENATE(MID(studenci[[#This Row],[Nazwisko]],1,LEN(studenci[[#This Row],[Nazwisko]])-1),studenci[[#This Row],[Miejsce_zam]],studenci[[#This Row],[Dochod_na_osobe]])</f>
        <v>SkrzypeLazy2409</v>
      </c>
      <c r="J1314" s="7">
        <f>COUNTIF(studenci[klucz],studenci[[#This Row],[klucz]])</f>
        <v>1</v>
      </c>
    </row>
    <row r="1315" spans="1:10" x14ac:dyDescent="0.25">
      <c r="A1315">
        <v>482</v>
      </c>
      <c r="B1315" t="s">
        <v>17</v>
      </c>
      <c r="C1315" t="s">
        <v>849</v>
      </c>
      <c r="D1315" t="s">
        <v>26</v>
      </c>
      <c r="E1315" t="s">
        <v>728</v>
      </c>
      <c r="F1315" t="s">
        <v>11</v>
      </c>
      <c r="G1315">
        <v>3124</v>
      </c>
      <c r="H1315">
        <f>IF(studenci[[#This Row],[Dochod_na_osobe]]&lt;=2000,1,0)</f>
        <v>0</v>
      </c>
      <c r="I1315" s="7" t="str">
        <f>CONCATENATE(MID(studenci[[#This Row],[Nazwisko]],1,LEN(studenci[[#This Row],[Nazwisko]])-1),studenci[[#This Row],[Miejsce_zam]],studenci[[#This Row],[Dochod_na_osobe]])</f>
        <v>SkutniSiedlce3124</v>
      </c>
      <c r="J1315" s="7">
        <f>COUNTIF(studenci[klucz],studenci[[#This Row],[klucz]])</f>
        <v>1</v>
      </c>
    </row>
    <row r="1316" spans="1:10" x14ac:dyDescent="0.25">
      <c r="A1316">
        <v>721</v>
      </c>
      <c r="B1316" t="s">
        <v>1118</v>
      </c>
      <c r="C1316" t="s">
        <v>1119</v>
      </c>
      <c r="D1316" t="s">
        <v>22</v>
      </c>
      <c r="E1316" t="s">
        <v>569</v>
      </c>
      <c r="F1316" t="s">
        <v>16</v>
      </c>
      <c r="G1316">
        <v>2809</v>
      </c>
      <c r="H1316">
        <f>IF(studenci[[#This Row],[Dochod_na_osobe]]&lt;=2000,1,0)</f>
        <v>0</v>
      </c>
      <c r="I1316" s="7" t="str">
        <f>CONCATENATE(MID(studenci[[#This Row],[Nazwisko]],1,LEN(studenci[[#This Row],[Nazwisko]])-1),studenci[[#This Row],[Miejsce_zam]],studenci[[#This Row],[Dochod_na_osobe]])</f>
        <v>SlaskSiemianowice Slaskie2809</v>
      </c>
      <c r="J1316" s="7">
        <f>COUNTIF(studenci[klucz],studenci[[#This Row],[klucz]])</f>
        <v>1</v>
      </c>
    </row>
    <row r="1317" spans="1:10" x14ac:dyDescent="0.25">
      <c r="A1317">
        <v>189</v>
      </c>
      <c r="B1317" t="s">
        <v>276</v>
      </c>
      <c r="C1317" t="s">
        <v>436</v>
      </c>
      <c r="D1317" t="s">
        <v>236</v>
      </c>
      <c r="E1317" t="s">
        <v>283</v>
      </c>
      <c r="F1317" t="s">
        <v>100</v>
      </c>
      <c r="G1317">
        <v>1901</v>
      </c>
      <c r="H1317">
        <f>IF(studenci[[#This Row],[Dochod_na_osobe]]&lt;=2000,1,0)</f>
        <v>1</v>
      </c>
      <c r="I1317" s="7" t="str">
        <f>CONCATENATE(MID(studenci[[#This Row],[Nazwisko]],1,LEN(studenci[[#This Row],[Nazwisko]])-1),studenci[[#This Row],[Miejsce_zam]],studenci[[#This Row],[Dochod_na_osobe]])</f>
        <v>SlawinskKedzierzyn-Kozle1901</v>
      </c>
      <c r="J1317" s="7">
        <f>COUNTIF(studenci[klucz],studenci[[#This Row],[klucz]])</f>
        <v>1</v>
      </c>
    </row>
    <row r="1318" spans="1:10" x14ac:dyDescent="0.25">
      <c r="A1318">
        <v>637</v>
      </c>
      <c r="B1318" t="s">
        <v>1026</v>
      </c>
      <c r="C1318" t="s">
        <v>1027</v>
      </c>
      <c r="D1318" t="s">
        <v>26</v>
      </c>
      <c r="E1318" t="s">
        <v>1028</v>
      </c>
      <c r="F1318" t="s">
        <v>100</v>
      </c>
      <c r="G1318">
        <v>2397</v>
      </c>
      <c r="H1318">
        <f>IF(studenci[[#This Row],[Dochod_na_osobe]]&lt;=2000,1,0)</f>
        <v>0</v>
      </c>
      <c r="I1318" s="7" t="str">
        <f>CONCATENATE(MID(studenci[[#This Row],[Nazwisko]],1,LEN(studenci[[#This Row],[Nazwisko]])-1),studenci[[#This Row],[Miejsce_zam]],studenci[[#This Row],[Dochod_na_osobe]])</f>
        <v>SledziaSzczecin2397</v>
      </c>
      <c r="J1318" s="7">
        <f>COUNTIF(studenci[klucz],studenci[[#This Row],[klucz]])</f>
        <v>1</v>
      </c>
    </row>
    <row r="1319" spans="1:10" x14ac:dyDescent="0.25">
      <c r="A1319">
        <v>783</v>
      </c>
      <c r="B1319" t="s">
        <v>51</v>
      </c>
      <c r="C1319" t="s">
        <v>1187</v>
      </c>
      <c r="D1319" t="s">
        <v>26</v>
      </c>
      <c r="E1319" t="s">
        <v>456</v>
      </c>
      <c r="F1319" t="s">
        <v>35</v>
      </c>
      <c r="G1319">
        <v>2585</v>
      </c>
      <c r="H1319">
        <f>IF(studenci[[#This Row],[Dochod_na_osobe]]&lt;=2000,1,0)</f>
        <v>0</v>
      </c>
      <c r="I1319" s="7" t="str">
        <f>CONCATENATE(MID(studenci[[#This Row],[Nazwisko]],1,LEN(studenci[[#This Row],[Nazwisko]])-1),studenci[[#This Row],[Miejsce_zam]],studenci[[#This Row],[Dochod_na_osobe]])</f>
        <v>SlimaMyszkow2585</v>
      </c>
      <c r="J1319" s="7">
        <f>COUNTIF(studenci[klucz],studenci[[#This Row],[klucz]])</f>
        <v>1</v>
      </c>
    </row>
    <row r="1320" spans="1:10" x14ac:dyDescent="0.25">
      <c r="A1320">
        <v>1418</v>
      </c>
      <c r="B1320" t="s">
        <v>778</v>
      </c>
      <c r="C1320" t="s">
        <v>1803</v>
      </c>
      <c r="D1320" t="s">
        <v>26</v>
      </c>
      <c r="E1320" t="s">
        <v>252</v>
      </c>
      <c r="F1320" t="s">
        <v>11</v>
      </c>
      <c r="G1320">
        <v>2818</v>
      </c>
      <c r="H1320">
        <f>IF(studenci[[#This Row],[Dochod_na_osobe]]&lt;=2000,1,0)</f>
        <v>0</v>
      </c>
      <c r="I1320" s="7" t="str">
        <f>CONCATENATE(MID(studenci[[#This Row],[Nazwisko]],1,LEN(studenci[[#This Row],[Nazwisko]])-1),studenci[[#This Row],[Miejsce_zam]],studenci[[#This Row],[Dochod_na_osobe]])</f>
        <v>SliwinskKielce2818</v>
      </c>
      <c r="J1320" s="7">
        <f>COUNTIF(studenci[klucz],studenci[[#This Row],[klucz]])</f>
        <v>1</v>
      </c>
    </row>
    <row r="1321" spans="1:10" x14ac:dyDescent="0.25">
      <c r="A1321">
        <v>113</v>
      </c>
      <c r="B1321" t="s">
        <v>73</v>
      </c>
      <c r="C1321" t="s">
        <v>295</v>
      </c>
      <c r="D1321" t="s">
        <v>22</v>
      </c>
      <c r="E1321" t="s">
        <v>296</v>
      </c>
      <c r="F1321" t="s">
        <v>11</v>
      </c>
      <c r="G1321">
        <v>1077</v>
      </c>
      <c r="H1321">
        <f>IF(studenci[[#This Row],[Dochod_na_osobe]]&lt;=2000,1,0)</f>
        <v>1</v>
      </c>
      <c r="I1321" s="7" t="str">
        <f>CONCATENATE(MID(studenci[[#This Row],[Nazwisko]],1,LEN(studenci[[#This Row],[Nazwisko]])-1),studenci[[#This Row],[Miejsce_zam]],studenci[[#This Row],[Dochod_na_osobe]])</f>
        <v>SliPiwniczna-Zdroj1077</v>
      </c>
      <c r="J1321" s="7">
        <f>COUNTIF(studenci[klucz],studenci[[#This Row],[klucz]])</f>
        <v>1</v>
      </c>
    </row>
    <row r="1322" spans="1:10" x14ac:dyDescent="0.25">
      <c r="A1322">
        <v>93</v>
      </c>
      <c r="B1322" t="s">
        <v>180</v>
      </c>
      <c r="C1322" t="s">
        <v>258</v>
      </c>
      <c r="D1322" t="s">
        <v>9</v>
      </c>
      <c r="E1322" t="s">
        <v>84</v>
      </c>
      <c r="F1322" t="s">
        <v>11</v>
      </c>
      <c r="G1322">
        <v>710</v>
      </c>
      <c r="H1322">
        <f>IF(studenci[[#This Row],[Dochod_na_osobe]]&lt;=2000,1,0)</f>
        <v>1</v>
      </c>
      <c r="I1322" s="7" t="str">
        <f>CONCATENATE(MID(studenci[[#This Row],[Nazwisko]],1,LEN(studenci[[#This Row],[Nazwisko]])-1),studenci[[#This Row],[Miejsce_zam]],studenci[[#This Row],[Dochod_na_osobe]])</f>
        <v>SlomczynskNowy Targ710</v>
      </c>
      <c r="J1322" s="7">
        <f>COUNTIF(studenci[klucz],studenci[[#This Row],[klucz]])</f>
        <v>1</v>
      </c>
    </row>
    <row r="1323" spans="1:10" x14ac:dyDescent="0.25">
      <c r="A1323">
        <v>259</v>
      </c>
      <c r="B1323" t="s">
        <v>29</v>
      </c>
      <c r="C1323" t="s">
        <v>258</v>
      </c>
      <c r="D1323" t="s">
        <v>9</v>
      </c>
      <c r="E1323" t="s">
        <v>110</v>
      </c>
      <c r="F1323" t="s">
        <v>16</v>
      </c>
      <c r="G1323">
        <v>1869</v>
      </c>
      <c r="H1323">
        <f>IF(studenci[[#This Row],[Dochod_na_osobe]]&lt;=2000,1,0)</f>
        <v>1</v>
      </c>
      <c r="I1323" s="7" t="str">
        <f>CONCATENATE(MID(studenci[[#This Row],[Nazwisko]],1,LEN(studenci[[#This Row],[Nazwisko]])-1),studenci[[#This Row],[Miejsce_zam]],studenci[[#This Row],[Dochod_na_osobe]])</f>
        <v>SlomczynskSosnicowice1869</v>
      </c>
      <c r="J1323" s="7">
        <f>COUNTIF(studenci[klucz],studenci[[#This Row],[klucz]])</f>
        <v>1</v>
      </c>
    </row>
    <row r="1324" spans="1:10" x14ac:dyDescent="0.25">
      <c r="A1324">
        <v>1399</v>
      </c>
      <c r="B1324" t="s">
        <v>125</v>
      </c>
      <c r="C1324" t="s">
        <v>1786</v>
      </c>
      <c r="D1324" t="s">
        <v>22</v>
      </c>
      <c r="E1324" t="s">
        <v>504</v>
      </c>
      <c r="F1324" t="s">
        <v>100</v>
      </c>
      <c r="G1324">
        <v>2778</v>
      </c>
      <c r="H1324">
        <f>IF(studenci[[#This Row],[Dochod_na_osobe]]&lt;=2000,1,0)</f>
        <v>0</v>
      </c>
      <c r="I1324" s="7" t="str">
        <f>CONCATENATE(MID(studenci[[#This Row],[Nazwisko]],1,LEN(studenci[[#This Row],[Nazwisko]])-1),studenci[[#This Row],[Miejsce_zam]],studenci[[#This Row],[Dochod_na_osobe]])</f>
        <v>SlomskKepice2778</v>
      </c>
      <c r="J1324" s="7">
        <f>COUNTIF(studenci[klucz],studenci[[#This Row],[klucz]])</f>
        <v>1</v>
      </c>
    </row>
    <row r="1325" spans="1:10" x14ac:dyDescent="0.25">
      <c r="A1325">
        <v>1382</v>
      </c>
      <c r="B1325" t="s">
        <v>1209</v>
      </c>
      <c r="C1325" t="s">
        <v>1769</v>
      </c>
      <c r="D1325" t="s">
        <v>22</v>
      </c>
      <c r="E1325" t="s">
        <v>53</v>
      </c>
      <c r="F1325" t="s">
        <v>28</v>
      </c>
      <c r="G1325">
        <v>2012</v>
      </c>
      <c r="H1325">
        <f>IF(studenci[[#This Row],[Dochod_na_osobe]]&lt;=2000,1,0)</f>
        <v>0</v>
      </c>
      <c r="I1325" s="7" t="str">
        <f>CONCATENATE(MID(studenci[[#This Row],[Nazwisko]],1,LEN(studenci[[#This Row],[Nazwisko]])-1),studenci[[#This Row],[Miejsce_zam]],studenci[[#This Row],[Dochod_na_osobe]])</f>
        <v>SloninKrapkowice2012</v>
      </c>
      <c r="J1325" s="7">
        <f>COUNTIF(studenci[klucz],studenci[[#This Row],[klucz]])</f>
        <v>1</v>
      </c>
    </row>
    <row r="1326" spans="1:10" x14ac:dyDescent="0.25">
      <c r="A1326">
        <v>255</v>
      </c>
      <c r="B1326" t="s">
        <v>531</v>
      </c>
      <c r="C1326" t="s">
        <v>532</v>
      </c>
      <c r="D1326" t="s">
        <v>26</v>
      </c>
      <c r="E1326" t="s">
        <v>533</v>
      </c>
      <c r="F1326" t="s">
        <v>28</v>
      </c>
      <c r="G1326">
        <v>438</v>
      </c>
      <c r="H1326">
        <f>IF(studenci[[#This Row],[Dochod_na_osobe]]&lt;=2000,1,0)</f>
        <v>1</v>
      </c>
      <c r="I1326" s="7" t="str">
        <f>CONCATENATE(MID(studenci[[#This Row],[Nazwisko]],1,LEN(studenci[[#This Row],[Nazwisko]])-1),studenci[[#This Row],[Miejsce_zam]],studenci[[#This Row],[Dochod_na_osobe]])</f>
        <v>SlowiZgorzelec438</v>
      </c>
      <c r="J1326" s="7">
        <f>COUNTIF(studenci[klucz],studenci[[#This Row],[klucz]])</f>
        <v>1</v>
      </c>
    </row>
    <row r="1327" spans="1:10" x14ac:dyDescent="0.25">
      <c r="A1327">
        <v>545</v>
      </c>
      <c r="B1327" t="s">
        <v>155</v>
      </c>
      <c r="C1327" t="s">
        <v>921</v>
      </c>
      <c r="D1327" t="s">
        <v>26</v>
      </c>
      <c r="E1327" t="s">
        <v>110</v>
      </c>
      <c r="F1327" t="s">
        <v>11</v>
      </c>
      <c r="G1327">
        <v>1375</v>
      </c>
      <c r="H1327">
        <f>IF(studenci[[#This Row],[Dochod_na_osobe]]&lt;=2000,1,0)</f>
        <v>1</v>
      </c>
      <c r="I1327" s="7" t="str">
        <f>CONCATENATE(MID(studenci[[#This Row],[Nazwisko]],1,LEN(studenci[[#This Row],[Nazwisko]])-1),studenci[[#This Row],[Miejsce_zam]],studenci[[#This Row],[Dochod_na_osobe]])</f>
        <v>SmelSosnicowice1375</v>
      </c>
      <c r="J1327" s="7">
        <f>COUNTIF(studenci[klucz],studenci[[#This Row],[klucz]])</f>
        <v>1</v>
      </c>
    </row>
    <row r="1328" spans="1:10" x14ac:dyDescent="0.25">
      <c r="A1328">
        <v>372</v>
      </c>
      <c r="B1328" t="s">
        <v>76</v>
      </c>
      <c r="C1328" t="s">
        <v>696</v>
      </c>
      <c r="D1328" t="s">
        <v>9</v>
      </c>
      <c r="E1328" t="s">
        <v>400</v>
      </c>
      <c r="F1328" t="s">
        <v>11</v>
      </c>
      <c r="G1328">
        <v>1447</v>
      </c>
      <c r="H1328">
        <f>IF(studenci[[#This Row],[Dochod_na_osobe]]&lt;=2000,1,0)</f>
        <v>1</v>
      </c>
      <c r="I1328" s="7" t="str">
        <f>CONCATENATE(MID(studenci[[#This Row],[Nazwisko]],1,LEN(studenci[[#This Row],[Nazwisko]])-1),studenci[[#This Row],[Miejsce_zam]],studenci[[#This Row],[Dochod_na_osobe]])</f>
        <v>SmietankSzczekociny1447</v>
      </c>
      <c r="J1328" s="7">
        <f>COUNTIF(studenci[klucz],studenci[[#This Row],[klucz]])</f>
        <v>1</v>
      </c>
    </row>
    <row r="1329" spans="1:10" x14ac:dyDescent="0.25">
      <c r="A1329">
        <v>1579</v>
      </c>
      <c r="B1329" t="s">
        <v>97</v>
      </c>
      <c r="C1329" t="s">
        <v>1951</v>
      </c>
      <c r="D1329" t="s">
        <v>26</v>
      </c>
      <c r="E1329" t="s">
        <v>637</v>
      </c>
      <c r="F1329" t="s">
        <v>28</v>
      </c>
      <c r="G1329">
        <v>3233</v>
      </c>
      <c r="H1329">
        <f>IF(studenci[[#This Row],[Dochod_na_osobe]]&lt;=2000,1,0)</f>
        <v>0</v>
      </c>
      <c r="I1329" s="7" t="str">
        <f>CONCATENATE(MID(studenci[[#This Row],[Nazwisko]],1,LEN(studenci[[#This Row],[Nazwisko]])-1),studenci[[#This Row],[Miejsce_zam]],studenci[[#This Row],[Dochod_na_osobe]])</f>
        <v>SmietanskJastrzebie-Zdroj3233</v>
      </c>
      <c r="J1329" s="7">
        <f>COUNTIF(studenci[klucz],studenci[[#This Row],[klucz]])</f>
        <v>1</v>
      </c>
    </row>
    <row r="1330" spans="1:10" x14ac:dyDescent="0.25">
      <c r="A1330">
        <v>961</v>
      </c>
      <c r="B1330" t="s">
        <v>125</v>
      </c>
      <c r="C1330" t="s">
        <v>1373</v>
      </c>
      <c r="D1330" t="s">
        <v>22</v>
      </c>
      <c r="E1330" t="s">
        <v>378</v>
      </c>
      <c r="F1330" t="s">
        <v>35</v>
      </c>
      <c r="G1330">
        <v>2238</v>
      </c>
      <c r="H1330">
        <f>IF(studenci[[#This Row],[Dochod_na_osobe]]&lt;=2000,1,0)</f>
        <v>0</v>
      </c>
      <c r="I1330" s="7" t="str">
        <f>CONCATENATE(MID(studenci[[#This Row],[Nazwisko]],1,LEN(studenci[[#This Row],[Nazwisko]])-1),studenci[[#This Row],[Miejsce_zam]],studenci[[#This Row],[Dochod_na_osobe]])</f>
        <v>SmitkowskPszczyna2238</v>
      </c>
      <c r="J1330" s="7">
        <f>COUNTIF(studenci[klucz],studenci[[#This Row],[klucz]])</f>
        <v>1</v>
      </c>
    </row>
    <row r="1331" spans="1:10" x14ac:dyDescent="0.25">
      <c r="A1331">
        <v>1292</v>
      </c>
      <c r="B1331" t="s">
        <v>1686</v>
      </c>
      <c r="C1331" t="s">
        <v>1687</v>
      </c>
      <c r="D1331" t="s">
        <v>9</v>
      </c>
      <c r="E1331" t="s">
        <v>724</v>
      </c>
      <c r="F1331" t="s">
        <v>11</v>
      </c>
      <c r="G1331">
        <v>1255</v>
      </c>
      <c r="H1331">
        <f>IF(studenci[[#This Row],[Dochod_na_osobe]]&lt;=2000,1,0)</f>
        <v>1</v>
      </c>
      <c r="I1331" s="7" t="str">
        <f>CONCATENATE(MID(studenci[[#This Row],[Nazwisko]],1,LEN(studenci[[#This Row],[Nazwisko]])-1),studenci[[#This Row],[Miejsce_zam]],studenci[[#This Row],[Dochod_na_osobe]])</f>
        <v>SmolarOborniki1255</v>
      </c>
      <c r="J1331" s="7">
        <f>COUNTIF(studenci[klucz],studenci[[#This Row],[klucz]])</f>
        <v>1</v>
      </c>
    </row>
    <row r="1332" spans="1:10" x14ac:dyDescent="0.25">
      <c r="A1332">
        <v>667</v>
      </c>
      <c r="B1332" t="s">
        <v>1062</v>
      </c>
      <c r="C1332" t="s">
        <v>1063</v>
      </c>
      <c r="D1332" t="s">
        <v>9</v>
      </c>
      <c r="E1332" t="s">
        <v>81</v>
      </c>
      <c r="F1332" t="s">
        <v>35</v>
      </c>
      <c r="G1332">
        <v>902</v>
      </c>
      <c r="H1332">
        <f>IF(studenci[[#This Row],[Dochod_na_osobe]]&lt;=2000,1,0)</f>
        <v>1</v>
      </c>
      <c r="I1332" s="7" t="str">
        <f>CONCATENATE(MID(studenci[[#This Row],[Nazwisko]],1,LEN(studenci[[#This Row],[Nazwisko]])-1),studenci[[#This Row],[Miejsce_zam]],studenci[[#This Row],[Dochod_na_osobe]])</f>
        <v>SobczaMyslowice902</v>
      </c>
      <c r="J1332" s="7">
        <f>COUNTIF(studenci[klucz],studenci[[#This Row],[klucz]])</f>
        <v>1</v>
      </c>
    </row>
    <row r="1333" spans="1:10" x14ac:dyDescent="0.25">
      <c r="A1333">
        <v>965</v>
      </c>
      <c r="B1333" t="s">
        <v>36</v>
      </c>
      <c r="C1333" t="s">
        <v>1063</v>
      </c>
      <c r="D1333" t="s">
        <v>22</v>
      </c>
      <c r="E1333" t="s">
        <v>556</v>
      </c>
      <c r="F1333" t="s">
        <v>11</v>
      </c>
      <c r="G1333">
        <v>2626</v>
      </c>
      <c r="H1333">
        <f>IF(studenci[[#This Row],[Dochod_na_osobe]]&lt;=2000,1,0)</f>
        <v>0</v>
      </c>
      <c r="I1333" s="7" t="str">
        <f>CONCATENATE(MID(studenci[[#This Row],[Nazwisko]],1,LEN(studenci[[#This Row],[Nazwisko]])-1),studenci[[#This Row],[Miejsce_zam]],studenci[[#This Row],[Dochod_na_osobe]])</f>
        <v>SobczaKuznia Raciborska2626</v>
      </c>
      <c r="J1333" s="7">
        <f>COUNTIF(studenci[klucz],studenci[[#This Row],[klucz]])</f>
        <v>1</v>
      </c>
    </row>
    <row r="1334" spans="1:10" x14ac:dyDescent="0.25">
      <c r="A1334">
        <v>980</v>
      </c>
      <c r="B1334" t="s">
        <v>1390</v>
      </c>
      <c r="C1334" t="s">
        <v>1063</v>
      </c>
      <c r="D1334" t="s">
        <v>26</v>
      </c>
      <c r="E1334" t="s">
        <v>1391</v>
      </c>
      <c r="F1334" t="s">
        <v>11</v>
      </c>
      <c r="G1334">
        <v>1087</v>
      </c>
      <c r="H1334">
        <f>IF(studenci[[#This Row],[Dochod_na_osobe]]&lt;=2000,1,0)</f>
        <v>1</v>
      </c>
      <c r="I1334" s="7" t="str">
        <f>CONCATENATE(MID(studenci[[#This Row],[Nazwisko]],1,LEN(studenci[[#This Row],[Nazwisko]])-1),studenci[[#This Row],[Miejsce_zam]],studenci[[#This Row],[Dochod_na_osobe]])</f>
        <v>SobczaTrzebinia1087</v>
      </c>
      <c r="J1334" s="7">
        <f>COUNTIF(studenci[klucz],studenci[[#This Row],[klucz]])</f>
        <v>1</v>
      </c>
    </row>
    <row r="1335" spans="1:10" x14ac:dyDescent="0.25">
      <c r="A1335">
        <v>1090</v>
      </c>
      <c r="B1335" t="s">
        <v>1502</v>
      </c>
      <c r="C1335" t="s">
        <v>1503</v>
      </c>
      <c r="D1335" t="s">
        <v>26</v>
      </c>
      <c r="E1335" t="s">
        <v>177</v>
      </c>
      <c r="F1335" t="s">
        <v>11</v>
      </c>
      <c r="G1335">
        <v>1402</v>
      </c>
      <c r="H1335">
        <f>IF(studenci[[#This Row],[Dochod_na_osobe]]&lt;=2000,1,0)</f>
        <v>1</v>
      </c>
      <c r="I1335" s="7" t="str">
        <f>CONCATENATE(MID(studenci[[#This Row],[Nazwisko]],1,LEN(studenci[[#This Row],[Nazwisko]])-1),studenci[[#This Row],[Miejsce_zam]],studenci[[#This Row],[Dochod_na_osobe]])</f>
        <v>SobieckUstron1402</v>
      </c>
      <c r="J1335" s="7">
        <f>COUNTIF(studenci[klucz],studenci[[#This Row],[klucz]])</f>
        <v>1</v>
      </c>
    </row>
    <row r="1336" spans="1:10" x14ac:dyDescent="0.25">
      <c r="A1336">
        <v>1257</v>
      </c>
      <c r="B1336" t="s">
        <v>155</v>
      </c>
      <c r="C1336" t="s">
        <v>1654</v>
      </c>
      <c r="D1336" t="s">
        <v>26</v>
      </c>
      <c r="E1336" t="s">
        <v>556</v>
      </c>
      <c r="F1336" t="s">
        <v>11</v>
      </c>
      <c r="G1336">
        <v>1204</v>
      </c>
      <c r="H1336">
        <f>IF(studenci[[#This Row],[Dochod_na_osobe]]&lt;=2000,1,0)</f>
        <v>1</v>
      </c>
      <c r="I1336" s="7" t="str">
        <f>CONCATENATE(MID(studenci[[#This Row],[Nazwisko]],1,LEN(studenci[[#This Row],[Nazwisko]])-1),studenci[[#This Row],[Miejsce_zam]],studenci[[#This Row],[Dochod_na_osobe]])</f>
        <v>SoboKuznia Raciborska1204</v>
      </c>
      <c r="J1336" s="7">
        <f>COUNTIF(studenci[klucz],studenci[[#This Row],[klucz]])</f>
        <v>1</v>
      </c>
    </row>
    <row r="1337" spans="1:10" x14ac:dyDescent="0.25">
      <c r="A1337">
        <v>1229</v>
      </c>
      <c r="B1337" t="s">
        <v>64</v>
      </c>
      <c r="C1337" t="s">
        <v>1632</v>
      </c>
      <c r="D1337" t="s">
        <v>22</v>
      </c>
      <c r="E1337" t="s">
        <v>307</v>
      </c>
      <c r="F1337" t="s">
        <v>11</v>
      </c>
      <c r="G1337">
        <v>2408</v>
      </c>
      <c r="H1337">
        <f>IF(studenci[[#This Row],[Dochod_na_osobe]]&lt;=2000,1,0)</f>
        <v>0</v>
      </c>
      <c r="I1337" s="7" t="str">
        <f>CONCATENATE(MID(studenci[[#This Row],[Nazwisko]],1,LEN(studenci[[#This Row],[Nazwisko]])-1),studenci[[#This Row],[Miejsce_zam]],studenci[[#This Row],[Dochod_na_osobe]])</f>
        <v>SobolewskJedrzejow2408</v>
      </c>
      <c r="J1337" s="7">
        <f>COUNTIF(studenci[klucz],studenci[[#This Row],[klucz]])</f>
        <v>1</v>
      </c>
    </row>
    <row r="1338" spans="1:10" x14ac:dyDescent="0.25">
      <c r="A1338">
        <v>476</v>
      </c>
      <c r="B1338" t="s">
        <v>193</v>
      </c>
      <c r="C1338" t="s">
        <v>841</v>
      </c>
      <c r="D1338" t="s">
        <v>26</v>
      </c>
      <c r="E1338" t="s">
        <v>569</v>
      </c>
      <c r="F1338" t="s">
        <v>16</v>
      </c>
      <c r="G1338">
        <v>2866</v>
      </c>
      <c r="H1338">
        <f>IF(studenci[[#This Row],[Dochod_na_osobe]]&lt;=2000,1,0)</f>
        <v>0</v>
      </c>
      <c r="I1338" s="7" t="str">
        <f>CONCATENATE(MID(studenci[[#This Row],[Nazwisko]],1,LEN(studenci[[#This Row],[Nazwisko]])-1),studenci[[#This Row],[Miejsce_zam]],studenci[[#This Row],[Dochod_na_osobe]])</f>
        <v>SobotSiemianowice Slaskie2866</v>
      </c>
      <c r="J1338" s="7">
        <f>COUNTIF(studenci[klucz],studenci[[#This Row],[klucz]])</f>
        <v>1</v>
      </c>
    </row>
    <row r="1339" spans="1:10" x14ac:dyDescent="0.25">
      <c r="A1339">
        <v>118</v>
      </c>
      <c r="B1339" t="s">
        <v>308</v>
      </c>
      <c r="C1339" t="s">
        <v>309</v>
      </c>
      <c r="D1339" t="s">
        <v>236</v>
      </c>
      <c r="E1339" t="s">
        <v>252</v>
      </c>
      <c r="F1339" t="s">
        <v>11</v>
      </c>
      <c r="G1339">
        <v>2025</v>
      </c>
      <c r="H1339">
        <f>IF(studenci[[#This Row],[Dochod_na_osobe]]&lt;=2000,1,0)</f>
        <v>0</v>
      </c>
      <c r="I1339" s="7" t="str">
        <f>CONCATENATE(MID(studenci[[#This Row],[Nazwisko]],1,LEN(studenci[[#This Row],[Nazwisko]])-1),studenci[[#This Row],[Miejsce_zam]],studenci[[#This Row],[Dochod_na_osobe]])</f>
        <v>SochKielce2025</v>
      </c>
      <c r="J1339" s="7">
        <f>COUNTIF(studenci[klucz],studenci[[#This Row],[klucz]])</f>
        <v>1</v>
      </c>
    </row>
    <row r="1340" spans="1:10" x14ac:dyDescent="0.25">
      <c r="A1340">
        <v>927</v>
      </c>
      <c r="B1340" t="s">
        <v>557</v>
      </c>
      <c r="C1340" t="s">
        <v>1337</v>
      </c>
      <c r="D1340" t="s">
        <v>93</v>
      </c>
      <c r="E1340" t="s">
        <v>84</v>
      </c>
      <c r="F1340" t="s">
        <v>11</v>
      </c>
      <c r="G1340">
        <v>2333</v>
      </c>
      <c r="H1340">
        <f>IF(studenci[[#This Row],[Dochod_na_osobe]]&lt;=2000,1,0)</f>
        <v>0</v>
      </c>
      <c r="I1340" s="7" t="str">
        <f>CONCATENATE(MID(studenci[[#This Row],[Nazwisko]],1,LEN(studenci[[#This Row],[Nazwisko]])-1),studenci[[#This Row],[Miejsce_zam]],studenci[[#This Row],[Dochod_na_osobe]])</f>
        <v>SochackNowy Targ2333</v>
      </c>
      <c r="J1340" s="7">
        <f>COUNTIF(studenci[klucz],studenci[[#This Row],[klucz]])</f>
        <v>1</v>
      </c>
    </row>
    <row r="1341" spans="1:10" x14ac:dyDescent="0.25">
      <c r="A1341">
        <v>223</v>
      </c>
      <c r="B1341" t="s">
        <v>17</v>
      </c>
      <c r="C1341" t="s">
        <v>488</v>
      </c>
      <c r="D1341" t="s">
        <v>9</v>
      </c>
      <c r="E1341" t="s">
        <v>352</v>
      </c>
      <c r="F1341" t="s">
        <v>100</v>
      </c>
      <c r="G1341">
        <v>2656</v>
      </c>
      <c r="H1341">
        <f>IF(studenci[[#This Row],[Dochod_na_osobe]]&lt;=2000,1,0)</f>
        <v>0</v>
      </c>
      <c r="I1341" s="7" t="str">
        <f>CONCATENATE(MID(studenci[[#This Row],[Nazwisko]],1,LEN(studenci[[#This Row],[Nazwisko]])-1),studenci[[#This Row],[Miejsce_zam]],studenci[[#This Row],[Dochod_na_osobe]])</f>
        <v>SokolowskZakopane2656</v>
      </c>
      <c r="J1341" s="7">
        <f>COUNTIF(studenci[klucz],studenci[[#This Row],[klucz]])</f>
        <v>1</v>
      </c>
    </row>
    <row r="1342" spans="1:10" x14ac:dyDescent="0.25">
      <c r="A1342">
        <v>233</v>
      </c>
      <c r="B1342" t="s">
        <v>503</v>
      </c>
      <c r="C1342" t="s">
        <v>488</v>
      </c>
      <c r="D1342" t="s">
        <v>9</v>
      </c>
      <c r="E1342" t="s">
        <v>504</v>
      </c>
      <c r="F1342" t="s">
        <v>11</v>
      </c>
      <c r="G1342">
        <v>2980</v>
      </c>
      <c r="H1342">
        <f>IF(studenci[[#This Row],[Dochod_na_osobe]]&lt;=2000,1,0)</f>
        <v>0</v>
      </c>
      <c r="I1342" s="7" t="str">
        <f>CONCATENATE(MID(studenci[[#This Row],[Nazwisko]],1,LEN(studenci[[#This Row],[Nazwisko]])-1),studenci[[#This Row],[Miejsce_zam]],studenci[[#This Row],[Dochod_na_osobe]])</f>
        <v>SokolowskKepice2980</v>
      </c>
      <c r="J1342" s="7">
        <f>COUNTIF(studenci[klucz],studenci[[#This Row],[klucz]])</f>
        <v>1</v>
      </c>
    </row>
    <row r="1343" spans="1:10" x14ac:dyDescent="0.25">
      <c r="A1343">
        <v>968</v>
      </c>
      <c r="B1343" t="s">
        <v>503</v>
      </c>
      <c r="C1343" t="s">
        <v>488</v>
      </c>
      <c r="D1343" t="s">
        <v>22</v>
      </c>
      <c r="E1343" t="s">
        <v>27</v>
      </c>
      <c r="F1343" t="s">
        <v>16</v>
      </c>
      <c r="G1343">
        <v>2284</v>
      </c>
      <c r="H1343">
        <f>IF(studenci[[#This Row],[Dochod_na_osobe]]&lt;=2000,1,0)</f>
        <v>0</v>
      </c>
      <c r="I1343" s="7" t="str">
        <f>CONCATENATE(MID(studenci[[#This Row],[Nazwisko]],1,LEN(studenci[[#This Row],[Nazwisko]])-1),studenci[[#This Row],[Miejsce_zam]],studenci[[#This Row],[Dochod_na_osobe]])</f>
        <v>SokolowskKoniakow2284</v>
      </c>
      <c r="J1343" s="7">
        <f>COUNTIF(studenci[klucz],studenci[[#This Row],[klucz]])</f>
        <v>1</v>
      </c>
    </row>
    <row r="1344" spans="1:10" x14ac:dyDescent="0.25">
      <c r="A1344">
        <v>1109</v>
      </c>
      <c r="B1344" t="s">
        <v>503</v>
      </c>
      <c r="C1344" t="s">
        <v>488</v>
      </c>
      <c r="D1344" t="s">
        <v>14</v>
      </c>
      <c r="E1344" t="s">
        <v>189</v>
      </c>
      <c r="F1344" t="s">
        <v>35</v>
      </c>
      <c r="G1344">
        <v>2832</v>
      </c>
      <c r="H1344">
        <f>IF(studenci[[#This Row],[Dochod_na_osobe]]&lt;=2000,1,0)</f>
        <v>0</v>
      </c>
      <c r="I1344" s="7" t="str">
        <f>CONCATENATE(MID(studenci[[#This Row],[Nazwisko]],1,LEN(studenci[[#This Row],[Nazwisko]])-1),studenci[[#This Row],[Miejsce_zam]],studenci[[#This Row],[Dochod_na_osobe]])</f>
        <v>SokolowskTworog2832</v>
      </c>
      <c r="J1344" s="7">
        <f>COUNTIF(studenci[klucz],studenci[[#This Row],[klucz]])</f>
        <v>1</v>
      </c>
    </row>
    <row r="1345" spans="1:10" x14ac:dyDescent="0.25">
      <c r="A1345">
        <v>1288</v>
      </c>
      <c r="B1345" t="s">
        <v>1530</v>
      </c>
      <c r="C1345" t="s">
        <v>488</v>
      </c>
      <c r="D1345" t="s">
        <v>26</v>
      </c>
      <c r="E1345" t="s">
        <v>604</v>
      </c>
      <c r="F1345" t="s">
        <v>35</v>
      </c>
      <c r="G1345">
        <v>2430</v>
      </c>
      <c r="H1345">
        <f>IF(studenci[[#This Row],[Dochod_na_osobe]]&lt;=2000,1,0)</f>
        <v>0</v>
      </c>
      <c r="I1345" s="7" t="str">
        <f>CONCATENATE(MID(studenci[[#This Row],[Nazwisko]],1,LEN(studenci[[#This Row],[Nazwisko]])-1),studenci[[#This Row],[Miejsce_zam]],studenci[[#This Row],[Dochod_na_osobe]])</f>
        <v>SokolowskTychy2430</v>
      </c>
      <c r="J1345" s="7">
        <f>COUNTIF(studenci[klucz],studenci[[#This Row],[klucz]])</f>
        <v>1</v>
      </c>
    </row>
    <row r="1346" spans="1:10" x14ac:dyDescent="0.25">
      <c r="A1346">
        <v>1548</v>
      </c>
      <c r="B1346" t="s">
        <v>1068</v>
      </c>
      <c r="C1346" t="s">
        <v>488</v>
      </c>
      <c r="D1346" t="s">
        <v>22</v>
      </c>
      <c r="E1346" t="s">
        <v>199</v>
      </c>
      <c r="F1346" t="s">
        <v>35</v>
      </c>
      <c r="G1346">
        <v>557</v>
      </c>
      <c r="H1346">
        <f>IF(studenci[[#This Row],[Dochod_na_osobe]]&lt;=2000,1,0)</f>
        <v>1</v>
      </c>
      <c r="I1346" s="7" t="str">
        <f>CONCATENATE(MID(studenci[[#This Row],[Nazwisko]],1,LEN(studenci[[#This Row],[Nazwisko]])-1),studenci[[#This Row],[Miejsce_zam]],studenci[[#This Row],[Dochod_na_osobe]])</f>
        <v>SokolowskSucha Beskidzka557</v>
      </c>
      <c r="J1346" s="7">
        <f>COUNTIF(studenci[klucz],studenci[[#This Row],[klucz]])</f>
        <v>1</v>
      </c>
    </row>
    <row r="1347" spans="1:10" x14ac:dyDescent="0.25">
      <c r="A1347">
        <v>291</v>
      </c>
      <c r="B1347" t="s">
        <v>439</v>
      </c>
      <c r="C1347" t="s">
        <v>589</v>
      </c>
      <c r="D1347" t="s">
        <v>22</v>
      </c>
      <c r="E1347" t="s">
        <v>340</v>
      </c>
      <c r="F1347" t="s">
        <v>11</v>
      </c>
      <c r="G1347">
        <v>1964</v>
      </c>
      <c r="H1347">
        <f>IF(studenci[[#This Row],[Dochod_na_osobe]]&lt;=2000,1,0)</f>
        <v>1</v>
      </c>
      <c r="I1347" s="7" t="str">
        <f>CONCATENATE(MID(studenci[[#This Row],[Nazwisko]],1,LEN(studenci[[#This Row],[Nazwisko]])-1),studenci[[#This Row],[Miejsce_zam]],studenci[[#This Row],[Dochod_na_osobe]])</f>
        <v>SokolowskBytom1964</v>
      </c>
      <c r="J1347" s="7">
        <f>COUNTIF(studenci[klucz],studenci[[#This Row],[klucz]])</f>
        <v>1</v>
      </c>
    </row>
    <row r="1348" spans="1:10" x14ac:dyDescent="0.25">
      <c r="A1348">
        <v>544</v>
      </c>
      <c r="B1348" t="s">
        <v>237</v>
      </c>
      <c r="C1348" t="s">
        <v>589</v>
      </c>
      <c r="D1348" t="s">
        <v>22</v>
      </c>
      <c r="E1348" t="s">
        <v>15</v>
      </c>
      <c r="F1348" t="s">
        <v>100</v>
      </c>
      <c r="G1348">
        <v>606</v>
      </c>
      <c r="H1348">
        <f>IF(studenci[[#This Row],[Dochod_na_osobe]]&lt;=2000,1,0)</f>
        <v>1</v>
      </c>
      <c r="I1348" s="7" t="str">
        <f>CONCATENATE(MID(studenci[[#This Row],[Nazwisko]],1,LEN(studenci[[#This Row],[Nazwisko]])-1),studenci[[#This Row],[Miejsce_zam]],studenci[[#This Row],[Dochod_na_osobe]])</f>
        <v>SokolowskPulawy606</v>
      </c>
      <c r="J1348" s="7">
        <f>COUNTIF(studenci[klucz],studenci[[#This Row],[klucz]])</f>
        <v>1</v>
      </c>
    </row>
    <row r="1349" spans="1:10" x14ac:dyDescent="0.25">
      <c r="A1349">
        <v>1151</v>
      </c>
      <c r="B1349" t="s">
        <v>276</v>
      </c>
      <c r="C1349" t="s">
        <v>589</v>
      </c>
      <c r="D1349" t="s">
        <v>9</v>
      </c>
      <c r="E1349" t="s">
        <v>343</v>
      </c>
      <c r="F1349" t="s">
        <v>16</v>
      </c>
      <c r="G1349">
        <v>1241</v>
      </c>
      <c r="H1349">
        <f>IF(studenci[[#This Row],[Dochod_na_osobe]]&lt;=2000,1,0)</f>
        <v>1</v>
      </c>
      <c r="I1349" s="7" t="str">
        <f>CONCATENATE(MID(studenci[[#This Row],[Nazwisko]],1,LEN(studenci[[#This Row],[Nazwisko]])-1),studenci[[#This Row],[Miejsce_zam]],studenci[[#This Row],[Dochod_na_osobe]])</f>
        <v>SokolowskLublin1241</v>
      </c>
      <c r="J1349" s="7">
        <f>COUNTIF(studenci[klucz],studenci[[#This Row],[klucz]])</f>
        <v>1</v>
      </c>
    </row>
    <row r="1350" spans="1:10" x14ac:dyDescent="0.25">
      <c r="A1350">
        <v>1211</v>
      </c>
      <c r="B1350" t="s">
        <v>1002</v>
      </c>
      <c r="C1350" t="s">
        <v>589</v>
      </c>
      <c r="D1350" t="s">
        <v>236</v>
      </c>
      <c r="E1350" t="s">
        <v>340</v>
      </c>
      <c r="F1350" t="s">
        <v>100</v>
      </c>
      <c r="G1350">
        <v>1207</v>
      </c>
      <c r="H1350">
        <f>IF(studenci[[#This Row],[Dochod_na_osobe]]&lt;=2000,1,0)</f>
        <v>1</v>
      </c>
      <c r="I1350" s="7" t="str">
        <f>CONCATENATE(MID(studenci[[#This Row],[Nazwisko]],1,LEN(studenci[[#This Row],[Nazwisko]])-1),studenci[[#This Row],[Miejsce_zam]],studenci[[#This Row],[Dochod_na_osobe]])</f>
        <v>SokolowskBytom1207</v>
      </c>
      <c r="J1350" s="7">
        <f>COUNTIF(studenci[klucz],studenci[[#This Row],[klucz]])</f>
        <v>1</v>
      </c>
    </row>
    <row r="1351" spans="1:10" x14ac:dyDescent="0.25">
      <c r="A1351">
        <v>1309</v>
      </c>
      <c r="B1351" t="s">
        <v>51</v>
      </c>
      <c r="C1351" t="s">
        <v>589</v>
      </c>
      <c r="D1351" t="s">
        <v>9</v>
      </c>
      <c r="E1351" t="s">
        <v>206</v>
      </c>
      <c r="F1351" t="s">
        <v>35</v>
      </c>
      <c r="G1351">
        <v>1845</v>
      </c>
      <c r="H1351">
        <f>IF(studenci[[#This Row],[Dochod_na_osobe]]&lt;=2000,1,0)</f>
        <v>1</v>
      </c>
      <c r="I1351" s="7" t="str">
        <f>CONCATENATE(MID(studenci[[#This Row],[Nazwisko]],1,LEN(studenci[[#This Row],[Nazwisko]])-1),studenci[[#This Row],[Miejsce_zam]],studenci[[#This Row],[Dochod_na_osobe]])</f>
        <v>SokolowskCieszyn1845</v>
      </c>
      <c r="J1351" s="7">
        <f>COUNTIF(studenci[klucz],studenci[[#This Row],[klucz]])</f>
        <v>1</v>
      </c>
    </row>
    <row r="1352" spans="1:10" x14ac:dyDescent="0.25">
      <c r="A1352">
        <v>1595</v>
      </c>
      <c r="B1352" t="s">
        <v>960</v>
      </c>
      <c r="C1352" t="s">
        <v>589</v>
      </c>
      <c r="D1352" t="s">
        <v>22</v>
      </c>
      <c r="E1352" t="s">
        <v>343</v>
      </c>
      <c r="F1352" t="s">
        <v>100</v>
      </c>
      <c r="G1352">
        <v>1293</v>
      </c>
      <c r="H1352">
        <f>IF(studenci[[#This Row],[Dochod_na_osobe]]&lt;=2000,1,0)</f>
        <v>1</v>
      </c>
      <c r="I1352" s="7" t="str">
        <f>CONCATENATE(MID(studenci[[#This Row],[Nazwisko]],1,LEN(studenci[[#This Row],[Nazwisko]])-1),studenci[[#This Row],[Miejsce_zam]],studenci[[#This Row],[Dochod_na_osobe]])</f>
        <v>SokolowskLublin1293</v>
      </c>
      <c r="J1352" s="7">
        <f>COUNTIF(studenci[klucz],studenci[[#This Row],[klucz]])</f>
        <v>1</v>
      </c>
    </row>
    <row r="1353" spans="1:10" x14ac:dyDescent="0.25">
      <c r="A1353">
        <v>334</v>
      </c>
      <c r="B1353" t="s">
        <v>48</v>
      </c>
      <c r="C1353" t="s">
        <v>650</v>
      </c>
      <c r="D1353" t="s">
        <v>59</v>
      </c>
      <c r="E1353" t="s">
        <v>162</v>
      </c>
      <c r="F1353" t="s">
        <v>11</v>
      </c>
      <c r="G1353">
        <v>678</v>
      </c>
      <c r="H1353">
        <f>IF(studenci[[#This Row],[Dochod_na_osobe]]&lt;=2000,1,0)</f>
        <v>1</v>
      </c>
      <c r="I1353" s="7" t="str">
        <f>CONCATENATE(MID(studenci[[#This Row],[Nazwisko]],1,LEN(studenci[[#This Row],[Nazwisko]])-1),studenci[[#This Row],[Miejsce_zam]],studenci[[#This Row],[Dochod_na_osobe]])</f>
        <v>SolskRogoznik678</v>
      </c>
      <c r="J1353" s="7">
        <f>COUNTIF(studenci[klucz],studenci[[#This Row],[klucz]])</f>
        <v>1</v>
      </c>
    </row>
    <row r="1354" spans="1:10" x14ac:dyDescent="0.25">
      <c r="A1354">
        <v>1086</v>
      </c>
      <c r="B1354" t="s">
        <v>409</v>
      </c>
      <c r="C1354" t="s">
        <v>1498</v>
      </c>
      <c r="D1354" t="s">
        <v>26</v>
      </c>
      <c r="E1354" t="s">
        <v>50</v>
      </c>
      <c r="F1354" t="s">
        <v>16</v>
      </c>
      <c r="G1354">
        <v>966</v>
      </c>
      <c r="H1354">
        <f>IF(studenci[[#This Row],[Dochod_na_osobe]]&lt;=2000,1,0)</f>
        <v>1</v>
      </c>
      <c r="I1354" s="7" t="str">
        <f>CONCATENATE(MID(studenci[[#This Row],[Nazwisko]],1,LEN(studenci[[#This Row],[Nazwisko]])-1),studenci[[#This Row],[Miejsce_zam]],studenci[[#This Row],[Dochod_na_osobe]])</f>
        <v>SonarskRuda Slaska966</v>
      </c>
      <c r="J1354" s="7">
        <f>COUNTIF(studenci[klucz],studenci[[#This Row],[klucz]])</f>
        <v>1</v>
      </c>
    </row>
    <row r="1355" spans="1:10" x14ac:dyDescent="0.25">
      <c r="A1355">
        <v>1377</v>
      </c>
      <c r="B1355" t="s">
        <v>182</v>
      </c>
      <c r="C1355" t="s">
        <v>1765</v>
      </c>
      <c r="D1355" t="s">
        <v>133</v>
      </c>
      <c r="E1355" t="s">
        <v>1223</v>
      </c>
      <c r="F1355" t="s">
        <v>11</v>
      </c>
      <c r="G1355">
        <v>2472</v>
      </c>
      <c r="H1355">
        <f>IF(studenci[[#This Row],[Dochod_na_osobe]]&lt;=2000,1,0)</f>
        <v>0</v>
      </c>
      <c r="I1355" s="7" t="str">
        <f>CONCATENATE(MID(studenci[[#This Row],[Nazwisko]],1,LEN(studenci[[#This Row],[Nazwisko]])-1),studenci[[#This Row],[Miejsce_zam]],studenci[[#This Row],[Dochod_na_osobe]])</f>
        <v>SoplicDobre Miasto2472</v>
      </c>
      <c r="J1355" s="7">
        <f>COUNTIF(studenci[klucz],studenci[[#This Row],[klucz]])</f>
        <v>1</v>
      </c>
    </row>
    <row r="1356" spans="1:10" x14ac:dyDescent="0.25">
      <c r="A1356">
        <v>846</v>
      </c>
      <c r="B1356" t="s">
        <v>557</v>
      </c>
      <c r="C1356" t="s">
        <v>1259</v>
      </c>
      <c r="D1356" t="s">
        <v>133</v>
      </c>
      <c r="E1356" t="s">
        <v>140</v>
      </c>
      <c r="F1356" t="s">
        <v>11</v>
      </c>
      <c r="G1356">
        <v>1151</v>
      </c>
      <c r="H1356">
        <f>IF(studenci[[#This Row],[Dochod_na_osobe]]&lt;=2000,1,0)</f>
        <v>1</v>
      </c>
      <c r="I1356" s="7" t="str">
        <f>CONCATENATE(MID(studenci[[#This Row],[Nazwisko]],1,LEN(studenci[[#This Row],[Nazwisko]])-1),studenci[[#This Row],[Miejsce_zam]],studenci[[#This Row],[Dochod_na_osobe]])</f>
        <v>SosnowskNysa1151</v>
      </c>
      <c r="J1356" s="7">
        <f>COUNTIF(studenci[klucz],studenci[[#This Row],[klucz]])</f>
        <v>1</v>
      </c>
    </row>
    <row r="1357" spans="1:10" x14ac:dyDescent="0.25">
      <c r="A1357">
        <v>664</v>
      </c>
      <c r="B1357" t="s">
        <v>472</v>
      </c>
      <c r="C1357" t="s">
        <v>1059</v>
      </c>
      <c r="D1357" t="s">
        <v>106</v>
      </c>
      <c r="E1357" t="s">
        <v>311</v>
      </c>
      <c r="F1357" t="s">
        <v>11</v>
      </c>
      <c r="G1357">
        <v>691</v>
      </c>
      <c r="H1357">
        <f>IF(studenci[[#This Row],[Dochod_na_osobe]]&lt;=2000,1,0)</f>
        <v>1</v>
      </c>
      <c r="I1357" s="7" t="str">
        <f>CONCATENATE(MID(studenci[[#This Row],[Nazwisko]],1,LEN(studenci[[#This Row],[Nazwisko]])-1),studenci[[#This Row],[Miejsce_zam]],studenci[[#This Row],[Dochod_na_osobe]])</f>
        <v>SowSiewierz691</v>
      </c>
      <c r="J1357" s="7">
        <f>COUNTIF(studenci[klucz],studenci[[#This Row],[klucz]])</f>
        <v>1</v>
      </c>
    </row>
    <row r="1358" spans="1:10" x14ac:dyDescent="0.25">
      <c r="A1358">
        <v>1069</v>
      </c>
      <c r="B1358" t="s">
        <v>929</v>
      </c>
      <c r="C1358" t="s">
        <v>1059</v>
      </c>
      <c r="D1358" t="s">
        <v>9</v>
      </c>
      <c r="E1358" t="s">
        <v>113</v>
      </c>
      <c r="F1358" t="s">
        <v>28</v>
      </c>
      <c r="G1358">
        <v>2922</v>
      </c>
      <c r="H1358">
        <f>IF(studenci[[#This Row],[Dochod_na_osobe]]&lt;=2000,1,0)</f>
        <v>0</v>
      </c>
      <c r="I1358" s="7" t="str">
        <f>CONCATENATE(MID(studenci[[#This Row],[Nazwisko]],1,LEN(studenci[[#This Row],[Nazwisko]])-1),studenci[[#This Row],[Miejsce_zam]],studenci[[#This Row],[Dochod_na_osobe]])</f>
        <v>SowKatowice2922</v>
      </c>
      <c r="J1358" s="7">
        <f>COUNTIF(studenci[klucz],studenci[[#This Row],[klucz]])</f>
        <v>1</v>
      </c>
    </row>
    <row r="1359" spans="1:10" x14ac:dyDescent="0.25">
      <c r="A1359">
        <v>1437</v>
      </c>
      <c r="B1359" t="s">
        <v>101</v>
      </c>
      <c r="C1359" t="s">
        <v>1822</v>
      </c>
      <c r="D1359" t="s">
        <v>26</v>
      </c>
      <c r="E1359" t="s">
        <v>333</v>
      </c>
      <c r="F1359" t="s">
        <v>28</v>
      </c>
      <c r="G1359">
        <v>1577</v>
      </c>
      <c r="H1359">
        <f>IF(studenci[[#This Row],[Dochod_na_osobe]]&lt;=2000,1,0)</f>
        <v>1</v>
      </c>
      <c r="I1359" s="7" t="str">
        <f>CONCATENATE(MID(studenci[[#This Row],[Nazwisko]],1,LEN(studenci[[#This Row],[Nazwisko]])-1),studenci[[#This Row],[Miejsce_zam]],studenci[[#This Row],[Dochod_na_osobe]])</f>
        <v>SrodWadowice1577</v>
      </c>
      <c r="J1359" s="7">
        <f>COUNTIF(studenci[klucz],studenci[[#This Row],[klucz]])</f>
        <v>1</v>
      </c>
    </row>
    <row r="1360" spans="1:10" x14ac:dyDescent="0.25">
      <c r="A1360">
        <v>947</v>
      </c>
      <c r="B1360" t="s">
        <v>246</v>
      </c>
      <c r="C1360" t="s">
        <v>1358</v>
      </c>
      <c r="D1360" t="s">
        <v>106</v>
      </c>
      <c r="E1360" t="s">
        <v>113</v>
      </c>
      <c r="F1360" t="s">
        <v>11</v>
      </c>
      <c r="G1360">
        <v>3199</v>
      </c>
      <c r="H1360">
        <f>IF(studenci[[#This Row],[Dochod_na_osobe]]&lt;=2000,1,0)</f>
        <v>0</v>
      </c>
      <c r="I1360" s="7" t="str">
        <f>CONCATENATE(MID(studenci[[#This Row],[Nazwisko]],1,LEN(studenci[[#This Row],[Nazwisko]])-1),studenci[[#This Row],[Miejsce_zam]],studenci[[#This Row],[Dochod_na_osobe]])</f>
        <v>StachowiaKatowice3199</v>
      </c>
      <c r="J1360" s="7">
        <f>COUNTIF(studenci[klucz],studenci[[#This Row],[klucz]])</f>
        <v>1</v>
      </c>
    </row>
    <row r="1361" spans="1:10" x14ac:dyDescent="0.25">
      <c r="A1361">
        <v>144</v>
      </c>
      <c r="B1361" t="s">
        <v>276</v>
      </c>
      <c r="C1361" t="s">
        <v>361</v>
      </c>
      <c r="D1361" t="s">
        <v>9</v>
      </c>
      <c r="E1361" t="s">
        <v>199</v>
      </c>
      <c r="F1361" t="s">
        <v>16</v>
      </c>
      <c r="G1361">
        <v>775</v>
      </c>
      <c r="H1361">
        <f>IF(studenci[[#This Row],[Dochod_na_osobe]]&lt;=2000,1,0)</f>
        <v>1</v>
      </c>
      <c r="I1361" s="7" t="str">
        <f>CONCATENATE(MID(studenci[[#This Row],[Nazwisko]],1,LEN(studenci[[#This Row],[Nazwisko]])-1),studenci[[#This Row],[Miejsce_zam]],studenci[[#This Row],[Dochod_na_osobe]])</f>
        <v>StachowicSucha Beskidzka775</v>
      </c>
      <c r="J1361" s="7">
        <f>COUNTIF(studenci[klucz],studenci[[#This Row],[klucz]])</f>
        <v>1</v>
      </c>
    </row>
    <row r="1362" spans="1:10" x14ac:dyDescent="0.25">
      <c r="A1362">
        <v>826</v>
      </c>
      <c r="B1362" t="s">
        <v>397</v>
      </c>
      <c r="C1362" t="s">
        <v>1233</v>
      </c>
      <c r="D1362" t="s">
        <v>22</v>
      </c>
      <c r="E1362" t="s">
        <v>34</v>
      </c>
      <c r="F1362" t="s">
        <v>11</v>
      </c>
      <c r="G1362">
        <v>2242</v>
      </c>
      <c r="H1362">
        <f>IF(studenci[[#This Row],[Dochod_na_osobe]]&lt;=2000,1,0)</f>
        <v>0</v>
      </c>
      <c r="I1362" s="7" t="str">
        <f>CONCATENATE(MID(studenci[[#This Row],[Nazwisko]],1,LEN(studenci[[#This Row],[Nazwisko]])-1),studenci[[#This Row],[Miejsce_zam]],studenci[[#This Row],[Dochod_na_osobe]])</f>
        <v>StachowskRaciborz2242</v>
      </c>
      <c r="J1362" s="7">
        <f>COUNTIF(studenci[klucz],studenci[[#This Row],[klucz]])</f>
        <v>1</v>
      </c>
    </row>
    <row r="1363" spans="1:10" x14ac:dyDescent="0.25">
      <c r="A1363">
        <v>701</v>
      </c>
      <c r="B1363" t="s">
        <v>108</v>
      </c>
      <c r="C1363" t="s">
        <v>1096</v>
      </c>
      <c r="D1363" t="s">
        <v>26</v>
      </c>
      <c r="E1363" t="s">
        <v>1013</v>
      </c>
      <c r="F1363" t="s">
        <v>11</v>
      </c>
      <c r="G1363">
        <v>2033</v>
      </c>
      <c r="H1363">
        <f>IF(studenci[[#This Row],[Dochod_na_osobe]]&lt;=2000,1,0)</f>
        <v>0</v>
      </c>
      <c r="I1363" s="7" t="str">
        <f>CONCATENATE(MID(studenci[[#This Row],[Nazwisko]],1,LEN(studenci[[#This Row],[Nazwisko]])-1),studenci[[#This Row],[Miejsce_zam]],studenci[[#This Row],[Dochod_na_osobe]])</f>
        <v>StaAleksandrow Kujawski2033</v>
      </c>
      <c r="J1363" s="7">
        <f>COUNTIF(studenci[klucz],studenci[[#This Row],[klucz]])</f>
        <v>1</v>
      </c>
    </row>
    <row r="1364" spans="1:10" x14ac:dyDescent="0.25">
      <c r="A1364">
        <v>1016</v>
      </c>
      <c r="B1364" t="s">
        <v>12</v>
      </c>
      <c r="C1364" t="s">
        <v>1433</v>
      </c>
      <c r="D1364" t="s">
        <v>22</v>
      </c>
      <c r="E1364" t="s">
        <v>901</v>
      </c>
      <c r="F1364" t="s">
        <v>16</v>
      </c>
      <c r="G1364">
        <v>610</v>
      </c>
      <c r="H1364">
        <f>IF(studenci[[#This Row],[Dochod_na_osobe]]&lt;=2000,1,0)</f>
        <v>1</v>
      </c>
      <c r="I1364" s="7" t="str">
        <f>CONCATENATE(MID(studenci[[#This Row],[Nazwisko]],1,LEN(studenci[[#This Row],[Nazwisko]])-1),studenci[[#This Row],[Miejsce_zam]],studenci[[#This Row],[Dochod_na_osobe]])</f>
        <v>StanieKarniewo610</v>
      </c>
      <c r="J1364" s="7">
        <f>COUNTIF(studenci[klucz],studenci[[#This Row],[klucz]])</f>
        <v>1</v>
      </c>
    </row>
    <row r="1365" spans="1:10" x14ac:dyDescent="0.25">
      <c r="A1365">
        <v>928</v>
      </c>
      <c r="B1365" t="s">
        <v>276</v>
      </c>
      <c r="C1365" t="s">
        <v>1338</v>
      </c>
      <c r="D1365" t="s">
        <v>22</v>
      </c>
      <c r="E1365" t="s">
        <v>222</v>
      </c>
      <c r="F1365" t="s">
        <v>16</v>
      </c>
      <c r="G1365">
        <v>1802</v>
      </c>
      <c r="H1365">
        <f>IF(studenci[[#This Row],[Dochod_na_osobe]]&lt;=2000,1,0)</f>
        <v>1</v>
      </c>
      <c r="I1365" s="7" t="str">
        <f>CONCATENATE(MID(studenci[[#This Row],[Nazwisko]],1,LEN(studenci[[#This Row],[Nazwisko]])-1),studenci[[#This Row],[Miejsce_zam]],studenci[[#This Row],[Dochod_na_osobe]])</f>
        <v>StarachowicTarnobrzeg1802</v>
      </c>
      <c r="J1365" s="7">
        <f>COUNTIF(studenci[klucz],studenci[[#This Row],[klucz]])</f>
        <v>1</v>
      </c>
    </row>
    <row r="1366" spans="1:10" x14ac:dyDescent="0.25">
      <c r="A1366">
        <v>750</v>
      </c>
      <c r="B1366" t="s">
        <v>202</v>
      </c>
      <c r="C1366" t="s">
        <v>1154</v>
      </c>
      <c r="D1366" t="s">
        <v>26</v>
      </c>
      <c r="E1366" t="s">
        <v>130</v>
      </c>
      <c r="F1366" t="s">
        <v>28</v>
      </c>
      <c r="G1366">
        <v>2198</v>
      </c>
      <c r="H1366">
        <f>IF(studenci[[#This Row],[Dochod_na_osobe]]&lt;=2000,1,0)</f>
        <v>0</v>
      </c>
      <c r="I1366" s="7" t="str">
        <f>CONCATENATE(MID(studenci[[#This Row],[Nazwisko]],1,LEN(studenci[[#This Row],[Nazwisko]])-1),studenci[[#This Row],[Miejsce_zam]],studenci[[#This Row],[Dochod_na_osobe]])</f>
        <v>StaroRabka2198</v>
      </c>
      <c r="J1366" s="7">
        <f>COUNTIF(studenci[klucz],studenci[[#This Row],[klucz]])</f>
        <v>1</v>
      </c>
    </row>
    <row r="1367" spans="1:10" x14ac:dyDescent="0.25">
      <c r="A1367">
        <v>214</v>
      </c>
      <c r="B1367" t="s">
        <v>476</v>
      </c>
      <c r="C1367" t="s">
        <v>477</v>
      </c>
      <c r="D1367" t="s">
        <v>9</v>
      </c>
      <c r="E1367" t="s">
        <v>227</v>
      </c>
      <c r="F1367" t="s">
        <v>11</v>
      </c>
      <c r="G1367">
        <v>1453</v>
      </c>
      <c r="H1367">
        <f>IF(studenci[[#This Row],[Dochod_na_osobe]]&lt;=2000,1,0)</f>
        <v>1</v>
      </c>
      <c r="I1367" s="7" t="str">
        <f>CONCATENATE(MID(studenci[[#This Row],[Nazwisko]],1,LEN(studenci[[#This Row],[Nazwisko]])-1),studenci[[#This Row],[Miejsce_zam]],studenci[[#This Row],[Dochod_na_osobe]])</f>
        <v>SteBielsko - Biala1453</v>
      </c>
      <c r="J1367" s="7">
        <f>COUNTIF(studenci[klucz],studenci[[#This Row],[klucz]])</f>
        <v>1</v>
      </c>
    </row>
    <row r="1368" spans="1:10" x14ac:dyDescent="0.25">
      <c r="A1368">
        <v>802</v>
      </c>
      <c r="B1368" t="s">
        <v>76</v>
      </c>
      <c r="C1368" t="s">
        <v>1207</v>
      </c>
      <c r="D1368" t="s">
        <v>9</v>
      </c>
      <c r="E1368" t="s">
        <v>87</v>
      </c>
      <c r="F1368" t="s">
        <v>35</v>
      </c>
      <c r="G1368">
        <v>1992</v>
      </c>
      <c r="H1368">
        <f>IF(studenci[[#This Row],[Dochod_na_osobe]]&lt;=2000,1,0)</f>
        <v>1</v>
      </c>
      <c r="I1368" s="7" t="str">
        <f>CONCATENATE(MID(studenci[[#This Row],[Nazwisko]],1,LEN(studenci[[#This Row],[Nazwisko]])-1),studenci[[#This Row],[Miejsce_zam]],studenci[[#This Row],[Dochod_na_osobe]])</f>
        <v>StefanczyRajcza1992</v>
      </c>
      <c r="J1368" s="7">
        <f>COUNTIF(studenci[klucz],studenci[[#This Row],[klucz]])</f>
        <v>1</v>
      </c>
    </row>
    <row r="1369" spans="1:10" x14ac:dyDescent="0.25">
      <c r="A1369">
        <v>1104</v>
      </c>
      <c r="B1369" t="s">
        <v>155</v>
      </c>
      <c r="C1369" t="s">
        <v>1514</v>
      </c>
      <c r="D1369" t="s">
        <v>26</v>
      </c>
      <c r="E1369" t="s">
        <v>172</v>
      </c>
      <c r="F1369" t="s">
        <v>11</v>
      </c>
      <c r="G1369">
        <v>2185</v>
      </c>
      <c r="H1369">
        <f>IF(studenci[[#This Row],[Dochod_na_osobe]]&lt;=2000,1,0)</f>
        <v>0</v>
      </c>
      <c r="I1369" s="7" t="str">
        <f>CONCATENATE(MID(studenci[[#This Row],[Nazwisko]],1,LEN(studenci[[#This Row],[Nazwisko]])-1),studenci[[#This Row],[Miejsce_zam]],studenci[[#This Row],[Dochod_na_osobe]])</f>
        <v>StefanskSlawkow2185</v>
      </c>
      <c r="J1369" s="7">
        <f>COUNTIF(studenci[klucz],studenci[[#This Row],[klucz]])</f>
        <v>1</v>
      </c>
    </row>
    <row r="1370" spans="1:10" x14ac:dyDescent="0.25">
      <c r="A1370">
        <v>206</v>
      </c>
      <c r="B1370" t="s">
        <v>273</v>
      </c>
      <c r="C1370" t="s">
        <v>465</v>
      </c>
      <c r="D1370" t="s">
        <v>14</v>
      </c>
      <c r="E1370" t="s">
        <v>47</v>
      </c>
      <c r="F1370" t="s">
        <v>11</v>
      </c>
      <c r="G1370">
        <v>2932</v>
      </c>
      <c r="H1370">
        <f>IF(studenci[[#This Row],[Dochod_na_osobe]]&lt;=2000,1,0)</f>
        <v>0</v>
      </c>
      <c r="I1370" s="7" t="str">
        <f>CONCATENATE(MID(studenci[[#This Row],[Nazwisko]],1,LEN(studenci[[#This Row],[Nazwisko]])-1),studenci[[#This Row],[Miejsce_zam]],studenci[[#This Row],[Dochod_na_osobe]])</f>
        <v>StojeckBedzin2932</v>
      </c>
      <c r="J1370" s="7">
        <f>COUNTIF(studenci[klucz],studenci[[#This Row],[klucz]])</f>
        <v>1</v>
      </c>
    </row>
    <row r="1371" spans="1:10" x14ac:dyDescent="0.25">
      <c r="A1371">
        <v>216</v>
      </c>
      <c r="B1371" t="s">
        <v>197</v>
      </c>
      <c r="C1371" t="s">
        <v>479</v>
      </c>
      <c r="D1371" t="s">
        <v>22</v>
      </c>
      <c r="E1371" t="s">
        <v>480</v>
      </c>
      <c r="F1371" t="s">
        <v>16</v>
      </c>
      <c r="G1371">
        <v>2867</v>
      </c>
      <c r="H1371">
        <f>IF(studenci[[#This Row],[Dochod_na_osobe]]&lt;=2000,1,0)</f>
        <v>0</v>
      </c>
      <c r="I1371" s="7" t="str">
        <f>CONCATENATE(MID(studenci[[#This Row],[Nazwisko]],1,LEN(studenci[[#This Row],[Nazwisko]])-1),studenci[[#This Row],[Miejsce_zam]],studenci[[#This Row],[Dochod_na_osobe]])</f>
        <v>StolowskKoscian2867</v>
      </c>
      <c r="J1371" s="7">
        <f>COUNTIF(studenci[klucz],studenci[[#This Row],[klucz]])</f>
        <v>1</v>
      </c>
    </row>
    <row r="1372" spans="1:10" x14ac:dyDescent="0.25">
      <c r="A1372">
        <v>1218</v>
      </c>
      <c r="B1372" t="s">
        <v>249</v>
      </c>
      <c r="C1372" t="s">
        <v>1624</v>
      </c>
      <c r="D1372" t="s">
        <v>26</v>
      </c>
      <c r="E1372" t="s">
        <v>47</v>
      </c>
      <c r="F1372" t="s">
        <v>11</v>
      </c>
      <c r="G1372">
        <v>2838</v>
      </c>
      <c r="H1372">
        <f>IF(studenci[[#This Row],[Dochod_na_osobe]]&lt;=2000,1,0)</f>
        <v>0</v>
      </c>
      <c r="I1372" s="7" t="str">
        <f>CONCATENATE(MID(studenci[[#This Row],[Nazwisko]],1,LEN(studenci[[#This Row],[Nazwisko]])-1),studenci[[#This Row],[Miejsce_zam]],studenci[[#This Row],[Dochod_na_osobe]])</f>
        <v>StrojnBedzin2838</v>
      </c>
      <c r="J1372" s="7">
        <f>COUNTIF(studenci[klucz],studenci[[#This Row],[klucz]])</f>
        <v>1</v>
      </c>
    </row>
    <row r="1373" spans="1:10" x14ac:dyDescent="0.25">
      <c r="A1373">
        <v>235</v>
      </c>
      <c r="B1373" t="s">
        <v>507</v>
      </c>
      <c r="C1373" t="s">
        <v>508</v>
      </c>
      <c r="D1373" t="s">
        <v>22</v>
      </c>
      <c r="E1373" t="s">
        <v>50</v>
      </c>
      <c r="F1373" t="s">
        <v>16</v>
      </c>
      <c r="G1373">
        <v>2180</v>
      </c>
      <c r="H1373">
        <f>IF(studenci[[#This Row],[Dochod_na_osobe]]&lt;=2000,1,0)</f>
        <v>0</v>
      </c>
      <c r="I1373" s="7" t="str">
        <f>CONCATENATE(MID(studenci[[#This Row],[Nazwisko]],1,LEN(studenci[[#This Row],[Nazwisko]])-1),studenci[[#This Row],[Miejsce_zam]],studenci[[#This Row],[Dochod_na_osobe]])</f>
        <v>StrokRuda Slaska2180</v>
      </c>
      <c r="J1373" s="7">
        <f>COUNTIF(studenci[klucz],studenci[[#This Row],[klucz]])</f>
        <v>1</v>
      </c>
    </row>
    <row r="1374" spans="1:10" x14ac:dyDescent="0.25">
      <c r="A1374">
        <v>331</v>
      </c>
      <c r="B1374" t="s">
        <v>237</v>
      </c>
      <c r="C1374" t="s">
        <v>645</v>
      </c>
      <c r="D1374" t="s">
        <v>22</v>
      </c>
      <c r="E1374" t="s">
        <v>646</v>
      </c>
      <c r="F1374" t="s">
        <v>100</v>
      </c>
      <c r="G1374">
        <v>931</v>
      </c>
      <c r="H1374">
        <f>IF(studenci[[#This Row],[Dochod_na_osobe]]&lt;=2000,1,0)</f>
        <v>1</v>
      </c>
      <c r="I1374" s="7" t="str">
        <f>CONCATENATE(MID(studenci[[#This Row],[Nazwisko]],1,LEN(studenci[[#This Row],[Nazwisko]])-1),studenci[[#This Row],[Miejsce_zam]],studenci[[#This Row],[Dochod_na_osobe]])</f>
        <v>StyczeSzczecinek931</v>
      </c>
      <c r="J1374" s="7">
        <f>COUNTIF(studenci[klucz],studenci[[#This Row],[klucz]])</f>
        <v>1</v>
      </c>
    </row>
    <row r="1375" spans="1:10" x14ac:dyDescent="0.25">
      <c r="A1375">
        <v>513</v>
      </c>
      <c r="B1375" t="s">
        <v>317</v>
      </c>
      <c r="C1375" t="s">
        <v>645</v>
      </c>
      <c r="D1375" t="s">
        <v>9</v>
      </c>
      <c r="E1375" t="s">
        <v>461</v>
      </c>
      <c r="F1375" t="s">
        <v>35</v>
      </c>
      <c r="G1375">
        <v>3105</v>
      </c>
      <c r="H1375">
        <f>IF(studenci[[#This Row],[Dochod_na_osobe]]&lt;=2000,1,0)</f>
        <v>0</v>
      </c>
      <c r="I1375" s="7" t="str">
        <f>CONCATENATE(MID(studenci[[#This Row],[Nazwisko]],1,LEN(studenci[[#This Row],[Nazwisko]])-1),studenci[[#This Row],[Miejsce_zam]],studenci[[#This Row],[Dochod_na_osobe]])</f>
        <v>StyczeBydgoszcz3105</v>
      </c>
      <c r="J1375" s="7">
        <f>COUNTIF(studenci[klucz],studenci[[#This Row],[klucz]])</f>
        <v>1</v>
      </c>
    </row>
    <row r="1376" spans="1:10" x14ac:dyDescent="0.25">
      <c r="A1376">
        <v>1098</v>
      </c>
      <c r="B1376" t="s">
        <v>845</v>
      </c>
      <c r="C1376" t="s">
        <v>1509</v>
      </c>
      <c r="D1376" t="s">
        <v>9</v>
      </c>
      <c r="E1376" t="s">
        <v>836</v>
      </c>
      <c r="F1376" t="s">
        <v>11</v>
      </c>
      <c r="G1376">
        <v>1878</v>
      </c>
      <c r="H1376">
        <f>IF(studenci[[#This Row],[Dochod_na_osobe]]&lt;=2000,1,0)</f>
        <v>1</v>
      </c>
      <c r="I1376" s="7" t="str">
        <f>CONCATENATE(MID(studenci[[#This Row],[Nazwisko]],1,LEN(studenci[[#This Row],[Nazwisko]])-1),studenci[[#This Row],[Miejsce_zam]],studenci[[#This Row],[Dochod_na_osobe]])</f>
        <v>StypulElk1878</v>
      </c>
      <c r="J1376" s="7">
        <f>COUNTIF(studenci[klucz],studenci[[#This Row],[klucz]])</f>
        <v>1</v>
      </c>
    </row>
    <row r="1377" spans="1:10" x14ac:dyDescent="0.25">
      <c r="A1377">
        <v>739</v>
      </c>
      <c r="B1377" t="s">
        <v>88</v>
      </c>
      <c r="C1377" t="s">
        <v>1141</v>
      </c>
      <c r="D1377" t="s">
        <v>9</v>
      </c>
      <c r="E1377" t="s">
        <v>252</v>
      </c>
      <c r="F1377" t="s">
        <v>11</v>
      </c>
      <c r="G1377">
        <v>2998</v>
      </c>
      <c r="H1377">
        <f>IF(studenci[[#This Row],[Dochod_na_osobe]]&lt;=2000,1,0)</f>
        <v>0</v>
      </c>
      <c r="I1377" s="7" t="str">
        <f>CONCATENATE(MID(studenci[[#This Row],[Nazwisko]],1,LEN(studenci[[#This Row],[Nazwisko]])-1),studenci[[#This Row],[Miejsce_zam]],studenci[[#This Row],[Dochod_na_osobe]])</f>
        <v>SudeKielce2998</v>
      </c>
      <c r="J1377" s="7">
        <f>COUNTIF(studenci[klucz],studenci[[#This Row],[klucz]])</f>
        <v>1</v>
      </c>
    </row>
    <row r="1378" spans="1:10" x14ac:dyDescent="0.25">
      <c r="A1378">
        <v>773</v>
      </c>
      <c r="B1378" t="s">
        <v>239</v>
      </c>
      <c r="C1378" t="s">
        <v>1176</v>
      </c>
      <c r="D1378" t="s">
        <v>22</v>
      </c>
      <c r="E1378" t="s">
        <v>541</v>
      </c>
      <c r="F1378" t="s">
        <v>28</v>
      </c>
      <c r="G1378">
        <v>1644</v>
      </c>
      <c r="H1378">
        <f>IF(studenci[[#This Row],[Dochod_na_osobe]]&lt;=2000,1,0)</f>
        <v>1</v>
      </c>
      <c r="I1378" s="7" t="str">
        <f>CONCATENATE(MID(studenci[[#This Row],[Nazwisko]],1,LEN(studenci[[#This Row],[Nazwisko]])-1),studenci[[#This Row],[Miejsce_zam]],studenci[[#This Row],[Dochod_na_osobe]])</f>
        <v>SurowkGdansk1644</v>
      </c>
      <c r="J1378" s="7">
        <f>COUNTIF(studenci[klucz],studenci[[#This Row],[klucz]])</f>
        <v>1</v>
      </c>
    </row>
    <row r="1379" spans="1:10" x14ac:dyDescent="0.25">
      <c r="A1379">
        <v>1468</v>
      </c>
      <c r="B1379" t="s">
        <v>428</v>
      </c>
      <c r="C1379" t="s">
        <v>1852</v>
      </c>
      <c r="D1379" t="s">
        <v>26</v>
      </c>
      <c r="E1379" t="s">
        <v>266</v>
      </c>
      <c r="F1379" t="s">
        <v>100</v>
      </c>
      <c r="G1379">
        <v>2097</v>
      </c>
      <c r="H1379">
        <f>IF(studenci[[#This Row],[Dochod_na_osobe]]&lt;=2000,1,0)</f>
        <v>0</v>
      </c>
      <c r="I1379" s="7" t="str">
        <f>CONCATENATE(MID(studenci[[#This Row],[Nazwisko]],1,LEN(studenci[[#This Row],[Nazwisko]])-1),studenci[[#This Row],[Miejsce_zam]],studenci[[#This Row],[Dochod_na_osobe]])</f>
        <v>SuseNowy Sacz2097</v>
      </c>
      <c r="J1379" s="7">
        <f>COUNTIF(studenci[klucz],studenci[[#This Row],[klucz]])</f>
        <v>1</v>
      </c>
    </row>
    <row r="1380" spans="1:10" x14ac:dyDescent="0.25">
      <c r="A1380">
        <v>679</v>
      </c>
      <c r="B1380" t="s">
        <v>1073</v>
      </c>
      <c r="C1380" t="s">
        <v>1074</v>
      </c>
      <c r="D1380" t="s">
        <v>59</v>
      </c>
      <c r="E1380" t="s">
        <v>196</v>
      </c>
      <c r="F1380" t="s">
        <v>11</v>
      </c>
      <c r="G1380">
        <v>2456</v>
      </c>
      <c r="H1380">
        <f>IF(studenci[[#This Row],[Dochod_na_osobe]]&lt;=2000,1,0)</f>
        <v>0</v>
      </c>
      <c r="I1380" s="7" t="str">
        <f>CONCATENATE(MID(studenci[[#This Row],[Nazwisko]],1,LEN(studenci[[#This Row],[Nazwisko]])-1),studenci[[#This Row],[Miejsce_zam]],studenci[[#This Row],[Dochod_na_osobe]])</f>
        <v>SwiateOgrodzieniec2456</v>
      </c>
      <c r="J1380" s="7">
        <f>COUNTIF(studenci[klucz],studenci[[#This Row],[klucz]])</f>
        <v>1</v>
      </c>
    </row>
    <row r="1381" spans="1:10" x14ac:dyDescent="0.25">
      <c r="A1381">
        <v>1546</v>
      </c>
      <c r="B1381" t="s">
        <v>1378</v>
      </c>
      <c r="C1381" t="s">
        <v>1923</v>
      </c>
      <c r="D1381" t="s">
        <v>22</v>
      </c>
      <c r="E1381" t="s">
        <v>113</v>
      </c>
      <c r="F1381" t="s">
        <v>11</v>
      </c>
      <c r="G1381">
        <v>1310</v>
      </c>
      <c r="H1381">
        <f>IF(studenci[[#This Row],[Dochod_na_osobe]]&lt;=2000,1,0)</f>
        <v>1</v>
      </c>
      <c r="I1381" s="7" t="str">
        <f>CONCATENATE(MID(studenci[[#This Row],[Nazwisko]],1,LEN(studenci[[#This Row],[Nazwisko]])-1),studenci[[#This Row],[Miejsce_zam]],studenci[[#This Row],[Dochod_na_osobe]])</f>
        <v>SwiderskKatowice1310</v>
      </c>
      <c r="J1381" s="7">
        <f>COUNTIF(studenci[klucz],studenci[[#This Row],[klucz]])</f>
        <v>1</v>
      </c>
    </row>
    <row r="1382" spans="1:10" x14ac:dyDescent="0.25">
      <c r="A1382">
        <v>1101</v>
      </c>
      <c r="B1382" t="s">
        <v>48</v>
      </c>
      <c r="C1382" t="s">
        <v>1512</v>
      </c>
      <c r="D1382" t="s">
        <v>9</v>
      </c>
      <c r="E1382" t="s">
        <v>113</v>
      </c>
      <c r="F1382" t="s">
        <v>11</v>
      </c>
      <c r="G1382">
        <v>2919</v>
      </c>
      <c r="H1382">
        <f>IF(studenci[[#This Row],[Dochod_na_osobe]]&lt;=2000,1,0)</f>
        <v>0</v>
      </c>
      <c r="I1382" s="7" t="str">
        <f>CONCATENATE(MID(studenci[[#This Row],[Nazwisko]],1,LEN(studenci[[#This Row],[Nazwisko]])-1),studenci[[#This Row],[Miejsce_zam]],studenci[[#This Row],[Dochod_na_osobe]])</f>
        <v>SwiegodKatowice2919</v>
      </c>
      <c r="J1382" s="7">
        <f>COUNTIF(studenci[klucz],studenci[[#This Row],[klucz]])</f>
        <v>1</v>
      </c>
    </row>
    <row r="1383" spans="1:10" x14ac:dyDescent="0.25">
      <c r="A1383">
        <v>24</v>
      </c>
      <c r="B1383" t="s">
        <v>85</v>
      </c>
      <c r="C1383" t="s">
        <v>86</v>
      </c>
      <c r="D1383" t="s">
        <v>59</v>
      </c>
      <c r="E1383" t="s">
        <v>87</v>
      </c>
      <c r="F1383" t="s">
        <v>28</v>
      </c>
      <c r="G1383">
        <v>1489</v>
      </c>
      <c r="H1383">
        <f>IF(studenci[[#This Row],[Dochod_na_osobe]]&lt;=2000,1,0)</f>
        <v>1</v>
      </c>
      <c r="I1383" s="7" t="str">
        <f>CONCATENATE(MID(studenci[[#This Row],[Nazwisko]],1,LEN(studenci[[#This Row],[Nazwisko]])-1),studenci[[#This Row],[Miejsce_zam]],studenci[[#This Row],[Dochod_na_osobe]])</f>
        <v>SwierkowskRajcza1489</v>
      </c>
      <c r="J1383" s="7">
        <f>COUNTIF(studenci[klucz],studenci[[#This Row],[klucz]])</f>
        <v>1</v>
      </c>
    </row>
    <row r="1384" spans="1:10" x14ac:dyDescent="0.25">
      <c r="A1384">
        <v>296</v>
      </c>
      <c r="B1384" t="s">
        <v>338</v>
      </c>
      <c r="C1384" t="s">
        <v>596</v>
      </c>
      <c r="D1384" t="s">
        <v>236</v>
      </c>
      <c r="E1384" t="s">
        <v>177</v>
      </c>
      <c r="F1384" t="s">
        <v>35</v>
      </c>
      <c r="G1384">
        <v>3080</v>
      </c>
      <c r="H1384">
        <f>IF(studenci[[#This Row],[Dochod_na_osobe]]&lt;=2000,1,0)</f>
        <v>0</v>
      </c>
      <c r="I1384" s="7" t="str">
        <f>CONCATENATE(MID(studenci[[#This Row],[Nazwisko]],1,LEN(studenci[[#This Row],[Nazwisko]])-1),studenci[[#This Row],[Miejsce_zam]],studenci[[#This Row],[Dochod_na_osobe]])</f>
        <v>SwierszczynskUstron3080</v>
      </c>
      <c r="J1384" s="7">
        <f>COUNTIF(studenci[klucz],studenci[[#This Row],[klucz]])</f>
        <v>1</v>
      </c>
    </row>
    <row r="1385" spans="1:10" x14ac:dyDescent="0.25">
      <c r="A1385">
        <v>219</v>
      </c>
      <c r="B1385" t="s">
        <v>97</v>
      </c>
      <c r="C1385" t="s">
        <v>482</v>
      </c>
      <c r="D1385" t="s">
        <v>9</v>
      </c>
      <c r="E1385" t="s">
        <v>81</v>
      </c>
      <c r="F1385" t="s">
        <v>16</v>
      </c>
      <c r="G1385">
        <v>558</v>
      </c>
      <c r="H1385">
        <f>IF(studenci[[#This Row],[Dochod_na_osobe]]&lt;=2000,1,0)</f>
        <v>1</v>
      </c>
      <c r="I1385" s="7" t="str">
        <f>CONCATENATE(MID(studenci[[#This Row],[Nazwisko]],1,LEN(studenci[[#This Row],[Nazwisko]])-1),studenci[[#This Row],[Miejsce_zam]],studenci[[#This Row],[Dochod_na_osobe]])</f>
        <v>SwiezMyslowice558</v>
      </c>
      <c r="J1385" s="7">
        <f>COUNTIF(studenci[klucz],studenci[[#This Row],[klucz]])</f>
        <v>1</v>
      </c>
    </row>
    <row r="1386" spans="1:10" x14ac:dyDescent="0.25">
      <c r="A1386">
        <v>1030</v>
      </c>
      <c r="B1386" t="s">
        <v>338</v>
      </c>
      <c r="C1386" t="s">
        <v>1444</v>
      </c>
      <c r="D1386" t="s">
        <v>22</v>
      </c>
      <c r="E1386" t="s">
        <v>99</v>
      </c>
      <c r="F1386" t="s">
        <v>11</v>
      </c>
      <c r="G1386">
        <v>1947</v>
      </c>
      <c r="H1386">
        <f>IF(studenci[[#This Row],[Dochod_na_osobe]]&lt;=2000,1,0)</f>
        <v>1</v>
      </c>
      <c r="I1386" s="7" t="str">
        <f>CONCATENATE(MID(studenci[[#This Row],[Nazwisko]],1,LEN(studenci[[#This Row],[Nazwisko]])-1),studenci[[#This Row],[Miejsce_zam]],studenci[[#This Row],[Dochod_na_osobe]])</f>
        <v>SwitaLimanowa1947</v>
      </c>
      <c r="J1386" s="7">
        <f>COUNTIF(studenci[klucz],studenci[[#This Row],[klucz]])</f>
        <v>1</v>
      </c>
    </row>
    <row r="1387" spans="1:10" x14ac:dyDescent="0.25">
      <c r="A1387">
        <v>74</v>
      </c>
      <c r="B1387" t="s">
        <v>214</v>
      </c>
      <c r="C1387" t="s">
        <v>215</v>
      </c>
      <c r="D1387" t="s">
        <v>22</v>
      </c>
      <c r="E1387" t="s">
        <v>216</v>
      </c>
      <c r="F1387" t="s">
        <v>11</v>
      </c>
      <c r="G1387">
        <v>1032</v>
      </c>
      <c r="H1387">
        <f>IF(studenci[[#This Row],[Dochod_na_osobe]]&lt;=2000,1,0)</f>
        <v>1</v>
      </c>
      <c r="I1387" s="7" t="str">
        <f>CONCATENATE(MID(studenci[[#This Row],[Nazwisko]],1,LEN(studenci[[#This Row],[Nazwisko]])-1),studenci[[#This Row],[Miejsce_zam]],studenci[[#This Row],[Dochod_na_osobe]])</f>
        <v>SwobodLeszno1032</v>
      </c>
      <c r="J1387" s="7">
        <f>COUNTIF(studenci[klucz],studenci[[#This Row],[klucz]])</f>
        <v>1</v>
      </c>
    </row>
    <row r="1388" spans="1:10" x14ac:dyDescent="0.25">
      <c r="A1388">
        <v>106</v>
      </c>
      <c r="B1388" t="s">
        <v>284</v>
      </c>
      <c r="C1388" t="s">
        <v>285</v>
      </c>
      <c r="D1388" t="s">
        <v>236</v>
      </c>
      <c r="E1388" t="s">
        <v>84</v>
      </c>
      <c r="F1388" t="s">
        <v>11</v>
      </c>
      <c r="G1388">
        <v>2331</v>
      </c>
      <c r="H1388">
        <f>IF(studenci[[#This Row],[Dochod_na_osobe]]&lt;=2000,1,0)</f>
        <v>0</v>
      </c>
      <c r="I1388" s="7" t="str">
        <f>CONCATENATE(MID(studenci[[#This Row],[Nazwisko]],1,LEN(studenci[[#This Row],[Nazwisko]])-1),studenci[[#This Row],[Miejsce_zam]],studenci[[#This Row],[Dochod_na_osobe]])</f>
        <v>SycowskNowy Targ2331</v>
      </c>
      <c r="J1388" s="7">
        <f>COUNTIF(studenci[klucz],studenci[[#This Row],[klucz]])</f>
        <v>1</v>
      </c>
    </row>
    <row r="1389" spans="1:10" x14ac:dyDescent="0.25">
      <c r="A1389">
        <v>211</v>
      </c>
      <c r="B1389" t="s">
        <v>472</v>
      </c>
      <c r="C1389" t="s">
        <v>473</v>
      </c>
      <c r="D1389" t="s">
        <v>59</v>
      </c>
      <c r="E1389" t="s">
        <v>169</v>
      </c>
      <c r="F1389" t="s">
        <v>100</v>
      </c>
      <c r="G1389">
        <v>873</v>
      </c>
      <c r="H1389">
        <f>IF(studenci[[#This Row],[Dochod_na_osobe]]&lt;=2000,1,0)</f>
        <v>1</v>
      </c>
      <c r="I1389" s="7" t="str">
        <f>CONCATENATE(MID(studenci[[#This Row],[Nazwisko]],1,LEN(studenci[[#This Row],[Nazwisko]])-1),studenci[[#This Row],[Miejsce_zam]],studenci[[#This Row],[Dochod_na_osobe]])</f>
        <v>SymanskZawiercie873</v>
      </c>
      <c r="J1389" s="7">
        <f>COUNTIF(studenci[klucz],studenci[[#This Row],[klucz]])</f>
        <v>1</v>
      </c>
    </row>
    <row r="1390" spans="1:10" x14ac:dyDescent="0.25">
      <c r="A1390">
        <v>937</v>
      </c>
      <c r="B1390" t="s">
        <v>1308</v>
      </c>
      <c r="C1390" t="s">
        <v>1347</v>
      </c>
      <c r="D1390" t="s">
        <v>9</v>
      </c>
      <c r="E1390" t="s">
        <v>196</v>
      </c>
      <c r="F1390" t="s">
        <v>16</v>
      </c>
      <c r="G1390">
        <v>983</v>
      </c>
      <c r="H1390">
        <f>IF(studenci[[#This Row],[Dochod_na_osobe]]&lt;=2000,1,0)</f>
        <v>1</v>
      </c>
      <c r="I1390" s="7" t="str">
        <f>CONCATENATE(MID(studenci[[#This Row],[Nazwisko]],1,LEN(studenci[[#This Row],[Nazwisko]])-1),studenci[[#This Row],[Miejsce_zam]],studenci[[#This Row],[Dochod_na_osobe]])</f>
        <v>SymanskOgrodzieniec983</v>
      </c>
      <c r="J1390" s="7">
        <f>COUNTIF(studenci[klucz],studenci[[#This Row],[klucz]])</f>
        <v>1</v>
      </c>
    </row>
    <row r="1391" spans="1:10" x14ac:dyDescent="0.25">
      <c r="A1391">
        <v>1056</v>
      </c>
      <c r="B1391" t="s">
        <v>1468</v>
      </c>
      <c r="C1391" t="s">
        <v>1347</v>
      </c>
      <c r="D1391" t="s">
        <v>26</v>
      </c>
      <c r="E1391" t="s">
        <v>113</v>
      </c>
      <c r="F1391" t="s">
        <v>16</v>
      </c>
      <c r="G1391">
        <v>683</v>
      </c>
      <c r="H1391">
        <f>IF(studenci[[#This Row],[Dochod_na_osobe]]&lt;=2000,1,0)</f>
        <v>1</v>
      </c>
      <c r="I1391" s="7" t="str">
        <f>CONCATENATE(MID(studenci[[#This Row],[Nazwisko]],1,LEN(studenci[[#This Row],[Nazwisko]])-1),studenci[[#This Row],[Miejsce_zam]],studenci[[#This Row],[Dochod_na_osobe]])</f>
        <v>SymanskKatowice683</v>
      </c>
      <c r="J1391" s="7">
        <f>COUNTIF(studenci[klucz],studenci[[#This Row],[klucz]])</f>
        <v>1</v>
      </c>
    </row>
    <row r="1392" spans="1:10" x14ac:dyDescent="0.25">
      <c r="A1392">
        <v>1360</v>
      </c>
      <c r="B1392" t="s">
        <v>1026</v>
      </c>
      <c r="C1392" t="s">
        <v>1347</v>
      </c>
      <c r="D1392" t="s">
        <v>133</v>
      </c>
      <c r="E1392" t="s">
        <v>84</v>
      </c>
      <c r="F1392" t="s">
        <v>35</v>
      </c>
      <c r="G1392">
        <v>3075</v>
      </c>
      <c r="H1392">
        <f>IF(studenci[[#This Row],[Dochod_na_osobe]]&lt;=2000,1,0)</f>
        <v>0</v>
      </c>
      <c r="I1392" s="7" t="str">
        <f>CONCATENATE(MID(studenci[[#This Row],[Nazwisko]],1,LEN(studenci[[#This Row],[Nazwisko]])-1),studenci[[#This Row],[Miejsce_zam]],studenci[[#This Row],[Dochod_na_osobe]])</f>
        <v>SymanskNowy Targ3075</v>
      </c>
      <c r="J1392" s="7">
        <f>COUNTIF(studenci[klucz],studenci[[#This Row],[klucz]])</f>
        <v>1</v>
      </c>
    </row>
    <row r="1393" spans="1:10" x14ac:dyDescent="0.25">
      <c r="A1393">
        <v>1585</v>
      </c>
      <c r="B1393" t="s">
        <v>338</v>
      </c>
      <c r="C1393" t="s">
        <v>1347</v>
      </c>
      <c r="D1393" t="s">
        <v>26</v>
      </c>
      <c r="E1393" t="s">
        <v>41</v>
      </c>
      <c r="F1393" t="s">
        <v>35</v>
      </c>
      <c r="G1393">
        <v>955</v>
      </c>
      <c r="H1393">
        <f>IF(studenci[[#This Row],[Dochod_na_osobe]]&lt;=2000,1,0)</f>
        <v>1</v>
      </c>
      <c r="I1393" s="7" t="str">
        <f>CONCATENATE(MID(studenci[[#This Row],[Nazwisko]],1,LEN(studenci[[#This Row],[Nazwisko]])-1),studenci[[#This Row],[Miejsce_zam]],studenci[[#This Row],[Dochod_na_osobe]])</f>
        <v>SymanskMikolow955</v>
      </c>
      <c r="J1393" s="7">
        <f>COUNTIF(studenci[klucz],studenci[[#This Row],[klucz]])</f>
        <v>1</v>
      </c>
    </row>
    <row r="1394" spans="1:10" x14ac:dyDescent="0.25">
      <c r="A1394">
        <v>971</v>
      </c>
      <c r="B1394" t="s">
        <v>155</v>
      </c>
      <c r="C1394" t="s">
        <v>1381</v>
      </c>
      <c r="D1394" t="s">
        <v>26</v>
      </c>
      <c r="E1394" t="s">
        <v>227</v>
      </c>
      <c r="F1394" t="s">
        <v>11</v>
      </c>
      <c r="G1394">
        <v>1671</v>
      </c>
      <c r="H1394">
        <f>IF(studenci[[#This Row],[Dochod_na_osobe]]&lt;=2000,1,0)</f>
        <v>1</v>
      </c>
      <c r="I1394" s="7" t="str">
        <f>CONCATENATE(MID(studenci[[#This Row],[Nazwisko]],1,LEN(studenci[[#This Row],[Nazwisko]])-1),studenci[[#This Row],[Miejsce_zam]],studenci[[#This Row],[Dochod_na_osobe]])</f>
        <v>SzafranskBielsko - Biala1671</v>
      </c>
      <c r="J1394" s="7">
        <f>COUNTIF(studenci[klucz],studenci[[#This Row],[klucz]])</f>
        <v>1</v>
      </c>
    </row>
    <row r="1395" spans="1:10" x14ac:dyDescent="0.25">
      <c r="A1395">
        <v>1298</v>
      </c>
      <c r="B1395" t="s">
        <v>372</v>
      </c>
      <c r="C1395" t="s">
        <v>1693</v>
      </c>
      <c r="D1395" t="s">
        <v>14</v>
      </c>
      <c r="E1395" t="s">
        <v>222</v>
      </c>
      <c r="F1395" t="s">
        <v>11</v>
      </c>
      <c r="G1395">
        <v>2325</v>
      </c>
      <c r="H1395">
        <f>IF(studenci[[#This Row],[Dochod_na_osobe]]&lt;=2000,1,0)</f>
        <v>0</v>
      </c>
      <c r="I1395" s="7" t="str">
        <f>CONCATENATE(MID(studenci[[#This Row],[Nazwisko]],1,LEN(studenci[[#This Row],[Nazwisko]])-1),studenci[[#This Row],[Miejsce_zam]],studenci[[#This Row],[Dochod_na_osobe]])</f>
        <v>SzalTarnobrzeg2325</v>
      </c>
      <c r="J1395" s="7">
        <f>COUNTIF(studenci[klucz],studenci[[#This Row],[klucz]])</f>
        <v>1</v>
      </c>
    </row>
    <row r="1396" spans="1:10" x14ac:dyDescent="0.25">
      <c r="A1396">
        <v>507</v>
      </c>
      <c r="B1396" t="s">
        <v>880</v>
      </c>
      <c r="C1396" t="s">
        <v>881</v>
      </c>
      <c r="D1396" t="s">
        <v>22</v>
      </c>
      <c r="E1396" t="s">
        <v>227</v>
      </c>
      <c r="F1396" t="s">
        <v>16</v>
      </c>
      <c r="G1396">
        <v>701</v>
      </c>
      <c r="H1396">
        <f>IF(studenci[[#This Row],[Dochod_na_osobe]]&lt;=2000,1,0)</f>
        <v>1</v>
      </c>
      <c r="I1396" s="7" t="str">
        <f>CONCATENATE(MID(studenci[[#This Row],[Nazwisko]],1,LEN(studenci[[#This Row],[Nazwisko]])-1),studenci[[#This Row],[Miejsce_zam]],studenci[[#This Row],[Dochod_na_osobe]])</f>
        <v>SzalobryBielsko - Biala701</v>
      </c>
      <c r="J1396" s="7">
        <f>COUNTIF(studenci[klucz],studenci[[#This Row],[klucz]])</f>
        <v>1</v>
      </c>
    </row>
    <row r="1397" spans="1:10" x14ac:dyDescent="0.25">
      <c r="A1397">
        <v>345</v>
      </c>
      <c r="B1397" t="s">
        <v>662</v>
      </c>
      <c r="C1397" t="s">
        <v>663</v>
      </c>
      <c r="D1397" t="s">
        <v>22</v>
      </c>
      <c r="E1397" t="s">
        <v>34</v>
      </c>
      <c r="F1397" t="s">
        <v>11</v>
      </c>
      <c r="G1397">
        <v>2257</v>
      </c>
      <c r="H1397">
        <f>IF(studenci[[#This Row],[Dochod_na_osobe]]&lt;=2000,1,0)</f>
        <v>0</v>
      </c>
      <c r="I1397" s="7" t="str">
        <f>CONCATENATE(MID(studenci[[#This Row],[Nazwisko]],1,LEN(studenci[[#This Row],[Nazwisko]])-1),studenci[[#This Row],[Miejsce_zam]],studenci[[#This Row],[Dochod_na_osobe]])</f>
        <v>SzancRaciborz2257</v>
      </c>
      <c r="J1397" s="7">
        <f>COUNTIF(studenci[klucz],studenci[[#This Row],[klucz]])</f>
        <v>1</v>
      </c>
    </row>
    <row r="1398" spans="1:10" x14ac:dyDescent="0.25">
      <c r="A1398">
        <v>1341</v>
      </c>
      <c r="B1398" t="s">
        <v>1243</v>
      </c>
      <c r="C1398" t="s">
        <v>1732</v>
      </c>
      <c r="D1398" t="s">
        <v>106</v>
      </c>
      <c r="E1398" t="s">
        <v>302</v>
      </c>
      <c r="F1398" t="s">
        <v>35</v>
      </c>
      <c r="G1398">
        <v>2564</v>
      </c>
      <c r="H1398">
        <f>IF(studenci[[#This Row],[Dochod_na_osobe]]&lt;=2000,1,0)</f>
        <v>0</v>
      </c>
      <c r="I1398" s="7" t="str">
        <f>CONCATENATE(MID(studenci[[#This Row],[Nazwisko]],1,LEN(studenci[[#This Row],[Nazwisko]])-1),studenci[[#This Row],[Miejsce_zam]],studenci[[#This Row],[Dochod_na_osobe]])</f>
        <v>SzatylowicRadom2564</v>
      </c>
      <c r="J1398" s="7">
        <f>COUNTIF(studenci[klucz],studenci[[#This Row],[klucz]])</f>
        <v>1</v>
      </c>
    </row>
    <row r="1399" spans="1:10" x14ac:dyDescent="0.25">
      <c r="A1399">
        <v>848</v>
      </c>
      <c r="B1399" t="s">
        <v>234</v>
      </c>
      <c r="C1399" t="s">
        <v>1261</v>
      </c>
      <c r="D1399" t="s">
        <v>9</v>
      </c>
      <c r="E1399" t="s">
        <v>84</v>
      </c>
      <c r="F1399" t="s">
        <v>16</v>
      </c>
      <c r="G1399">
        <v>2180</v>
      </c>
      <c r="H1399">
        <f>IF(studenci[[#This Row],[Dochod_na_osobe]]&lt;=2000,1,0)</f>
        <v>0</v>
      </c>
      <c r="I1399" s="7" t="str">
        <f>CONCATENATE(MID(studenci[[#This Row],[Nazwisko]],1,LEN(studenci[[#This Row],[Nazwisko]])-1),studenci[[#This Row],[Miejsce_zam]],studenci[[#This Row],[Dochod_na_osobe]])</f>
        <v>SzczepanskNowy Targ2180</v>
      </c>
      <c r="J1399" s="7">
        <f>COUNTIF(studenci[klucz],studenci[[#This Row],[klucz]])</f>
        <v>1</v>
      </c>
    </row>
    <row r="1400" spans="1:10" x14ac:dyDescent="0.25">
      <c r="A1400">
        <v>1200</v>
      </c>
      <c r="B1400" t="s">
        <v>308</v>
      </c>
      <c r="C1400" t="s">
        <v>1261</v>
      </c>
      <c r="D1400" t="s">
        <v>9</v>
      </c>
      <c r="E1400" t="s">
        <v>325</v>
      </c>
      <c r="F1400" t="s">
        <v>11</v>
      </c>
      <c r="G1400">
        <v>1120</v>
      </c>
      <c r="H1400">
        <f>IF(studenci[[#This Row],[Dochod_na_osobe]]&lt;=2000,1,0)</f>
        <v>1</v>
      </c>
      <c r="I1400" s="7" t="str">
        <f>CONCATENATE(MID(studenci[[#This Row],[Nazwisko]],1,LEN(studenci[[#This Row],[Nazwisko]])-1),studenci[[#This Row],[Miejsce_zam]],studenci[[#This Row],[Dochod_na_osobe]])</f>
        <v>SzczepanskKlomnice1120</v>
      </c>
      <c r="J1400" s="7">
        <f>COUNTIF(studenci[klucz],studenci[[#This Row],[klucz]])</f>
        <v>1</v>
      </c>
    </row>
    <row r="1401" spans="1:10" x14ac:dyDescent="0.25">
      <c r="A1401">
        <v>1433</v>
      </c>
      <c r="B1401" t="s">
        <v>1484</v>
      </c>
      <c r="C1401" t="s">
        <v>1261</v>
      </c>
      <c r="D1401" t="s">
        <v>26</v>
      </c>
      <c r="E1401" t="s">
        <v>213</v>
      </c>
      <c r="F1401" t="s">
        <v>28</v>
      </c>
      <c r="G1401">
        <v>2369</v>
      </c>
      <c r="H1401">
        <f>IF(studenci[[#This Row],[Dochod_na_osobe]]&lt;=2000,1,0)</f>
        <v>0</v>
      </c>
      <c r="I1401" s="7" t="str">
        <f>CONCATENATE(MID(studenci[[#This Row],[Nazwisko]],1,LEN(studenci[[#This Row],[Nazwisko]])-1),studenci[[#This Row],[Miejsce_zam]],studenci[[#This Row],[Dochod_na_osobe]])</f>
        <v>SzczepanskStrzelce Opolskie2369</v>
      </c>
      <c r="J1401" s="7">
        <f>COUNTIF(studenci[klucz],studenci[[#This Row],[klucz]])</f>
        <v>1</v>
      </c>
    </row>
    <row r="1402" spans="1:10" x14ac:dyDescent="0.25">
      <c r="A1402">
        <v>1564</v>
      </c>
      <c r="B1402" t="s">
        <v>1940</v>
      </c>
      <c r="C1402" t="s">
        <v>1261</v>
      </c>
      <c r="D1402" t="s">
        <v>14</v>
      </c>
      <c r="E1402" t="s">
        <v>192</v>
      </c>
      <c r="F1402" t="s">
        <v>100</v>
      </c>
      <c r="G1402">
        <v>1834</v>
      </c>
      <c r="H1402">
        <f>IF(studenci[[#This Row],[Dochod_na_osobe]]&lt;=2000,1,0)</f>
        <v>1</v>
      </c>
      <c r="I1402" s="7" t="str">
        <f>CONCATENATE(MID(studenci[[#This Row],[Nazwisko]],1,LEN(studenci[[#This Row],[Nazwisko]])-1),studenci[[#This Row],[Miejsce_zam]],studenci[[#This Row],[Dochod_na_osobe]])</f>
        <v>SzczepanskZywiec1834</v>
      </c>
      <c r="J1402" s="7">
        <f>COUNTIF(studenci[klucz],studenci[[#This Row],[klucz]])</f>
        <v>1</v>
      </c>
    </row>
    <row r="1403" spans="1:10" x14ac:dyDescent="0.25">
      <c r="A1403">
        <v>549</v>
      </c>
      <c r="B1403" t="s">
        <v>97</v>
      </c>
      <c r="C1403" t="s">
        <v>925</v>
      </c>
      <c r="D1403" t="s">
        <v>9</v>
      </c>
      <c r="E1403" t="s">
        <v>87</v>
      </c>
      <c r="F1403" t="s">
        <v>100</v>
      </c>
      <c r="G1403">
        <v>2896</v>
      </c>
      <c r="H1403">
        <f>IF(studenci[[#This Row],[Dochod_na_osobe]]&lt;=2000,1,0)</f>
        <v>0</v>
      </c>
      <c r="I1403" s="7" t="str">
        <f>CONCATENATE(MID(studenci[[#This Row],[Nazwisko]],1,LEN(studenci[[#This Row],[Nazwisko]])-1),studenci[[#This Row],[Miejsce_zam]],studenci[[#This Row],[Dochod_na_osobe]])</f>
        <v>SzczereRajcza2896</v>
      </c>
      <c r="J1403" s="7">
        <f>COUNTIF(studenci[klucz],studenci[[#This Row],[klucz]])</f>
        <v>1</v>
      </c>
    </row>
    <row r="1404" spans="1:10" x14ac:dyDescent="0.25">
      <c r="A1404">
        <v>1195</v>
      </c>
      <c r="B1404" t="s">
        <v>557</v>
      </c>
      <c r="C1404" t="s">
        <v>1601</v>
      </c>
      <c r="D1404" t="s">
        <v>26</v>
      </c>
      <c r="E1404" t="s">
        <v>1380</v>
      </c>
      <c r="F1404" t="s">
        <v>11</v>
      </c>
      <c r="G1404">
        <v>420</v>
      </c>
      <c r="H1404">
        <f>IF(studenci[[#This Row],[Dochod_na_osobe]]&lt;=2000,1,0)</f>
        <v>1</v>
      </c>
      <c r="I1404" s="7" t="str">
        <f>CONCATENATE(MID(studenci[[#This Row],[Nazwisko]],1,LEN(studenci[[#This Row],[Nazwisko]])-1),studenci[[#This Row],[Miejsce_zam]],studenci[[#This Row],[Dochod_na_osobe]])</f>
        <v>SzczublewskDobieszowice420</v>
      </c>
      <c r="J1404" s="7">
        <f>COUNTIF(studenci[klucz],studenci[[#This Row],[klucz]])</f>
        <v>1</v>
      </c>
    </row>
    <row r="1405" spans="1:10" x14ac:dyDescent="0.25">
      <c r="A1405">
        <v>1276</v>
      </c>
      <c r="B1405" t="s">
        <v>1235</v>
      </c>
      <c r="C1405" t="s">
        <v>1670</v>
      </c>
      <c r="D1405" t="s">
        <v>26</v>
      </c>
      <c r="E1405" t="s">
        <v>233</v>
      </c>
      <c r="F1405" t="s">
        <v>16</v>
      </c>
      <c r="G1405">
        <v>2500</v>
      </c>
      <c r="H1405">
        <f>IF(studenci[[#This Row],[Dochod_na_osobe]]&lt;=2000,1,0)</f>
        <v>0</v>
      </c>
      <c r="I1405" s="7" t="str">
        <f>CONCATENATE(MID(studenci[[#This Row],[Nazwisko]],1,LEN(studenci[[#This Row],[Nazwisko]])-1),studenci[[#This Row],[Miejsce_zam]],studenci[[#This Row],[Dochod_na_osobe]])</f>
        <v>SzczygielskNaleczow2500</v>
      </c>
      <c r="J1405" s="7">
        <f>COUNTIF(studenci[klucz],studenci[[#This Row],[klucz]])</f>
        <v>1</v>
      </c>
    </row>
    <row r="1406" spans="1:10" x14ac:dyDescent="0.25">
      <c r="A1406">
        <v>41</v>
      </c>
      <c r="B1406" t="s">
        <v>48</v>
      </c>
      <c r="C1406" t="s">
        <v>134</v>
      </c>
      <c r="D1406" t="s">
        <v>9</v>
      </c>
      <c r="E1406" t="s">
        <v>81</v>
      </c>
      <c r="F1406" t="s">
        <v>11</v>
      </c>
      <c r="G1406">
        <v>1666</v>
      </c>
      <c r="H1406">
        <f>IF(studenci[[#This Row],[Dochod_na_osobe]]&lt;=2000,1,0)</f>
        <v>1</v>
      </c>
      <c r="I1406" s="7" t="str">
        <f>CONCATENATE(MID(studenci[[#This Row],[Nazwisko]],1,LEN(studenci[[#This Row],[Nazwisko]])-1),studenci[[#This Row],[Miejsce_zam]],studenci[[#This Row],[Dochod_na_osobe]])</f>
        <v>SzelesMyslowice1666</v>
      </c>
      <c r="J1406" s="7">
        <f>COUNTIF(studenci[klucz],studenci[[#This Row],[klucz]])</f>
        <v>1</v>
      </c>
    </row>
    <row r="1407" spans="1:10" x14ac:dyDescent="0.25">
      <c r="A1407">
        <v>1202</v>
      </c>
      <c r="B1407" t="s">
        <v>155</v>
      </c>
      <c r="C1407" t="s">
        <v>1607</v>
      </c>
      <c r="D1407" t="s">
        <v>22</v>
      </c>
      <c r="E1407" t="s">
        <v>1608</v>
      </c>
      <c r="F1407" t="s">
        <v>11</v>
      </c>
      <c r="G1407">
        <v>2403</v>
      </c>
      <c r="H1407">
        <f>IF(studenci[[#This Row],[Dochod_na_osobe]]&lt;=2000,1,0)</f>
        <v>0</v>
      </c>
      <c r="I1407" s="7" t="str">
        <f>CONCATENATE(MID(studenci[[#This Row],[Nazwisko]],1,LEN(studenci[[#This Row],[Nazwisko]])-1),studenci[[#This Row],[Miejsce_zam]],studenci[[#This Row],[Dochod_na_osobe]])</f>
        <v>SzendzielorWalce2403</v>
      </c>
      <c r="J1407" s="7">
        <f>COUNTIF(studenci[klucz],studenci[[#This Row],[klucz]])</f>
        <v>1</v>
      </c>
    </row>
    <row r="1408" spans="1:10" x14ac:dyDescent="0.25">
      <c r="A1408">
        <v>995</v>
      </c>
      <c r="B1408" t="s">
        <v>557</v>
      </c>
      <c r="C1408" t="s">
        <v>1407</v>
      </c>
      <c r="D1408" t="s">
        <v>26</v>
      </c>
      <c r="E1408" t="s">
        <v>593</v>
      </c>
      <c r="F1408" t="s">
        <v>11</v>
      </c>
      <c r="G1408">
        <v>2284</v>
      </c>
      <c r="H1408">
        <f>IF(studenci[[#This Row],[Dochod_na_osobe]]&lt;=2000,1,0)</f>
        <v>0</v>
      </c>
      <c r="I1408" s="7" t="str">
        <f>CONCATENATE(MID(studenci[[#This Row],[Nazwisko]],1,LEN(studenci[[#This Row],[Nazwisko]])-1),studenci[[#This Row],[Miejsce_zam]],studenci[[#This Row],[Dochod_na_osobe]])</f>
        <v>SzepelaPlock2284</v>
      </c>
      <c r="J1408" s="7">
        <f>COUNTIF(studenci[klucz],studenci[[#This Row],[klucz]])</f>
        <v>1</v>
      </c>
    </row>
    <row r="1409" spans="1:10" x14ac:dyDescent="0.25">
      <c r="A1409">
        <v>844</v>
      </c>
      <c r="B1409" t="s">
        <v>362</v>
      </c>
      <c r="C1409" t="s">
        <v>1257</v>
      </c>
      <c r="D1409" t="s">
        <v>9</v>
      </c>
      <c r="E1409" t="s">
        <v>346</v>
      </c>
      <c r="F1409" t="s">
        <v>11</v>
      </c>
      <c r="G1409">
        <v>2077</v>
      </c>
      <c r="H1409">
        <f>IF(studenci[[#This Row],[Dochod_na_osobe]]&lt;=2000,1,0)</f>
        <v>0</v>
      </c>
      <c r="I1409" s="7" t="str">
        <f>CONCATENATE(MID(studenci[[#This Row],[Nazwisko]],1,LEN(studenci[[#This Row],[Nazwisko]])-1),studenci[[#This Row],[Miejsce_zam]],studenci[[#This Row],[Dochod_na_osobe]])</f>
        <v>SzerugOlkusz2077</v>
      </c>
      <c r="J1409" s="7">
        <f>COUNTIF(studenci[klucz],studenci[[#This Row],[klucz]])</f>
        <v>1</v>
      </c>
    </row>
    <row r="1410" spans="1:10" x14ac:dyDescent="0.25">
      <c r="A1410">
        <v>412</v>
      </c>
      <c r="B1410" t="s">
        <v>658</v>
      </c>
      <c r="C1410" t="s">
        <v>753</v>
      </c>
      <c r="D1410" t="s">
        <v>26</v>
      </c>
      <c r="E1410" t="s">
        <v>754</v>
      </c>
      <c r="F1410" t="s">
        <v>16</v>
      </c>
      <c r="G1410">
        <v>2605</v>
      </c>
      <c r="H1410">
        <f>IF(studenci[[#This Row],[Dochod_na_osobe]]&lt;=2000,1,0)</f>
        <v>0</v>
      </c>
      <c r="I1410" s="7" t="str">
        <f>CONCATENATE(MID(studenci[[#This Row],[Nazwisko]],1,LEN(studenci[[#This Row],[Nazwisko]])-1),studenci[[#This Row],[Miejsce_zam]],studenci[[#This Row],[Dochod_na_osobe]])</f>
        <v>SzklarczyPyrzyce2605</v>
      </c>
      <c r="J1410" s="7">
        <f>COUNTIF(studenci[klucz],studenci[[#This Row],[klucz]])</f>
        <v>1</v>
      </c>
    </row>
    <row r="1411" spans="1:10" x14ac:dyDescent="0.25">
      <c r="A1411">
        <v>1204</v>
      </c>
      <c r="B1411" t="s">
        <v>1378</v>
      </c>
      <c r="C1411" t="s">
        <v>1610</v>
      </c>
      <c r="D1411" t="s">
        <v>22</v>
      </c>
      <c r="E1411" t="s">
        <v>19</v>
      </c>
      <c r="F1411" t="s">
        <v>28</v>
      </c>
      <c r="G1411">
        <v>2859</v>
      </c>
      <c r="H1411">
        <f>IF(studenci[[#This Row],[Dochod_na_osobe]]&lt;=2000,1,0)</f>
        <v>0</v>
      </c>
      <c r="I1411" s="7" t="str">
        <f>CONCATENATE(MID(studenci[[#This Row],[Nazwisko]],1,LEN(studenci[[#This Row],[Nazwisko]])-1),studenci[[#This Row],[Miejsce_zam]],studenci[[#This Row],[Dochod_na_osobe]])</f>
        <v>SzkwareLubliniec2859</v>
      </c>
      <c r="J1411" s="7">
        <f>COUNTIF(studenci[klucz],studenci[[#This Row],[klucz]])</f>
        <v>1</v>
      </c>
    </row>
    <row r="1412" spans="1:10" x14ac:dyDescent="0.25">
      <c r="A1412">
        <v>173</v>
      </c>
      <c r="B1412" t="s">
        <v>237</v>
      </c>
      <c r="C1412" t="s">
        <v>408</v>
      </c>
      <c r="D1412" t="s">
        <v>22</v>
      </c>
      <c r="E1412" t="s">
        <v>346</v>
      </c>
      <c r="F1412" t="s">
        <v>16</v>
      </c>
      <c r="G1412">
        <v>2675</v>
      </c>
      <c r="H1412">
        <f>IF(studenci[[#This Row],[Dochod_na_osobe]]&lt;=2000,1,0)</f>
        <v>0</v>
      </c>
      <c r="I1412" s="7" t="str">
        <f>CONCATENATE(MID(studenci[[#This Row],[Nazwisko]],1,LEN(studenci[[#This Row],[Nazwisko]])-1),studenci[[#This Row],[Miejsce_zam]],studenci[[#This Row],[Dochod_na_osobe]])</f>
        <v>SzlachciOlkusz2675</v>
      </c>
      <c r="J1412" s="7">
        <f>COUNTIF(studenci[klucz],studenci[[#This Row],[klucz]])</f>
        <v>1</v>
      </c>
    </row>
    <row r="1413" spans="1:10" x14ac:dyDescent="0.25">
      <c r="A1413">
        <v>999</v>
      </c>
      <c r="B1413" t="s">
        <v>1411</v>
      </c>
      <c r="C1413" t="s">
        <v>1412</v>
      </c>
      <c r="D1413" t="s">
        <v>22</v>
      </c>
      <c r="E1413" t="s">
        <v>311</v>
      </c>
      <c r="F1413" t="s">
        <v>11</v>
      </c>
      <c r="G1413">
        <v>605</v>
      </c>
      <c r="H1413">
        <f>IF(studenci[[#This Row],[Dochod_na_osobe]]&lt;=2000,1,0)</f>
        <v>1</v>
      </c>
      <c r="I1413" s="7" t="str">
        <f>CONCATENATE(MID(studenci[[#This Row],[Nazwisko]],1,LEN(studenci[[#This Row],[Nazwisko]])-1),studenci[[#This Row],[Miejsce_zam]],studenci[[#This Row],[Dochod_na_osobe]])</f>
        <v>SzmaglinskSiewierz605</v>
      </c>
      <c r="J1413" s="7">
        <f>COUNTIF(studenci[klucz],studenci[[#This Row],[klucz]])</f>
        <v>1</v>
      </c>
    </row>
    <row r="1414" spans="1:10" x14ac:dyDescent="0.25">
      <c r="A1414">
        <v>1415</v>
      </c>
      <c r="B1414" t="s">
        <v>20</v>
      </c>
      <c r="C1414" t="s">
        <v>1800</v>
      </c>
      <c r="D1414" t="s">
        <v>9</v>
      </c>
      <c r="E1414" t="s">
        <v>184</v>
      </c>
      <c r="F1414" t="s">
        <v>100</v>
      </c>
      <c r="G1414">
        <v>3126</v>
      </c>
      <c r="H1414">
        <f>IF(studenci[[#This Row],[Dochod_na_osobe]]&lt;=2000,1,0)</f>
        <v>0</v>
      </c>
      <c r="I1414" s="7" t="str">
        <f>CONCATENATE(MID(studenci[[#This Row],[Nazwisko]],1,LEN(studenci[[#This Row],[Nazwisko]])-1),studenci[[#This Row],[Miejsce_zam]],studenci[[#This Row],[Dochod_na_osobe]])</f>
        <v>SzmigiSwietochlowice3126</v>
      </c>
      <c r="J1414" s="7">
        <f>COUNTIF(studenci[klucz],studenci[[#This Row],[klucz]])</f>
        <v>1</v>
      </c>
    </row>
    <row r="1415" spans="1:10" x14ac:dyDescent="0.25">
      <c r="A1415">
        <v>1480</v>
      </c>
      <c r="B1415" t="s">
        <v>366</v>
      </c>
      <c r="C1415" t="s">
        <v>1863</v>
      </c>
      <c r="D1415" t="s">
        <v>26</v>
      </c>
      <c r="E1415" t="s">
        <v>569</v>
      </c>
      <c r="F1415" t="s">
        <v>11</v>
      </c>
      <c r="G1415">
        <v>1096</v>
      </c>
      <c r="H1415">
        <f>IF(studenci[[#This Row],[Dochod_na_osobe]]&lt;=2000,1,0)</f>
        <v>1</v>
      </c>
      <c r="I1415" s="7" t="str">
        <f>CONCATENATE(MID(studenci[[#This Row],[Nazwisko]],1,LEN(studenci[[#This Row],[Nazwisko]])-1),studenci[[#This Row],[Miejsce_zam]],studenci[[#This Row],[Dochod_na_osobe]])</f>
        <v>SznyrowskSiemianowice Slaskie1096</v>
      </c>
      <c r="J1415" s="7">
        <f>COUNTIF(studenci[klucz],studenci[[#This Row],[klucz]])</f>
        <v>1</v>
      </c>
    </row>
    <row r="1416" spans="1:10" x14ac:dyDescent="0.25">
      <c r="A1416">
        <v>187</v>
      </c>
      <c r="B1416" t="s">
        <v>414</v>
      </c>
      <c r="C1416" t="s">
        <v>432</v>
      </c>
      <c r="D1416" t="s">
        <v>14</v>
      </c>
      <c r="E1416" t="s">
        <v>433</v>
      </c>
      <c r="F1416" t="s">
        <v>100</v>
      </c>
      <c r="G1416">
        <v>698</v>
      </c>
      <c r="H1416">
        <f>IF(studenci[[#This Row],[Dochod_na_osobe]]&lt;=2000,1,0)</f>
        <v>1</v>
      </c>
      <c r="I1416" s="7" t="str">
        <f>CONCATENATE(MID(studenci[[#This Row],[Nazwisko]],1,LEN(studenci[[#This Row],[Nazwisko]])-1),studenci[[#This Row],[Miejsce_zam]],studenci[[#This Row],[Dochod_na_osobe]])</f>
        <v>SzombierskWolbrom698</v>
      </c>
      <c r="J1416" s="7">
        <f>COUNTIF(studenci[klucz],studenci[[#This Row],[klucz]])</f>
        <v>1</v>
      </c>
    </row>
    <row r="1417" spans="1:10" x14ac:dyDescent="0.25">
      <c r="A1417">
        <v>911</v>
      </c>
      <c r="B1417" t="s">
        <v>111</v>
      </c>
      <c r="C1417" t="s">
        <v>1321</v>
      </c>
      <c r="D1417" t="s">
        <v>26</v>
      </c>
      <c r="E1417" t="s">
        <v>302</v>
      </c>
      <c r="F1417" t="s">
        <v>11</v>
      </c>
      <c r="G1417">
        <v>2533</v>
      </c>
      <c r="H1417">
        <f>IF(studenci[[#This Row],[Dochod_na_osobe]]&lt;=2000,1,0)</f>
        <v>0</v>
      </c>
      <c r="I1417" s="7" t="str">
        <f>CONCATENATE(MID(studenci[[#This Row],[Nazwisko]],1,LEN(studenci[[#This Row],[Nazwisko]])-1),studenci[[#This Row],[Miejsce_zam]],studenci[[#This Row],[Dochod_na_osobe]])</f>
        <v>SztonyRadom2533</v>
      </c>
      <c r="J1417" s="7">
        <f>COUNTIF(studenci[klucz],studenci[[#This Row],[klucz]])</f>
        <v>1</v>
      </c>
    </row>
    <row r="1418" spans="1:10" x14ac:dyDescent="0.25">
      <c r="A1418">
        <v>1317</v>
      </c>
      <c r="B1418" t="s">
        <v>234</v>
      </c>
      <c r="C1418" t="s">
        <v>1712</v>
      </c>
      <c r="D1418" t="s">
        <v>22</v>
      </c>
      <c r="E1418" t="s">
        <v>34</v>
      </c>
      <c r="F1418" t="s">
        <v>11</v>
      </c>
      <c r="G1418">
        <v>3131</v>
      </c>
      <c r="H1418">
        <f>IF(studenci[[#This Row],[Dochod_na_osobe]]&lt;=2000,1,0)</f>
        <v>0</v>
      </c>
      <c r="I1418" s="7" t="str">
        <f>CONCATENATE(MID(studenci[[#This Row],[Nazwisko]],1,LEN(studenci[[#This Row],[Nazwisko]])-1),studenci[[#This Row],[Miejsce_zam]],studenci[[#This Row],[Dochod_na_osobe]])</f>
        <v>SzturRaciborz3131</v>
      </c>
      <c r="J1418" s="7">
        <f>COUNTIF(studenci[klucz],studenci[[#This Row],[klucz]])</f>
        <v>1</v>
      </c>
    </row>
    <row r="1419" spans="1:10" x14ac:dyDescent="0.25">
      <c r="A1419">
        <v>161</v>
      </c>
      <c r="B1419" t="s">
        <v>273</v>
      </c>
      <c r="C1419" t="s">
        <v>389</v>
      </c>
      <c r="D1419" t="s">
        <v>26</v>
      </c>
      <c r="E1419" t="s">
        <v>390</v>
      </c>
      <c r="F1419" t="s">
        <v>11</v>
      </c>
      <c r="G1419">
        <v>1899</v>
      </c>
      <c r="H1419">
        <f>IF(studenci[[#This Row],[Dochod_na_osobe]]&lt;=2000,1,0)</f>
        <v>1</v>
      </c>
      <c r="I1419" s="7" t="str">
        <f>CONCATENATE(MID(studenci[[#This Row],[Nazwisko]],1,LEN(studenci[[#This Row],[Nazwisko]])-1),studenci[[#This Row],[Miejsce_zam]],studenci[[#This Row],[Dochod_na_osobe]])</f>
        <v>SzuliDebowiec1899</v>
      </c>
      <c r="J1419" s="7">
        <f>COUNTIF(studenci[klucz],studenci[[#This Row],[klucz]])</f>
        <v>1</v>
      </c>
    </row>
    <row r="1420" spans="1:10" x14ac:dyDescent="0.25">
      <c r="A1420">
        <v>1455</v>
      </c>
      <c r="B1420" t="s">
        <v>29</v>
      </c>
      <c r="C1420" t="s">
        <v>1839</v>
      </c>
      <c r="D1420" t="s">
        <v>26</v>
      </c>
      <c r="E1420" t="s">
        <v>319</v>
      </c>
      <c r="F1420" t="s">
        <v>11</v>
      </c>
      <c r="G1420">
        <v>1310</v>
      </c>
      <c r="H1420">
        <f>IF(studenci[[#This Row],[Dochod_na_osobe]]&lt;=2000,1,0)</f>
        <v>1</v>
      </c>
      <c r="I1420" s="7" t="str">
        <f>CONCATENATE(MID(studenci[[#This Row],[Nazwisko]],1,LEN(studenci[[#This Row],[Nazwisko]])-1),studenci[[#This Row],[Miejsce_zam]],studenci[[#This Row],[Dochod_na_osobe]])</f>
        <v>SzumowskDeblin1310</v>
      </c>
      <c r="J1420" s="7">
        <f>COUNTIF(studenci[klucz],studenci[[#This Row],[klucz]])</f>
        <v>1</v>
      </c>
    </row>
    <row r="1421" spans="1:10" x14ac:dyDescent="0.25">
      <c r="A1421">
        <v>872</v>
      </c>
      <c r="B1421" t="s">
        <v>1285</v>
      </c>
      <c r="C1421" t="s">
        <v>1286</v>
      </c>
      <c r="D1421" t="s">
        <v>26</v>
      </c>
      <c r="E1421" t="s">
        <v>94</v>
      </c>
      <c r="F1421" t="s">
        <v>11</v>
      </c>
      <c r="G1421">
        <v>2039</v>
      </c>
      <c r="H1421">
        <f>IF(studenci[[#This Row],[Dochod_na_osobe]]&lt;=2000,1,0)</f>
        <v>0</v>
      </c>
      <c r="I1421" s="7" t="str">
        <f>CONCATENATE(MID(studenci[[#This Row],[Nazwisko]],1,LEN(studenci[[#This Row],[Nazwisko]])-1),studenci[[#This Row],[Miejsce_zam]],studenci[[#This Row],[Dochod_na_osobe]])</f>
        <v>SzumskSanok2039</v>
      </c>
      <c r="J1421" s="7">
        <f>COUNTIF(studenci[klucz],studenci[[#This Row],[klucz]])</f>
        <v>1</v>
      </c>
    </row>
    <row r="1422" spans="1:10" x14ac:dyDescent="0.25">
      <c r="A1422">
        <v>992</v>
      </c>
      <c r="B1422" t="s">
        <v>141</v>
      </c>
      <c r="C1422" t="s">
        <v>1403</v>
      </c>
      <c r="D1422" t="s">
        <v>26</v>
      </c>
      <c r="E1422" t="s">
        <v>283</v>
      </c>
      <c r="F1422" t="s">
        <v>28</v>
      </c>
      <c r="G1422">
        <v>1176</v>
      </c>
      <c r="H1422">
        <f>IF(studenci[[#This Row],[Dochod_na_osobe]]&lt;=2000,1,0)</f>
        <v>1</v>
      </c>
      <c r="I1422" s="7" t="str">
        <f>CONCATENATE(MID(studenci[[#This Row],[Nazwisko]],1,LEN(studenci[[#This Row],[Nazwisko]])-1),studenci[[#This Row],[Miejsce_zam]],studenci[[#This Row],[Dochod_na_osobe]])</f>
        <v>SzumylowicKedzierzyn-Kozle1176</v>
      </c>
      <c r="J1422" s="7">
        <f>COUNTIF(studenci[klucz],studenci[[#This Row],[klucz]])</f>
        <v>1</v>
      </c>
    </row>
    <row r="1423" spans="1:10" x14ac:dyDescent="0.25">
      <c r="A1423">
        <v>185</v>
      </c>
      <c r="B1423" t="s">
        <v>428</v>
      </c>
      <c r="C1423" t="s">
        <v>429</v>
      </c>
      <c r="D1423" t="s">
        <v>106</v>
      </c>
      <c r="E1423" t="s">
        <v>430</v>
      </c>
      <c r="F1423" t="s">
        <v>28</v>
      </c>
      <c r="G1423">
        <v>352</v>
      </c>
      <c r="H1423">
        <f>IF(studenci[[#This Row],[Dochod_na_osobe]]&lt;=2000,1,0)</f>
        <v>1</v>
      </c>
      <c r="I1423" s="7" t="str">
        <f>CONCATENATE(MID(studenci[[#This Row],[Nazwisko]],1,LEN(studenci[[#This Row],[Nazwisko]])-1),studenci[[#This Row],[Miejsce_zam]],studenci[[#This Row],[Dochod_na_osobe]])</f>
        <v>SzurkowskBrzeg Dolny352</v>
      </c>
      <c r="J1423" s="7">
        <f>COUNTIF(studenci[klucz],studenci[[#This Row],[klucz]])</f>
        <v>1</v>
      </c>
    </row>
    <row r="1424" spans="1:10" x14ac:dyDescent="0.25">
      <c r="A1424">
        <v>1587</v>
      </c>
      <c r="B1424" t="s">
        <v>338</v>
      </c>
      <c r="C1424" t="s">
        <v>1956</v>
      </c>
      <c r="D1424" t="s">
        <v>59</v>
      </c>
      <c r="E1424" t="s">
        <v>582</v>
      </c>
      <c r="F1424" t="s">
        <v>11</v>
      </c>
      <c r="G1424">
        <v>649</v>
      </c>
      <c r="H1424">
        <f>IF(studenci[[#This Row],[Dochod_na_osobe]]&lt;=2000,1,0)</f>
        <v>1</v>
      </c>
      <c r="I1424" s="7" t="str">
        <f>CONCATENATE(MID(studenci[[#This Row],[Nazwisko]],1,LEN(studenci[[#This Row],[Nazwisko]])-1),studenci[[#This Row],[Miejsce_zam]],studenci[[#This Row],[Dochod_na_osobe]])</f>
        <v>SzwajGlubczyce649</v>
      </c>
      <c r="J1424" s="7">
        <f>COUNTIF(studenci[klucz],studenci[[#This Row],[klucz]])</f>
        <v>1</v>
      </c>
    </row>
    <row r="1425" spans="1:10" x14ac:dyDescent="0.25">
      <c r="A1425">
        <v>438</v>
      </c>
      <c r="B1425" t="s">
        <v>414</v>
      </c>
      <c r="C1425" t="s">
        <v>790</v>
      </c>
      <c r="D1425" t="s">
        <v>22</v>
      </c>
      <c r="E1425" t="s">
        <v>343</v>
      </c>
      <c r="F1425" t="s">
        <v>35</v>
      </c>
      <c r="G1425">
        <v>1776</v>
      </c>
      <c r="H1425">
        <f>IF(studenci[[#This Row],[Dochod_na_osobe]]&lt;=2000,1,0)</f>
        <v>1</v>
      </c>
      <c r="I1425" s="7" t="str">
        <f>CONCATENATE(MID(studenci[[#This Row],[Nazwisko]],1,LEN(studenci[[#This Row],[Nazwisko]])-1),studenci[[#This Row],[Miejsce_zam]],studenci[[#This Row],[Dochod_na_osobe]])</f>
        <v>SzybinskLublin1776</v>
      </c>
      <c r="J1425" s="7">
        <f>COUNTIF(studenci[klucz],studenci[[#This Row],[klucz]])</f>
        <v>1</v>
      </c>
    </row>
    <row r="1426" spans="1:10" x14ac:dyDescent="0.25">
      <c r="A1426">
        <v>905</v>
      </c>
      <c r="B1426" t="s">
        <v>303</v>
      </c>
      <c r="C1426" t="s">
        <v>1315</v>
      </c>
      <c r="D1426" t="s">
        <v>26</v>
      </c>
      <c r="E1426" t="s">
        <v>1316</v>
      </c>
      <c r="F1426" t="s">
        <v>28</v>
      </c>
      <c r="G1426">
        <v>679</v>
      </c>
      <c r="H1426">
        <f>IF(studenci[[#This Row],[Dochod_na_osobe]]&lt;=2000,1,0)</f>
        <v>1</v>
      </c>
      <c r="I1426" s="7" t="str">
        <f>CONCATENATE(MID(studenci[[#This Row],[Nazwisko]],1,LEN(studenci[[#This Row],[Nazwisko]])-1),studenci[[#This Row],[Miejsce_zam]],studenci[[#This Row],[Dochod_na_osobe]])</f>
        <v>SzybkGieblo679</v>
      </c>
      <c r="J1426" s="7">
        <f>COUNTIF(studenci[klucz],studenci[[#This Row],[klucz]])</f>
        <v>1</v>
      </c>
    </row>
    <row r="1427" spans="1:10" x14ac:dyDescent="0.25">
      <c r="A1427">
        <v>1491</v>
      </c>
      <c r="B1427" t="s">
        <v>253</v>
      </c>
      <c r="C1427" t="s">
        <v>1872</v>
      </c>
      <c r="D1427" t="s">
        <v>26</v>
      </c>
      <c r="E1427" t="s">
        <v>604</v>
      </c>
      <c r="F1427" t="s">
        <v>16</v>
      </c>
      <c r="G1427">
        <v>1971</v>
      </c>
      <c r="H1427">
        <f>IF(studenci[[#This Row],[Dochod_na_osobe]]&lt;=2000,1,0)</f>
        <v>1</v>
      </c>
      <c r="I1427" s="7" t="str">
        <f>CONCATENATE(MID(studenci[[#This Row],[Nazwisko]],1,LEN(studenci[[#This Row],[Nazwisko]])-1),studenci[[#This Row],[Miejsce_zam]],studenci[[#This Row],[Dochod_na_osobe]])</f>
        <v>SzydlaTychy1971</v>
      </c>
      <c r="J1427" s="7">
        <f>COUNTIF(studenci[klucz],studenci[[#This Row],[klucz]])</f>
        <v>1</v>
      </c>
    </row>
    <row r="1428" spans="1:10" x14ac:dyDescent="0.25">
      <c r="A1428">
        <v>883</v>
      </c>
      <c r="B1428" t="s">
        <v>155</v>
      </c>
      <c r="C1428" t="s">
        <v>1293</v>
      </c>
      <c r="D1428" t="s">
        <v>26</v>
      </c>
      <c r="E1428" t="s">
        <v>162</v>
      </c>
      <c r="F1428" t="s">
        <v>28</v>
      </c>
      <c r="G1428">
        <v>753</v>
      </c>
      <c r="H1428">
        <f>IF(studenci[[#This Row],[Dochod_na_osobe]]&lt;=2000,1,0)</f>
        <v>1</v>
      </c>
      <c r="I1428" s="7" t="str">
        <f>CONCATENATE(MID(studenci[[#This Row],[Nazwisko]],1,LEN(studenci[[#This Row],[Nazwisko]])-1),studenci[[#This Row],[Miejsce_zam]],studenci[[#This Row],[Dochod_na_osobe]])</f>
        <v>SzymRogoznik753</v>
      </c>
      <c r="J1428" s="7">
        <f>COUNTIF(studenci[klucz],studenci[[#This Row],[klucz]])</f>
        <v>1</v>
      </c>
    </row>
    <row r="1429" spans="1:10" x14ac:dyDescent="0.25">
      <c r="A1429">
        <v>1212</v>
      </c>
      <c r="B1429" t="s">
        <v>397</v>
      </c>
      <c r="C1429" t="s">
        <v>1617</v>
      </c>
      <c r="D1429" t="s">
        <v>9</v>
      </c>
      <c r="E1429" t="s">
        <v>196</v>
      </c>
      <c r="F1429" t="s">
        <v>11</v>
      </c>
      <c r="G1429">
        <v>1364</v>
      </c>
      <c r="H1429">
        <f>IF(studenci[[#This Row],[Dochod_na_osobe]]&lt;=2000,1,0)</f>
        <v>1</v>
      </c>
      <c r="I1429" s="7" t="str">
        <f>CONCATENATE(MID(studenci[[#This Row],[Nazwisko]],1,LEN(studenci[[#This Row],[Nazwisko]])-1),studenci[[#This Row],[Miejsce_zam]],studenci[[#This Row],[Dochod_na_osobe]])</f>
        <v>SzymaneOgrodzieniec1364</v>
      </c>
      <c r="J1429" s="7">
        <f>COUNTIF(studenci[klucz],studenci[[#This Row],[klucz]])</f>
        <v>1</v>
      </c>
    </row>
    <row r="1430" spans="1:10" x14ac:dyDescent="0.25">
      <c r="A1430">
        <v>1591</v>
      </c>
      <c r="B1430" t="s">
        <v>104</v>
      </c>
      <c r="C1430" t="s">
        <v>1961</v>
      </c>
      <c r="D1430" t="s">
        <v>26</v>
      </c>
      <c r="E1430" t="s">
        <v>504</v>
      </c>
      <c r="F1430" t="s">
        <v>11</v>
      </c>
      <c r="G1430">
        <v>2706</v>
      </c>
      <c r="H1430">
        <f>IF(studenci[[#This Row],[Dochod_na_osobe]]&lt;=2000,1,0)</f>
        <v>0</v>
      </c>
      <c r="I1430" s="7" t="str">
        <f>CONCATENATE(MID(studenci[[#This Row],[Nazwisko]],1,LEN(studenci[[#This Row],[Nazwisko]])-1),studenci[[#This Row],[Miejsce_zam]],studenci[[#This Row],[Dochod_na_osobe]])</f>
        <v>SzymanskKepice2706</v>
      </c>
      <c r="J1430" s="7">
        <f>COUNTIF(studenci[klucz],studenci[[#This Row],[klucz]])</f>
        <v>1</v>
      </c>
    </row>
    <row r="1431" spans="1:10" x14ac:dyDescent="0.25">
      <c r="A1431">
        <v>397</v>
      </c>
      <c r="B1431" t="s">
        <v>730</v>
      </c>
      <c r="C1431" t="s">
        <v>731</v>
      </c>
      <c r="D1431" t="s">
        <v>26</v>
      </c>
      <c r="E1431" t="s">
        <v>604</v>
      </c>
      <c r="F1431" t="s">
        <v>11</v>
      </c>
      <c r="G1431">
        <v>1136</v>
      </c>
      <c r="H1431">
        <f>IF(studenci[[#This Row],[Dochod_na_osobe]]&lt;=2000,1,0)</f>
        <v>1</v>
      </c>
      <c r="I1431" s="7" t="str">
        <f>CONCATENATE(MID(studenci[[#This Row],[Nazwisko]],1,LEN(studenci[[#This Row],[Nazwisko]])-1),studenci[[#This Row],[Miejsce_zam]],studenci[[#This Row],[Dochod_na_osobe]])</f>
        <v>SzymczyTychy1136</v>
      </c>
      <c r="J1431" s="7">
        <f>COUNTIF(studenci[klucz],studenci[[#This Row],[klucz]])</f>
        <v>1</v>
      </c>
    </row>
    <row r="1432" spans="1:10" x14ac:dyDescent="0.25">
      <c r="A1432">
        <v>1209</v>
      </c>
      <c r="B1432" t="s">
        <v>88</v>
      </c>
      <c r="C1432" t="s">
        <v>1615</v>
      </c>
      <c r="D1432" t="s">
        <v>9</v>
      </c>
      <c r="E1432" t="s">
        <v>38</v>
      </c>
      <c r="F1432" t="s">
        <v>35</v>
      </c>
      <c r="G1432">
        <v>2629</v>
      </c>
      <c r="H1432">
        <f>IF(studenci[[#This Row],[Dochod_na_osobe]]&lt;=2000,1,0)</f>
        <v>0</v>
      </c>
      <c r="I1432" s="7" t="str">
        <f>CONCATENATE(MID(studenci[[#This Row],[Nazwisko]],1,LEN(studenci[[#This Row],[Nazwisko]])-1),studenci[[#This Row],[Miejsce_zam]],studenci[[#This Row],[Dochod_na_osobe]])</f>
        <v>SzymiJejkowice2629</v>
      </c>
      <c r="J1432" s="7">
        <f>COUNTIF(studenci[klucz],studenci[[#This Row],[klucz]])</f>
        <v>1</v>
      </c>
    </row>
    <row r="1433" spans="1:10" x14ac:dyDescent="0.25">
      <c r="A1433">
        <v>49</v>
      </c>
      <c r="B1433" t="s">
        <v>155</v>
      </c>
      <c r="C1433" t="s">
        <v>156</v>
      </c>
      <c r="D1433" t="s">
        <v>26</v>
      </c>
      <c r="E1433" t="s">
        <v>119</v>
      </c>
      <c r="F1433" t="s">
        <v>11</v>
      </c>
      <c r="G1433">
        <v>1777</v>
      </c>
      <c r="H1433">
        <f>IF(studenci[[#This Row],[Dochod_na_osobe]]&lt;=2000,1,0)</f>
        <v>1</v>
      </c>
      <c r="I1433" s="7" t="str">
        <f>CONCATENATE(MID(studenci[[#This Row],[Nazwisko]],1,LEN(studenci[[#This Row],[Nazwisko]])-1),studenci[[#This Row],[Miejsce_zam]],studenci[[#This Row],[Dochod_na_osobe]])</f>
        <v>TaboCzestochowa1777</v>
      </c>
      <c r="J1433" s="7">
        <f>COUNTIF(studenci[klucz],studenci[[#This Row],[klucz]])</f>
        <v>1</v>
      </c>
    </row>
    <row r="1434" spans="1:10" x14ac:dyDescent="0.25">
      <c r="A1434">
        <v>1475</v>
      </c>
      <c r="B1434" t="s">
        <v>330</v>
      </c>
      <c r="C1434" t="s">
        <v>1858</v>
      </c>
      <c r="D1434" t="s">
        <v>133</v>
      </c>
      <c r="E1434" t="s">
        <v>113</v>
      </c>
      <c r="F1434" t="s">
        <v>16</v>
      </c>
      <c r="G1434">
        <v>3255</v>
      </c>
      <c r="H1434">
        <f>IF(studenci[[#This Row],[Dochod_na_osobe]]&lt;=2000,1,0)</f>
        <v>0</v>
      </c>
      <c r="I1434" s="7" t="str">
        <f>CONCATENATE(MID(studenci[[#This Row],[Nazwisko]],1,LEN(studenci[[#This Row],[Nazwisko]])-1),studenci[[#This Row],[Miejsce_zam]],studenci[[#This Row],[Dochod_na_osobe]])</f>
        <v>TararKatowice3255</v>
      </c>
      <c r="J1434" s="7">
        <f>COUNTIF(studenci[klucz],studenci[[#This Row],[klucz]])</f>
        <v>1</v>
      </c>
    </row>
    <row r="1435" spans="1:10" x14ac:dyDescent="0.25">
      <c r="A1435">
        <v>1414</v>
      </c>
      <c r="B1435" t="s">
        <v>97</v>
      </c>
      <c r="C1435" t="s">
        <v>1799</v>
      </c>
      <c r="D1435" t="s">
        <v>22</v>
      </c>
      <c r="E1435" t="s">
        <v>580</v>
      </c>
      <c r="F1435" t="s">
        <v>11</v>
      </c>
      <c r="G1435">
        <v>2597</v>
      </c>
      <c r="H1435">
        <f>IF(studenci[[#This Row],[Dochod_na_osobe]]&lt;=2000,1,0)</f>
        <v>0</v>
      </c>
      <c r="I1435" s="7" t="str">
        <f>CONCATENATE(MID(studenci[[#This Row],[Nazwisko]],1,LEN(studenci[[#This Row],[Nazwisko]])-1),studenci[[#This Row],[Miejsce_zam]],studenci[[#This Row],[Dochod_na_osobe]])</f>
        <v>TargosChalupki2597</v>
      </c>
      <c r="J1435" s="7">
        <f>COUNTIF(studenci[klucz],studenci[[#This Row],[klucz]])</f>
        <v>1</v>
      </c>
    </row>
    <row r="1436" spans="1:10" x14ac:dyDescent="0.25">
      <c r="A1436">
        <v>1014</v>
      </c>
      <c r="B1436" t="s">
        <v>7</v>
      </c>
      <c r="C1436" t="s">
        <v>1431</v>
      </c>
      <c r="D1436" t="s">
        <v>26</v>
      </c>
      <c r="E1436" t="s">
        <v>604</v>
      </c>
      <c r="F1436" t="s">
        <v>16</v>
      </c>
      <c r="G1436">
        <v>558</v>
      </c>
      <c r="H1436">
        <f>IF(studenci[[#This Row],[Dochod_na_osobe]]&lt;=2000,1,0)</f>
        <v>1</v>
      </c>
      <c r="I1436" s="7" t="str">
        <f>CONCATENATE(MID(studenci[[#This Row],[Nazwisko]],1,LEN(studenci[[#This Row],[Nazwisko]])-1),studenci[[#This Row],[Miejsce_zam]],studenci[[#This Row],[Dochod_na_osobe]])</f>
        <v>TarkowskTychy558</v>
      </c>
      <c r="J1436" s="7">
        <f>COUNTIF(studenci[klucz],studenci[[#This Row],[klucz]])</f>
        <v>1</v>
      </c>
    </row>
    <row r="1437" spans="1:10" x14ac:dyDescent="0.25">
      <c r="A1437">
        <v>485</v>
      </c>
      <c r="B1437" t="s">
        <v>681</v>
      </c>
      <c r="C1437" t="s">
        <v>852</v>
      </c>
      <c r="D1437" t="s">
        <v>106</v>
      </c>
      <c r="E1437" t="s">
        <v>853</v>
      </c>
      <c r="F1437" t="s">
        <v>11</v>
      </c>
      <c r="G1437">
        <v>2158</v>
      </c>
      <c r="H1437">
        <f>IF(studenci[[#This Row],[Dochod_na_osobe]]&lt;=2000,1,0)</f>
        <v>0</v>
      </c>
      <c r="I1437" s="7" t="str">
        <f>CONCATENATE(MID(studenci[[#This Row],[Nazwisko]],1,LEN(studenci[[#This Row],[Nazwisko]])-1),studenci[[#This Row],[Miejsce_zam]],studenci[[#This Row],[Dochod_na_osobe]])</f>
        <v>TarnowskSuwalki2158</v>
      </c>
      <c r="J1437" s="7">
        <f>COUNTIF(studenci[klucz],studenci[[#This Row],[klucz]])</f>
        <v>1</v>
      </c>
    </row>
    <row r="1438" spans="1:10" x14ac:dyDescent="0.25">
      <c r="A1438">
        <v>616</v>
      </c>
      <c r="B1438" t="s">
        <v>190</v>
      </c>
      <c r="C1438" t="s">
        <v>1003</v>
      </c>
      <c r="D1438" t="s">
        <v>26</v>
      </c>
      <c r="E1438" t="s">
        <v>321</v>
      </c>
      <c r="F1438" t="s">
        <v>28</v>
      </c>
      <c r="G1438">
        <v>996</v>
      </c>
      <c r="H1438">
        <f>IF(studenci[[#This Row],[Dochod_na_osobe]]&lt;=2000,1,0)</f>
        <v>1</v>
      </c>
      <c r="I1438" s="7" t="str">
        <f>CONCATENATE(MID(studenci[[#This Row],[Nazwisko]],1,LEN(studenci[[#This Row],[Nazwisko]])-1),studenci[[#This Row],[Miejsce_zam]],studenci[[#This Row],[Dochod_na_osobe]])</f>
        <v>TelejkZabrze996</v>
      </c>
      <c r="J1438" s="7">
        <f>COUNTIF(studenci[klucz],studenci[[#This Row],[klucz]])</f>
        <v>1</v>
      </c>
    </row>
    <row r="1439" spans="1:10" x14ac:dyDescent="0.25">
      <c r="A1439">
        <v>1291</v>
      </c>
      <c r="B1439" t="s">
        <v>202</v>
      </c>
      <c r="C1439" t="s">
        <v>1685</v>
      </c>
      <c r="D1439" t="s">
        <v>9</v>
      </c>
      <c r="E1439" t="s">
        <v>222</v>
      </c>
      <c r="F1439" t="s">
        <v>16</v>
      </c>
      <c r="G1439">
        <v>546</v>
      </c>
      <c r="H1439">
        <f>IF(studenci[[#This Row],[Dochod_na_osobe]]&lt;=2000,1,0)</f>
        <v>1</v>
      </c>
      <c r="I1439" s="7" t="str">
        <f>CONCATENATE(MID(studenci[[#This Row],[Nazwisko]],1,LEN(studenci[[#This Row],[Nazwisko]])-1),studenci[[#This Row],[Miejsce_zam]],studenci[[#This Row],[Dochod_na_osobe]])</f>
        <v>TerleckTarnobrzeg546</v>
      </c>
      <c r="J1439" s="7">
        <f>COUNTIF(studenci[klucz],studenci[[#This Row],[klucz]])</f>
        <v>1</v>
      </c>
    </row>
    <row r="1440" spans="1:10" x14ac:dyDescent="0.25">
      <c r="A1440">
        <v>1469</v>
      </c>
      <c r="B1440" t="s">
        <v>125</v>
      </c>
      <c r="C1440" t="s">
        <v>1853</v>
      </c>
      <c r="D1440" t="s">
        <v>9</v>
      </c>
      <c r="E1440" t="s">
        <v>81</v>
      </c>
      <c r="F1440" t="s">
        <v>11</v>
      </c>
      <c r="G1440">
        <v>633</v>
      </c>
      <c r="H1440">
        <f>IF(studenci[[#This Row],[Dochod_na_osobe]]&lt;=2000,1,0)</f>
        <v>1</v>
      </c>
      <c r="I1440" s="7" t="str">
        <f>CONCATENATE(MID(studenci[[#This Row],[Nazwisko]],1,LEN(studenci[[#This Row],[Nazwisko]])-1),studenci[[#This Row],[Miejsce_zam]],studenci[[#This Row],[Dochod_na_osobe]])</f>
        <v>TkaczyMyslowice633</v>
      </c>
      <c r="J1440" s="7">
        <f>COUNTIF(studenci[klucz],studenci[[#This Row],[klucz]])</f>
        <v>1</v>
      </c>
    </row>
    <row r="1441" spans="1:10" x14ac:dyDescent="0.25">
      <c r="A1441">
        <v>117</v>
      </c>
      <c r="B1441" t="s">
        <v>305</v>
      </c>
      <c r="C1441" t="s">
        <v>306</v>
      </c>
      <c r="D1441" t="s">
        <v>22</v>
      </c>
      <c r="E1441" t="s">
        <v>307</v>
      </c>
      <c r="F1441" t="s">
        <v>16</v>
      </c>
      <c r="G1441">
        <v>2469</v>
      </c>
      <c r="H1441">
        <f>IF(studenci[[#This Row],[Dochod_na_osobe]]&lt;=2000,1,0)</f>
        <v>0</v>
      </c>
      <c r="I1441" s="7" t="str">
        <f>CONCATENATE(MID(studenci[[#This Row],[Nazwisko]],1,LEN(studenci[[#This Row],[Nazwisko]])-1),studenci[[#This Row],[Miejsce_zam]],studenci[[#This Row],[Dochod_na_osobe]])</f>
        <v>ToboreJedrzejow2469</v>
      </c>
      <c r="J1441" s="7">
        <f>COUNTIF(studenci[klucz],studenci[[#This Row],[klucz]])</f>
        <v>1</v>
      </c>
    </row>
    <row r="1442" spans="1:10" x14ac:dyDescent="0.25">
      <c r="A1442">
        <v>447</v>
      </c>
      <c r="B1442" t="s">
        <v>801</v>
      </c>
      <c r="C1442" t="s">
        <v>802</v>
      </c>
      <c r="D1442" t="s">
        <v>26</v>
      </c>
      <c r="E1442" t="s">
        <v>564</v>
      </c>
      <c r="F1442" t="s">
        <v>16</v>
      </c>
      <c r="G1442">
        <v>985</v>
      </c>
      <c r="H1442">
        <f>IF(studenci[[#This Row],[Dochod_na_osobe]]&lt;=2000,1,0)</f>
        <v>1</v>
      </c>
      <c r="I1442" s="7" t="str">
        <f>CONCATENATE(MID(studenci[[#This Row],[Nazwisko]],1,LEN(studenci[[#This Row],[Nazwisko]])-1),studenci[[#This Row],[Miejsce_zam]],studenci[[#This Row],[Dochod_na_osobe]])</f>
        <v>TokarczyMikolajki985</v>
      </c>
      <c r="J1442" s="7">
        <f>COUNTIF(studenci[klucz],studenci[[#This Row],[klucz]])</f>
        <v>1</v>
      </c>
    </row>
    <row r="1443" spans="1:10" x14ac:dyDescent="0.25">
      <c r="A1443">
        <v>21</v>
      </c>
      <c r="B1443" t="s">
        <v>76</v>
      </c>
      <c r="C1443" t="s">
        <v>77</v>
      </c>
      <c r="D1443" t="s">
        <v>9</v>
      </c>
      <c r="E1443" t="s">
        <v>78</v>
      </c>
      <c r="F1443" t="s">
        <v>11</v>
      </c>
      <c r="G1443">
        <v>2580</v>
      </c>
      <c r="H1443">
        <f>IF(studenci[[#This Row],[Dochod_na_osobe]]&lt;=2000,1,0)</f>
        <v>0</v>
      </c>
      <c r="I1443" s="7" t="str">
        <f>CONCATENATE(MID(studenci[[#This Row],[Nazwisko]],1,LEN(studenci[[#This Row],[Nazwisko]])-1),studenci[[#This Row],[Miejsce_zam]],studenci[[#This Row],[Dochod_na_osobe]])</f>
        <v>TokarskPiotrkow Trybunalski2580</v>
      </c>
      <c r="J1443" s="7">
        <f>COUNTIF(studenci[klucz],studenci[[#This Row],[klucz]])</f>
        <v>1</v>
      </c>
    </row>
    <row r="1444" spans="1:10" x14ac:dyDescent="0.25">
      <c r="A1444">
        <v>363</v>
      </c>
      <c r="B1444" t="s">
        <v>51</v>
      </c>
      <c r="C1444" t="s">
        <v>686</v>
      </c>
      <c r="D1444" t="s">
        <v>236</v>
      </c>
      <c r="E1444" t="s">
        <v>646</v>
      </c>
      <c r="F1444" t="s">
        <v>35</v>
      </c>
      <c r="G1444">
        <v>880</v>
      </c>
      <c r="H1444">
        <f>IF(studenci[[#This Row],[Dochod_na_osobe]]&lt;=2000,1,0)</f>
        <v>1</v>
      </c>
      <c r="I1444" s="7" t="str">
        <f>CONCATENATE(MID(studenci[[#This Row],[Nazwisko]],1,LEN(studenci[[#This Row],[Nazwisko]])-1),studenci[[#This Row],[Miejsce_zam]],studenci[[#This Row],[Dochod_na_osobe]])</f>
        <v>TokarSzczecinek880</v>
      </c>
      <c r="J1444" s="7">
        <f>COUNTIF(studenci[klucz],studenci[[#This Row],[klucz]])</f>
        <v>1</v>
      </c>
    </row>
    <row r="1445" spans="1:10" x14ac:dyDescent="0.25">
      <c r="A1445">
        <v>1196</v>
      </c>
      <c r="B1445" t="s">
        <v>114</v>
      </c>
      <c r="C1445" t="s">
        <v>1602</v>
      </c>
      <c r="D1445" t="s">
        <v>9</v>
      </c>
      <c r="E1445" t="s">
        <v>694</v>
      </c>
      <c r="F1445" t="s">
        <v>35</v>
      </c>
      <c r="G1445">
        <v>872</v>
      </c>
      <c r="H1445">
        <f>IF(studenci[[#This Row],[Dochod_na_osobe]]&lt;=2000,1,0)</f>
        <v>1</v>
      </c>
      <c r="I1445" s="7" t="str">
        <f>CONCATENATE(MID(studenci[[#This Row],[Nazwisko]],1,LEN(studenci[[#This Row],[Nazwisko]])-1),studenci[[#This Row],[Miejsce_zam]],studenci[[#This Row],[Dochod_na_osobe]])</f>
        <v>TomaszewskTarnowskie Gory872</v>
      </c>
      <c r="J1445" s="7">
        <f>COUNTIF(studenci[klucz],studenci[[#This Row],[klucz]])</f>
        <v>1</v>
      </c>
    </row>
    <row r="1446" spans="1:10" x14ac:dyDescent="0.25">
      <c r="A1446">
        <v>1274</v>
      </c>
      <c r="B1446" t="s">
        <v>42</v>
      </c>
      <c r="C1446" t="s">
        <v>1668</v>
      </c>
      <c r="D1446" t="s">
        <v>14</v>
      </c>
      <c r="E1446" t="s">
        <v>213</v>
      </c>
      <c r="F1446" t="s">
        <v>11</v>
      </c>
      <c r="G1446">
        <v>3335</v>
      </c>
      <c r="H1446">
        <f>IF(studenci[[#This Row],[Dochod_na_osobe]]&lt;=2000,1,0)</f>
        <v>0</v>
      </c>
      <c r="I1446" s="7" t="str">
        <f>CONCATENATE(MID(studenci[[#This Row],[Nazwisko]],1,LEN(studenci[[#This Row],[Nazwisko]])-1),studenci[[#This Row],[Miejsce_zam]],studenci[[#This Row],[Dochod_na_osobe]])</f>
        <v>TomczaStrzelce Opolskie3335</v>
      </c>
      <c r="J1446" s="7">
        <f>COUNTIF(studenci[klucz],studenci[[#This Row],[klucz]])</f>
        <v>1</v>
      </c>
    </row>
    <row r="1447" spans="1:10" x14ac:dyDescent="0.25">
      <c r="A1447">
        <v>122</v>
      </c>
      <c r="B1447" t="s">
        <v>317</v>
      </c>
      <c r="C1447" t="s">
        <v>318</v>
      </c>
      <c r="D1447" t="s">
        <v>9</v>
      </c>
      <c r="E1447" t="s">
        <v>319</v>
      </c>
      <c r="F1447" t="s">
        <v>16</v>
      </c>
      <c r="G1447">
        <v>2384</v>
      </c>
      <c r="H1447">
        <f>IF(studenci[[#This Row],[Dochod_na_osobe]]&lt;=2000,1,0)</f>
        <v>0</v>
      </c>
      <c r="I1447" s="7" t="str">
        <f>CONCATENATE(MID(studenci[[#This Row],[Nazwisko]],1,LEN(studenci[[#This Row],[Nazwisko]])-1),studenci[[#This Row],[Miejsce_zam]],studenci[[#This Row],[Dochod_na_osobe]])</f>
        <v>TomczyDeblin2384</v>
      </c>
      <c r="J1447" s="7">
        <f>COUNTIF(studenci[klucz],studenci[[#This Row],[klucz]])</f>
        <v>1</v>
      </c>
    </row>
    <row r="1448" spans="1:10" x14ac:dyDescent="0.25">
      <c r="A1448">
        <v>1252</v>
      </c>
      <c r="B1448" t="s">
        <v>163</v>
      </c>
      <c r="C1448" t="s">
        <v>1649</v>
      </c>
      <c r="D1448" t="s">
        <v>9</v>
      </c>
      <c r="E1448" t="s">
        <v>44</v>
      </c>
      <c r="F1448" t="s">
        <v>16</v>
      </c>
      <c r="G1448">
        <v>3197</v>
      </c>
      <c r="H1448">
        <f>IF(studenci[[#This Row],[Dochod_na_osobe]]&lt;=2000,1,0)</f>
        <v>0</v>
      </c>
      <c r="I1448" s="7" t="str">
        <f>CONCATENATE(MID(studenci[[#This Row],[Nazwisko]],1,LEN(studenci[[#This Row],[Nazwisko]])-1),studenci[[#This Row],[Miejsce_zam]],studenci[[#This Row],[Dochod_na_osobe]])</f>
        <v>TomkoRybnik3197</v>
      </c>
      <c r="J1448" s="7">
        <f>COUNTIF(studenci[klucz],studenci[[#This Row],[klucz]])</f>
        <v>1</v>
      </c>
    </row>
    <row r="1449" spans="1:10" x14ac:dyDescent="0.25">
      <c r="A1449">
        <v>691</v>
      </c>
      <c r="B1449" t="s">
        <v>466</v>
      </c>
      <c r="C1449" t="s">
        <v>1087</v>
      </c>
      <c r="D1449" t="s">
        <v>26</v>
      </c>
      <c r="E1449" t="s">
        <v>34</v>
      </c>
      <c r="F1449" t="s">
        <v>11</v>
      </c>
      <c r="G1449">
        <v>767</v>
      </c>
      <c r="H1449">
        <f>IF(studenci[[#This Row],[Dochod_na_osobe]]&lt;=2000,1,0)</f>
        <v>1</v>
      </c>
      <c r="I1449" s="7" t="str">
        <f>CONCATENATE(MID(studenci[[#This Row],[Nazwisko]],1,LEN(studenci[[#This Row],[Nazwisko]])-1),studenci[[#This Row],[Miejsce_zam]],studenci[[#This Row],[Dochod_na_osobe]])</f>
        <v>TomszRaciborz767</v>
      </c>
      <c r="J1449" s="7">
        <f>COUNTIF(studenci[klucz],studenci[[#This Row],[klucz]])</f>
        <v>1</v>
      </c>
    </row>
    <row r="1450" spans="1:10" x14ac:dyDescent="0.25">
      <c r="A1450">
        <v>917</v>
      </c>
      <c r="B1450" t="s">
        <v>1327</v>
      </c>
      <c r="C1450" t="s">
        <v>1328</v>
      </c>
      <c r="D1450" t="s">
        <v>9</v>
      </c>
      <c r="E1450" t="s">
        <v>657</v>
      </c>
      <c r="F1450" t="s">
        <v>35</v>
      </c>
      <c r="G1450">
        <v>1913</v>
      </c>
      <c r="H1450">
        <f>IF(studenci[[#This Row],[Dochod_na_osobe]]&lt;=2000,1,0)</f>
        <v>1</v>
      </c>
      <c r="I1450" s="7" t="str">
        <f>CONCATENATE(MID(studenci[[#This Row],[Nazwisko]],1,LEN(studenci[[#This Row],[Nazwisko]])-1),studenci[[#This Row],[Miejsce_zam]],studenci[[#This Row],[Dochod_na_osobe]])</f>
        <v>TrzconkMiechow1913</v>
      </c>
      <c r="J1450" s="7">
        <f>COUNTIF(studenci[klucz],studenci[[#This Row],[klucz]])</f>
        <v>1</v>
      </c>
    </row>
    <row r="1451" spans="1:10" x14ac:dyDescent="0.25">
      <c r="A1451">
        <v>414</v>
      </c>
      <c r="B1451" t="s">
        <v>757</v>
      </c>
      <c r="C1451" t="s">
        <v>758</v>
      </c>
      <c r="D1451" t="s">
        <v>26</v>
      </c>
      <c r="E1451" t="s">
        <v>759</v>
      </c>
      <c r="F1451" t="s">
        <v>11</v>
      </c>
      <c r="G1451">
        <v>2037</v>
      </c>
      <c r="H1451">
        <f>IF(studenci[[#This Row],[Dochod_na_osobe]]&lt;=2000,1,0)</f>
        <v>0</v>
      </c>
      <c r="I1451" s="7" t="str">
        <f>CONCATENATE(MID(studenci[[#This Row],[Nazwisko]],1,LEN(studenci[[#This Row],[Nazwisko]])-1),studenci[[#This Row],[Miejsce_zam]],studenci[[#This Row],[Dochod_na_osobe]])</f>
        <v>TrzebiatowskPrzasnysz2037</v>
      </c>
      <c r="J1451" s="7">
        <f>COUNTIF(studenci[klucz],studenci[[#This Row],[klucz]])</f>
        <v>1</v>
      </c>
    </row>
    <row r="1452" spans="1:10" x14ac:dyDescent="0.25">
      <c r="A1452">
        <v>241</v>
      </c>
      <c r="B1452" t="s">
        <v>155</v>
      </c>
      <c r="C1452" t="s">
        <v>514</v>
      </c>
      <c r="D1452" t="s">
        <v>14</v>
      </c>
      <c r="E1452" t="s">
        <v>346</v>
      </c>
      <c r="F1452" t="s">
        <v>11</v>
      </c>
      <c r="G1452">
        <v>1151</v>
      </c>
      <c r="H1452">
        <f>IF(studenci[[#This Row],[Dochod_na_osobe]]&lt;=2000,1,0)</f>
        <v>1</v>
      </c>
      <c r="I1452" s="7" t="str">
        <f>CONCATENATE(MID(studenci[[#This Row],[Nazwisko]],1,LEN(studenci[[#This Row],[Nazwisko]])-1),studenci[[#This Row],[Miejsce_zam]],studenci[[#This Row],[Dochod_na_osobe]])</f>
        <v>TrzebnickOlkusz1151</v>
      </c>
      <c r="J1452" s="7">
        <f>COUNTIF(studenci[klucz],studenci[[#This Row],[klucz]])</f>
        <v>1</v>
      </c>
    </row>
    <row r="1453" spans="1:10" x14ac:dyDescent="0.25">
      <c r="A1453">
        <v>625</v>
      </c>
      <c r="B1453" t="s">
        <v>111</v>
      </c>
      <c r="C1453" t="s">
        <v>1011</v>
      </c>
      <c r="D1453" t="s">
        <v>26</v>
      </c>
      <c r="E1453" t="s">
        <v>427</v>
      </c>
      <c r="F1453" t="s">
        <v>16</v>
      </c>
      <c r="G1453">
        <v>2094</v>
      </c>
      <c r="H1453">
        <f>IF(studenci[[#This Row],[Dochod_na_osobe]]&lt;=2000,1,0)</f>
        <v>0</v>
      </c>
      <c r="I1453" s="7" t="str">
        <f>CONCATENATE(MID(studenci[[#This Row],[Nazwisko]],1,LEN(studenci[[#This Row],[Nazwisko]])-1),studenci[[#This Row],[Miejsce_zam]],studenci[[#This Row],[Dochod_na_osobe]])</f>
        <v>TrzmielewskLwowek Slaski2094</v>
      </c>
      <c r="J1453" s="7">
        <f>COUNTIF(studenci[klucz],studenci[[#This Row],[klucz]])</f>
        <v>1</v>
      </c>
    </row>
    <row r="1454" spans="1:10" x14ac:dyDescent="0.25">
      <c r="A1454">
        <v>649</v>
      </c>
      <c r="B1454" t="s">
        <v>503</v>
      </c>
      <c r="C1454" t="s">
        <v>1043</v>
      </c>
      <c r="D1454" t="s">
        <v>9</v>
      </c>
      <c r="E1454" t="s">
        <v>172</v>
      </c>
      <c r="F1454" t="s">
        <v>35</v>
      </c>
      <c r="G1454">
        <v>2758</v>
      </c>
      <c r="H1454">
        <f>IF(studenci[[#This Row],[Dochod_na_osobe]]&lt;=2000,1,0)</f>
        <v>0</v>
      </c>
      <c r="I1454" s="7" t="str">
        <f>CONCATENATE(MID(studenci[[#This Row],[Nazwisko]],1,LEN(studenci[[#This Row],[Nazwisko]])-1),studenci[[#This Row],[Miejsce_zam]],studenci[[#This Row],[Dochod_na_osobe]])</f>
        <v>TrzopeSlawkow2758</v>
      </c>
      <c r="J1454" s="7">
        <f>COUNTIF(studenci[klucz],studenci[[#This Row],[klucz]])</f>
        <v>1</v>
      </c>
    </row>
    <row r="1455" spans="1:10" x14ac:dyDescent="0.25">
      <c r="A1455">
        <v>1303</v>
      </c>
      <c r="B1455" t="s">
        <v>1698</v>
      </c>
      <c r="C1455" t="s">
        <v>1699</v>
      </c>
      <c r="D1455" t="s">
        <v>9</v>
      </c>
      <c r="E1455" t="s">
        <v>119</v>
      </c>
      <c r="F1455" t="s">
        <v>11</v>
      </c>
      <c r="G1455">
        <v>2498</v>
      </c>
      <c r="H1455">
        <f>IF(studenci[[#This Row],[Dochod_na_osobe]]&lt;=2000,1,0)</f>
        <v>0</v>
      </c>
      <c r="I1455" s="7" t="str">
        <f>CONCATENATE(MID(studenci[[#This Row],[Nazwisko]],1,LEN(studenci[[#This Row],[Nazwisko]])-1),studenci[[#This Row],[Miejsce_zam]],studenci[[#This Row],[Dochod_na_osobe]])</f>
        <v>TureCzestochowa2498</v>
      </c>
      <c r="J1455" s="7">
        <f>COUNTIF(studenci[klucz],studenci[[#This Row],[klucz]])</f>
        <v>1</v>
      </c>
    </row>
    <row r="1456" spans="1:10" x14ac:dyDescent="0.25">
      <c r="A1456">
        <v>522</v>
      </c>
      <c r="B1456" t="s">
        <v>42</v>
      </c>
      <c r="C1456" t="s">
        <v>899</v>
      </c>
      <c r="D1456" t="s">
        <v>26</v>
      </c>
      <c r="E1456" t="s">
        <v>836</v>
      </c>
      <c r="F1456" t="s">
        <v>35</v>
      </c>
      <c r="G1456">
        <v>3344</v>
      </c>
      <c r="H1456">
        <f>IF(studenci[[#This Row],[Dochod_na_osobe]]&lt;=2000,1,0)</f>
        <v>0</v>
      </c>
      <c r="I1456" s="7" t="str">
        <f>CONCATENATE(MID(studenci[[#This Row],[Nazwisko]],1,LEN(studenci[[#This Row],[Nazwisko]])-1),studenci[[#This Row],[Miejsce_zam]],studenci[[#This Row],[Dochod_na_osobe]])</f>
        <v>TurleElk3344</v>
      </c>
      <c r="J1456" s="7">
        <f>COUNTIF(studenci[klucz],studenci[[#This Row],[klucz]])</f>
        <v>1</v>
      </c>
    </row>
    <row r="1457" spans="1:10" x14ac:dyDescent="0.25">
      <c r="A1457">
        <v>1075</v>
      </c>
      <c r="B1457" t="s">
        <v>1378</v>
      </c>
      <c r="C1457" t="s">
        <v>1487</v>
      </c>
      <c r="D1457" t="s">
        <v>9</v>
      </c>
      <c r="E1457" t="s">
        <v>378</v>
      </c>
      <c r="F1457" t="s">
        <v>100</v>
      </c>
      <c r="G1457">
        <v>1908</v>
      </c>
      <c r="H1457">
        <f>IF(studenci[[#This Row],[Dochod_na_osobe]]&lt;=2000,1,0)</f>
        <v>1</v>
      </c>
      <c r="I1457" s="7" t="str">
        <f>CONCATENATE(MID(studenci[[#This Row],[Nazwisko]],1,LEN(studenci[[#This Row],[Nazwisko]])-1),studenci[[#This Row],[Miejsce_zam]],studenci[[#This Row],[Dochod_na_osobe]])</f>
        <v>TurowskPszczyna1908</v>
      </c>
      <c r="J1457" s="7">
        <f>COUNTIF(studenci[klucz],studenci[[#This Row],[klucz]])</f>
        <v>1</v>
      </c>
    </row>
    <row r="1458" spans="1:10" x14ac:dyDescent="0.25">
      <c r="A1458">
        <v>1477</v>
      </c>
      <c r="B1458" t="s">
        <v>51</v>
      </c>
      <c r="C1458" t="s">
        <v>1860</v>
      </c>
      <c r="D1458" t="s">
        <v>9</v>
      </c>
      <c r="E1458" t="s">
        <v>1237</v>
      </c>
      <c r="F1458" t="s">
        <v>28</v>
      </c>
      <c r="G1458">
        <v>1663</v>
      </c>
      <c r="H1458">
        <f>IF(studenci[[#This Row],[Dochod_na_osobe]]&lt;=2000,1,0)</f>
        <v>1</v>
      </c>
      <c r="I1458" s="7" t="str">
        <f>CONCATENATE(MID(studenci[[#This Row],[Nazwisko]],1,LEN(studenci[[#This Row],[Nazwisko]])-1),studenci[[#This Row],[Miejsce_zam]],studenci[[#This Row],[Dochod_na_osobe]])</f>
        <v>TusinskOlszyna1663</v>
      </c>
      <c r="J1458" s="7">
        <f>COUNTIF(studenci[klucz],studenci[[#This Row],[klucz]])</f>
        <v>1</v>
      </c>
    </row>
    <row r="1459" spans="1:10" x14ac:dyDescent="0.25">
      <c r="A1459">
        <v>779</v>
      </c>
      <c r="B1459" t="s">
        <v>73</v>
      </c>
      <c r="C1459" t="s">
        <v>1182</v>
      </c>
      <c r="D1459" t="s">
        <v>26</v>
      </c>
      <c r="E1459" t="s">
        <v>206</v>
      </c>
      <c r="F1459" t="s">
        <v>11</v>
      </c>
      <c r="G1459">
        <v>2269</v>
      </c>
      <c r="H1459">
        <f>IF(studenci[[#This Row],[Dochod_na_osobe]]&lt;=2000,1,0)</f>
        <v>0</v>
      </c>
      <c r="I1459" s="7" t="str">
        <f>CONCATENATE(MID(studenci[[#This Row],[Nazwisko]],1,LEN(studenci[[#This Row],[Nazwisko]])-1),studenci[[#This Row],[Miejsce_zam]],studenci[[#This Row],[Dochod_na_osobe]])</f>
        <v>TuszynskCieszyn2269</v>
      </c>
      <c r="J1459" s="7">
        <f>COUNTIF(studenci[klucz],studenci[[#This Row],[klucz]])</f>
        <v>1</v>
      </c>
    </row>
    <row r="1460" spans="1:10" x14ac:dyDescent="0.25">
      <c r="A1460">
        <v>25</v>
      </c>
      <c r="B1460" t="s">
        <v>88</v>
      </c>
      <c r="C1460" t="s">
        <v>89</v>
      </c>
      <c r="D1460" t="s">
        <v>26</v>
      </c>
      <c r="E1460" t="s">
        <v>90</v>
      </c>
      <c r="F1460" t="s">
        <v>16</v>
      </c>
      <c r="G1460">
        <v>3079</v>
      </c>
      <c r="H1460">
        <f>IF(studenci[[#This Row],[Dochod_na_osobe]]&lt;=2000,1,0)</f>
        <v>0</v>
      </c>
      <c r="I1460" s="7" t="str">
        <f>CONCATENATE(MID(studenci[[#This Row],[Nazwisko]],1,LEN(studenci[[#This Row],[Nazwisko]])-1),studenci[[#This Row],[Miejsce_zam]],studenci[[#This Row],[Dochod_na_osobe]])</f>
        <v>TutaChyzne3079</v>
      </c>
      <c r="J1460" s="7">
        <f>COUNTIF(studenci[klucz],studenci[[#This Row],[klucz]])</f>
        <v>1</v>
      </c>
    </row>
    <row r="1461" spans="1:10" x14ac:dyDescent="0.25">
      <c r="A1461">
        <v>326</v>
      </c>
      <c r="B1461" t="s">
        <v>97</v>
      </c>
      <c r="C1461" t="s">
        <v>639</v>
      </c>
      <c r="D1461" t="s">
        <v>9</v>
      </c>
      <c r="E1461" t="s">
        <v>113</v>
      </c>
      <c r="F1461" t="s">
        <v>100</v>
      </c>
      <c r="G1461">
        <v>2325</v>
      </c>
      <c r="H1461">
        <f>IF(studenci[[#This Row],[Dochod_na_osobe]]&lt;=2000,1,0)</f>
        <v>0</v>
      </c>
      <c r="I1461" s="7" t="str">
        <f>CONCATENATE(MID(studenci[[#This Row],[Nazwisko]],1,LEN(studenci[[#This Row],[Nazwisko]])-1),studenci[[#This Row],[Miejsce_zam]],studenci[[#This Row],[Dochod_na_osobe]])</f>
        <v>TyborowskKatowice2325</v>
      </c>
      <c r="J1461" s="7">
        <f>COUNTIF(studenci[klucz],studenci[[#This Row],[klucz]])</f>
        <v>1</v>
      </c>
    </row>
    <row r="1462" spans="1:10" x14ac:dyDescent="0.25">
      <c r="A1462">
        <v>1577</v>
      </c>
      <c r="B1462" t="s">
        <v>108</v>
      </c>
      <c r="C1462" t="s">
        <v>1950</v>
      </c>
      <c r="D1462" t="s">
        <v>9</v>
      </c>
      <c r="E1462" t="s">
        <v>1355</v>
      </c>
      <c r="F1462" t="s">
        <v>28</v>
      </c>
      <c r="G1462">
        <v>3223</v>
      </c>
      <c r="H1462">
        <f>IF(studenci[[#This Row],[Dochod_na_osobe]]&lt;=2000,1,0)</f>
        <v>0</v>
      </c>
      <c r="I1462" s="7" t="str">
        <f>CONCATENATE(MID(studenci[[#This Row],[Nazwisko]],1,LEN(studenci[[#This Row],[Nazwisko]])-1),studenci[[#This Row],[Miejsce_zam]],studenci[[#This Row],[Dochod_na_osobe]])</f>
        <v>TylibTorun3223</v>
      </c>
      <c r="J1462" s="7">
        <f>COUNTIF(studenci[klucz],studenci[[#This Row],[klucz]])</f>
        <v>1</v>
      </c>
    </row>
    <row r="1463" spans="1:10" x14ac:dyDescent="0.25">
      <c r="A1463">
        <v>32</v>
      </c>
      <c r="B1463" t="s">
        <v>111</v>
      </c>
      <c r="C1463" t="s">
        <v>112</v>
      </c>
      <c r="D1463" t="s">
        <v>9</v>
      </c>
      <c r="E1463" t="s">
        <v>113</v>
      </c>
      <c r="F1463" t="s">
        <v>100</v>
      </c>
      <c r="G1463">
        <v>3333</v>
      </c>
      <c r="H1463">
        <f>IF(studenci[[#This Row],[Dochod_na_osobe]]&lt;=2000,1,0)</f>
        <v>0</v>
      </c>
      <c r="I1463" s="7" t="str">
        <f>CONCATENATE(MID(studenci[[#This Row],[Nazwisko]],1,LEN(studenci[[#This Row],[Nazwisko]])-1),studenci[[#This Row],[Miejsce_zam]],studenci[[#This Row],[Dochod_na_osobe]])</f>
        <v>TyranowskKatowice3333</v>
      </c>
      <c r="J1463" s="7">
        <f>COUNTIF(studenci[klucz],studenci[[#This Row],[klucz]])</f>
        <v>1</v>
      </c>
    </row>
    <row r="1464" spans="1:10" x14ac:dyDescent="0.25">
      <c r="A1464">
        <v>445</v>
      </c>
      <c r="B1464" t="s">
        <v>652</v>
      </c>
      <c r="C1464" t="s">
        <v>798</v>
      </c>
      <c r="D1464" t="s">
        <v>22</v>
      </c>
      <c r="E1464" t="s">
        <v>799</v>
      </c>
      <c r="F1464" t="s">
        <v>11</v>
      </c>
      <c r="G1464">
        <v>1098</v>
      </c>
      <c r="H1464">
        <f>IF(studenci[[#This Row],[Dochod_na_osobe]]&lt;=2000,1,0)</f>
        <v>1</v>
      </c>
      <c r="I1464" s="7" t="str">
        <f>CONCATENATE(MID(studenci[[#This Row],[Nazwisko]],1,LEN(studenci[[#This Row],[Nazwisko]])-1),studenci[[#This Row],[Miejsce_zam]],studenci[[#This Row],[Dochod_na_osobe]])</f>
        <v>UrbaOlsztyn1098</v>
      </c>
      <c r="J1464" s="7">
        <f>COUNTIF(studenci[klucz],studenci[[#This Row],[klucz]])</f>
        <v>1</v>
      </c>
    </row>
    <row r="1465" spans="1:10" x14ac:dyDescent="0.25">
      <c r="A1465">
        <v>1569</v>
      </c>
      <c r="B1465" t="s">
        <v>225</v>
      </c>
      <c r="C1465" t="s">
        <v>798</v>
      </c>
      <c r="D1465" t="s">
        <v>9</v>
      </c>
      <c r="E1465" t="s">
        <v>585</v>
      </c>
      <c r="F1465" t="s">
        <v>16</v>
      </c>
      <c r="G1465">
        <v>1392</v>
      </c>
      <c r="H1465">
        <f>IF(studenci[[#This Row],[Dochod_na_osobe]]&lt;=2000,1,0)</f>
        <v>1</v>
      </c>
      <c r="I1465" s="7" t="str">
        <f>CONCATENATE(MID(studenci[[#This Row],[Nazwisko]],1,LEN(studenci[[#This Row],[Nazwisko]])-1),studenci[[#This Row],[Miejsce_zam]],studenci[[#This Row],[Dochod_na_osobe]])</f>
        <v>UrbaAlwernia1392</v>
      </c>
      <c r="J1465" s="7">
        <f>COUNTIF(studenci[klucz],studenci[[#This Row],[klucz]])</f>
        <v>1</v>
      </c>
    </row>
    <row r="1466" spans="1:10" x14ac:dyDescent="0.25">
      <c r="A1466">
        <v>957</v>
      </c>
      <c r="B1466" t="s">
        <v>249</v>
      </c>
      <c r="C1466" t="s">
        <v>1369</v>
      </c>
      <c r="D1466" t="s">
        <v>133</v>
      </c>
      <c r="E1466" t="s">
        <v>72</v>
      </c>
      <c r="F1466" t="s">
        <v>11</v>
      </c>
      <c r="G1466">
        <v>3022</v>
      </c>
      <c r="H1466">
        <f>IF(studenci[[#This Row],[Dochod_na_osobe]]&lt;=2000,1,0)</f>
        <v>0</v>
      </c>
      <c r="I1466" s="7" t="str">
        <f>CONCATENATE(MID(studenci[[#This Row],[Nazwisko]],1,LEN(studenci[[#This Row],[Nazwisko]])-1),studenci[[#This Row],[Miejsce_zam]],studenci[[#This Row],[Dochod_na_osobe]])</f>
        <v>UrbanczySzczyrk3022</v>
      </c>
      <c r="J1466" s="7">
        <f>COUNTIF(studenci[klucz],studenci[[#This Row],[klucz]])</f>
        <v>1</v>
      </c>
    </row>
    <row r="1467" spans="1:10" x14ac:dyDescent="0.25">
      <c r="A1467">
        <v>409</v>
      </c>
      <c r="B1467" t="s">
        <v>111</v>
      </c>
      <c r="C1467" t="s">
        <v>749</v>
      </c>
      <c r="D1467" t="s">
        <v>66</v>
      </c>
      <c r="E1467" t="s">
        <v>119</v>
      </c>
      <c r="F1467" t="s">
        <v>11</v>
      </c>
      <c r="G1467">
        <v>2124</v>
      </c>
      <c r="H1467">
        <f>IF(studenci[[#This Row],[Dochod_na_osobe]]&lt;=2000,1,0)</f>
        <v>0</v>
      </c>
      <c r="I1467" s="7" t="str">
        <f>CONCATENATE(MID(studenci[[#This Row],[Nazwisko]],1,LEN(studenci[[#This Row],[Nazwisko]])-1),studenci[[#This Row],[Miejsce_zam]],studenci[[#This Row],[Dochod_na_osobe]])</f>
        <v>UrbanskCzestochowa2124</v>
      </c>
      <c r="J1467" s="7">
        <f>COUNTIF(studenci[klucz],studenci[[#This Row],[klucz]])</f>
        <v>1</v>
      </c>
    </row>
    <row r="1468" spans="1:10" x14ac:dyDescent="0.25">
      <c r="A1468">
        <v>580</v>
      </c>
      <c r="B1468" t="s">
        <v>362</v>
      </c>
      <c r="C1468" t="s">
        <v>962</v>
      </c>
      <c r="D1468" t="s">
        <v>22</v>
      </c>
      <c r="E1468" t="s">
        <v>319</v>
      </c>
      <c r="F1468" t="s">
        <v>11</v>
      </c>
      <c r="G1468">
        <v>1937</v>
      </c>
      <c r="H1468">
        <f>IF(studenci[[#This Row],[Dochod_na_osobe]]&lt;=2000,1,0)</f>
        <v>1</v>
      </c>
      <c r="I1468" s="7" t="str">
        <f>CONCATENATE(MID(studenci[[#This Row],[Nazwisko]],1,LEN(studenci[[#This Row],[Nazwisko]])-1),studenci[[#This Row],[Miejsce_zam]],studenci[[#This Row],[Dochod_na_osobe]])</f>
        <v>UszeDeblin1937</v>
      </c>
      <c r="J1468" s="7">
        <f>COUNTIF(studenci[klucz],studenci[[#This Row],[klucz]])</f>
        <v>1</v>
      </c>
    </row>
    <row r="1469" spans="1:10" x14ac:dyDescent="0.25">
      <c r="A1469">
        <v>1172</v>
      </c>
      <c r="B1469" t="s">
        <v>131</v>
      </c>
      <c r="C1469" t="s">
        <v>1578</v>
      </c>
      <c r="D1469" t="s">
        <v>22</v>
      </c>
      <c r="E1469" t="s">
        <v>319</v>
      </c>
      <c r="F1469" t="s">
        <v>11</v>
      </c>
      <c r="G1469">
        <v>1928</v>
      </c>
      <c r="H1469">
        <f>IF(studenci[[#This Row],[Dochod_na_osobe]]&lt;=2000,1,0)</f>
        <v>1</v>
      </c>
      <c r="I1469" s="7" t="str">
        <f>CONCATENATE(MID(studenci[[#This Row],[Nazwisko]],1,LEN(studenci[[#This Row],[Nazwisko]])-1),studenci[[#This Row],[Miejsce_zam]],studenci[[#This Row],[Dochod_na_osobe]])</f>
        <v>WachowicDeblin1928</v>
      </c>
      <c r="J1469" s="7">
        <f>COUNTIF(studenci[klucz],studenci[[#This Row],[klucz]])</f>
        <v>1</v>
      </c>
    </row>
    <row r="1470" spans="1:10" x14ac:dyDescent="0.25">
      <c r="A1470">
        <v>822</v>
      </c>
      <c r="B1470" t="s">
        <v>157</v>
      </c>
      <c r="C1470" t="s">
        <v>1228</v>
      </c>
      <c r="D1470" t="s">
        <v>9</v>
      </c>
      <c r="E1470" t="s">
        <v>94</v>
      </c>
      <c r="F1470" t="s">
        <v>35</v>
      </c>
      <c r="G1470">
        <v>2479</v>
      </c>
      <c r="H1470">
        <f>IF(studenci[[#This Row],[Dochod_na_osobe]]&lt;=2000,1,0)</f>
        <v>0</v>
      </c>
      <c r="I1470" s="7" t="str">
        <f>CONCATENATE(MID(studenci[[#This Row],[Nazwisko]],1,LEN(studenci[[#This Row],[Nazwisko]])-1),studenci[[#This Row],[Miejsce_zam]],studenci[[#This Row],[Dochod_na_osobe]])</f>
        <v>WalbineSanok2479</v>
      </c>
      <c r="J1470" s="7">
        <f>COUNTIF(studenci[klucz],studenci[[#This Row],[klucz]])</f>
        <v>1</v>
      </c>
    </row>
    <row r="1471" spans="1:10" x14ac:dyDescent="0.25">
      <c r="A1471">
        <v>989</v>
      </c>
      <c r="B1471" t="s">
        <v>128</v>
      </c>
      <c r="C1471" t="s">
        <v>1399</v>
      </c>
      <c r="D1471" t="s">
        <v>9</v>
      </c>
      <c r="E1471" t="s">
        <v>47</v>
      </c>
      <c r="F1471" t="s">
        <v>16</v>
      </c>
      <c r="G1471">
        <v>923</v>
      </c>
      <c r="H1471">
        <f>IF(studenci[[#This Row],[Dochod_na_osobe]]&lt;=2000,1,0)</f>
        <v>1</v>
      </c>
      <c r="I1471" s="7" t="str">
        <f>CONCATENATE(MID(studenci[[#This Row],[Nazwisko]],1,LEN(studenci[[#This Row],[Nazwisko]])-1),studenci[[#This Row],[Miejsce_zam]],studenci[[#This Row],[Dochod_na_osobe]])</f>
        <v>WalczaBedzin923</v>
      </c>
      <c r="J1471" s="7">
        <f>COUNTIF(studenci[klucz],studenci[[#This Row],[klucz]])</f>
        <v>1</v>
      </c>
    </row>
    <row r="1472" spans="1:10" x14ac:dyDescent="0.25">
      <c r="A1472">
        <v>1251</v>
      </c>
      <c r="B1472" t="s">
        <v>128</v>
      </c>
      <c r="C1472" t="s">
        <v>1399</v>
      </c>
      <c r="D1472" t="s">
        <v>22</v>
      </c>
      <c r="E1472" t="s">
        <v>400</v>
      </c>
      <c r="F1472" t="s">
        <v>100</v>
      </c>
      <c r="G1472">
        <v>3035</v>
      </c>
      <c r="H1472">
        <f>IF(studenci[[#This Row],[Dochod_na_osobe]]&lt;=2000,1,0)</f>
        <v>0</v>
      </c>
      <c r="I1472" s="7" t="str">
        <f>CONCATENATE(MID(studenci[[#This Row],[Nazwisko]],1,LEN(studenci[[#This Row],[Nazwisko]])-1),studenci[[#This Row],[Miejsce_zam]],studenci[[#This Row],[Dochod_na_osobe]])</f>
        <v>WalczaSzczekociny3035</v>
      </c>
      <c r="J1472" s="7">
        <f>COUNTIF(studenci[klucz],studenci[[#This Row],[klucz]])</f>
        <v>1</v>
      </c>
    </row>
    <row r="1473" spans="1:10" x14ac:dyDescent="0.25">
      <c r="A1473">
        <v>1363</v>
      </c>
      <c r="B1473" t="s">
        <v>29</v>
      </c>
      <c r="C1473" t="s">
        <v>1399</v>
      </c>
      <c r="D1473" t="s">
        <v>9</v>
      </c>
      <c r="E1473" t="s">
        <v>333</v>
      </c>
      <c r="F1473" t="s">
        <v>35</v>
      </c>
      <c r="G1473">
        <v>2063</v>
      </c>
      <c r="H1473">
        <f>IF(studenci[[#This Row],[Dochod_na_osobe]]&lt;=2000,1,0)</f>
        <v>0</v>
      </c>
      <c r="I1473" s="7" t="str">
        <f>CONCATENATE(MID(studenci[[#This Row],[Nazwisko]],1,LEN(studenci[[#This Row],[Nazwisko]])-1),studenci[[#This Row],[Miejsce_zam]],studenci[[#This Row],[Dochod_na_osobe]])</f>
        <v>WalczaWadowice2063</v>
      </c>
      <c r="J1473" s="7">
        <f>COUNTIF(studenci[klucz],studenci[[#This Row],[klucz]])</f>
        <v>1</v>
      </c>
    </row>
    <row r="1474" spans="1:10" x14ac:dyDescent="0.25">
      <c r="A1474">
        <v>1550</v>
      </c>
      <c r="B1474" t="s">
        <v>108</v>
      </c>
      <c r="C1474" t="s">
        <v>1399</v>
      </c>
      <c r="D1474" t="s">
        <v>9</v>
      </c>
      <c r="E1474" t="s">
        <v>184</v>
      </c>
      <c r="F1474" t="s">
        <v>28</v>
      </c>
      <c r="G1474">
        <v>986</v>
      </c>
      <c r="H1474">
        <f>IF(studenci[[#This Row],[Dochod_na_osobe]]&lt;=2000,1,0)</f>
        <v>1</v>
      </c>
      <c r="I1474" s="7" t="str">
        <f>CONCATENATE(MID(studenci[[#This Row],[Nazwisko]],1,LEN(studenci[[#This Row],[Nazwisko]])-1),studenci[[#This Row],[Miejsce_zam]],studenci[[#This Row],[Dochod_na_osobe]])</f>
        <v>WalczaSwietochlowice986</v>
      </c>
      <c r="J1474" s="7">
        <f>COUNTIF(studenci[klucz],studenci[[#This Row],[klucz]])</f>
        <v>1</v>
      </c>
    </row>
    <row r="1475" spans="1:10" x14ac:dyDescent="0.25">
      <c r="A1475">
        <v>987</v>
      </c>
      <c r="B1475" t="s">
        <v>673</v>
      </c>
      <c r="C1475" t="s">
        <v>1398</v>
      </c>
      <c r="D1475" t="s">
        <v>22</v>
      </c>
      <c r="E1475" t="s">
        <v>333</v>
      </c>
      <c r="F1475" t="s">
        <v>11</v>
      </c>
      <c r="G1475">
        <v>1035</v>
      </c>
      <c r="H1475">
        <f>IF(studenci[[#This Row],[Dochod_na_osobe]]&lt;=2000,1,0)</f>
        <v>1</v>
      </c>
      <c r="I1475" s="7" t="str">
        <f>CONCATENATE(MID(studenci[[#This Row],[Nazwisko]],1,LEN(studenci[[#This Row],[Nazwisko]])-1),studenci[[#This Row],[Miejsce_zam]],studenci[[#This Row],[Dochod_na_osobe]])</f>
        <v>WalczynskWadowice1035</v>
      </c>
      <c r="J1475" s="7">
        <f>COUNTIF(studenci[klucz],studenci[[#This Row],[klucz]])</f>
        <v>1</v>
      </c>
    </row>
    <row r="1476" spans="1:10" x14ac:dyDescent="0.25">
      <c r="A1476">
        <v>683</v>
      </c>
      <c r="B1476" t="s">
        <v>234</v>
      </c>
      <c r="C1476" t="s">
        <v>1079</v>
      </c>
      <c r="D1476" t="s">
        <v>26</v>
      </c>
      <c r="E1476" t="s">
        <v>196</v>
      </c>
      <c r="F1476" t="s">
        <v>16</v>
      </c>
      <c r="G1476">
        <v>356</v>
      </c>
      <c r="H1476">
        <f>IF(studenci[[#This Row],[Dochod_na_osobe]]&lt;=2000,1,0)</f>
        <v>1</v>
      </c>
      <c r="I1476" s="7" t="str">
        <f>CONCATENATE(MID(studenci[[#This Row],[Nazwisko]],1,LEN(studenci[[#This Row],[Nazwisko]])-1),studenci[[#This Row],[Miejsce_zam]],studenci[[#This Row],[Dochod_na_osobe]])</f>
        <v>WalewskOgrodzieniec356</v>
      </c>
      <c r="J1476" s="7">
        <f>COUNTIF(studenci[klucz],studenci[[#This Row],[klucz]])</f>
        <v>1</v>
      </c>
    </row>
    <row r="1477" spans="1:10" x14ac:dyDescent="0.25">
      <c r="A1477">
        <v>297</v>
      </c>
      <c r="B1477" t="s">
        <v>88</v>
      </c>
      <c r="C1477" t="s">
        <v>597</v>
      </c>
      <c r="D1477" t="s">
        <v>9</v>
      </c>
      <c r="E1477" t="s">
        <v>598</v>
      </c>
      <c r="F1477" t="s">
        <v>16</v>
      </c>
      <c r="G1477">
        <v>1258</v>
      </c>
      <c r="H1477">
        <f>IF(studenci[[#This Row],[Dochod_na_osobe]]&lt;=2000,1,0)</f>
        <v>1</v>
      </c>
      <c r="I1477" s="7" t="str">
        <f>CONCATENATE(MID(studenci[[#This Row],[Nazwisko]],1,LEN(studenci[[#This Row],[Nazwisko]])-1),studenci[[#This Row],[Miejsce_zam]],studenci[[#This Row],[Dochod_na_osobe]])</f>
        <v>WaBochnia1258</v>
      </c>
      <c r="J1477" s="7">
        <f>COUNTIF(studenci[klucz],studenci[[#This Row],[klucz]])</f>
        <v>1</v>
      </c>
    </row>
    <row r="1478" spans="1:10" x14ac:dyDescent="0.25">
      <c r="A1478">
        <v>1063</v>
      </c>
      <c r="B1478" t="s">
        <v>297</v>
      </c>
      <c r="C1478" t="s">
        <v>1475</v>
      </c>
      <c r="D1478" t="s">
        <v>9</v>
      </c>
      <c r="E1478" t="s">
        <v>694</v>
      </c>
      <c r="F1478" t="s">
        <v>11</v>
      </c>
      <c r="G1478">
        <v>1651</v>
      </c>
      <c r="H1478">
        <f>IF(studenci[[#This Row],[Dochod_na_osobe]]&lt;=2000,1,0)</f>
        <v>1</v>
      </c>
      <c r="I1478" s="7" t="str">
        <f>CONCATENATE(MID(studenci[[#This Row],[Nazwisko]],1,LEN(studenci[[#This Row],[Nazwisko]])-1),studenci[[#This Row],[Miejsce_zam]],studenci[[#This Row],[Dochod_na_osobe]])</f>
        <v>WanaTarnowskie Gory1651</v>
      </c>
      <c r="J1478" s="7">
        <f>COUNTIF(studenci[klucz],studenci[[#This Row],[klucz]])</f>
        <v>1</v>
      </c>
    </row>
    <row r="1479" spans="1:10" x14ac:dyDescent="0.25">
      <c r="A1479">
        <v>973</v>
      </c>
      <c r="B1479" t="s">
        <v>32</v>
      </c>
      <c r="C1479" t="s">
        <v>1383</v>
      </c>
      <c r="D1479" t="s">
        <v>22</v>
      </c>
      <c r="E1479" t="s">
        <v>311</v>
      </c>
      <c r="F1479" t="s">
        <v>16</v>
      </c>
      <c r="G1479">
        <v>3030</v>
      </c>
      <c r="H1479">
        <f>IF(studenci[[#This Row],[Dochod_na_osobe]]&lt;=2000,1,0)</f>
        <v>0</v>
      </c>
      <c r="I1479" s="7" t="str">
        <f>CONCATENATE(MID(studenci[[#This Row],[Nazwisko]],1,LEN(studenci[[#This Row],[Nazwisko]])-1),studenci[[#This Row],[Miejsce_zam]],studenci[[#This Row],[Dochod_na_osobe]])</f>
        <v>WareckSiewierz3030</v>
      </c>
      <c r="J1479" s="7">
        <f>COUNTIF(studenci[klucz],studenci[[#This Row],[klucz]])</f>
        <v>1</v>
      </c>
    </row>
    <row r="1480" spans="1:10" x14ac:dyDescent="0.25">
      <c r="A1480">
        <v>1375</v>
      </c>
      <c r="B1480" t="s">
        <v>73</v>
      </c>
      <c r="C1480" t="s">
        <v>1763</v>
      </c>
      <c r="D1480" t="s">
        <v>22</v>
      </c>
      <c r="E1480" t="s">
        <v>75</v>
      </c>
      <c r="F1480" t="s">
        <v>16</v>
      </c>
      <c r="G1480">
        <v>1217</v>
      </c>
      <c r="H1480">
        <f>IF(studenci[[#This Row],[Dochod_na_osobe]]&lt;=2000,1,0)</f>
        <v>1</v>
      </c>
      <c r="I1480" s="7" t="str">
        <f>CONCATENATE(MID(studenci[[#This Row],[Nazwisko]],1,LEN(studenci[[#This Row],[Nazwisko]])-1),studenci[[#This Row],[Miejsce_zam]],studenci[[#This Row],[Dochod_na_osobe]])</f>
        <v>WarkRzeszow1217</v>
      </c>
      <c r="J1480" s="7">
        <f>COUNTIF(studenci[klucz],studenci[[#This Row],[klucz]])</f>
        <v>1</v>
      </c>
    </row>
    <row r="1481" spans="1:10" x14ac:dyDescent="0.25">
      <c r="A1481">
        <v>793</v>
      </c>
      <c r="B1481" t="s">
        <v>1197</v>
      </c>
      <c r="C1481" t="s">
        <v>1198</v>
      </c>
      <c r="D1481" t="s">
        <v>9</v>
      </c>
      <c r="E1481" t="s">
        <v>360</v>
      </c>
      <c r="F1481" t="s">
        <v>11</v>
      </c>
      <c r="G1481">
        <v>570</v>
      </c>
      <c r="H1481">
        <f>IF(studenci[[#This Row],[Dochod_na_osobe]]&lt;=2000,1,0)</f>
        <v>1</v>
      </c>
      <c r="I1481" s="7" t="str">
        <f>CONCATENATE(MID(studenci[[#This Row],[Nazwisko]],1,LEN(studenci[[#This Row],[Nazwisko]])-1),studenci[[#This Row],[Miejsce_zam]],studenci[[#This Row],[Dochod_na_osobe]])</f>
        <v>WarszawskBransk570</v>
      </c>
      <c r="J1481" s="7">
        <f>COUNTIF(studenci[klucz],studenci[[#This Row],[klucz]])</f>
        <v>1</v>
      </c>
    </row>
    <row r="1482" spans="1:10" x14ac:dyDescent="0.25">
      <c r="A1482">
        <v>1408</v>
      </c>
      <c r="B1482" t="s">
        <v>144</v>
      </c>
      <c r="C1482" t="s">
        <v>1794</v>
      </c>
      <c r="D1482" t="s">
        <v>26</v>
      </c>
      <c r="E1482" t="s">
        <v>119</v>
      </c>
      <c r="F1482" t="s">
        <v>100</v>
      </c>
      <c r="G1482">
        <v>833</v>
      </c>
      <c r="H1482">
        <f>IF(studenci[[#This Row],[Dochod_na_osobe]]&lt;=2000,1,0)</f>
        <v>1</v>
      </c>
      <c r="I1482" s="7" t="str">
        <f>CONCATENATE(MID(studenci[[#This Row],[Nazwisko]],1,LEN(studenci[[#This Row],[Nazwisko]])-1),studenci[[#This Row],[Miejsce_zam]],studenci[[#This Row],[Dochod_na_osobe]])</f>
        <v>WarzechCzestochowa833</v>
      </c>
      <c r="J1482" s="7">
        <f>COUNTIF(studenci[klucz],studenci[[#This Row],[klucz]])</f>
        <v>1</v>
      </c>
    </row>
    <row r="1483" spans="1:10" x14ac:dyDescent="0.25">
      <c r="A1483">
        <v>1199</v>
      </c>
      <c r="B1483" t="s">
        <v>557</v>
      </c>
      <c r="C1483" t="s">
        <v>1605</v>
      </c>
      <c r="D1483" t="s">
        <v>26</v>
      </c>
      <c r="E1483" t="s">
        <v>490</v>
      </c>
      <c r="F1483" t="s">
        <v>11</v>
      </c>
      <c r="G1483">
        <v>2653</v>
      </c>
      <c r="H1483">
        <f>IF(studenci[[#This Row],[Dochod_na_osobe]]&lt;=2000,1,0)</f>
        <v>0</v>
      </c>
      <c r="I1483" s="7" t="str">
        <f>CONCATENATE(MID(studenci[[#This Row],[Nazwisko]],1,LEN(studenci[[#This Row],[Nazwisko]])-1),studenci[[#This Row],[Miejsce_zam]],studenci[[#This Row],[Dochod_na_osobe]])</f>
        <v>WasiaZory2653</v>
      </c>
      <c r="J1483" s="7">
        <f>COUNTIF(studenci[klucz],studenci[[#This Row],[klucz]])</f>
        <v>1</v>
      </c>
    </row>
    <row r="1484" spans="1:10" x14ac:dyDescent="0.25">
      <c r="A1484">
        <v>1348</v>
      </c>
      <c r="B1484" t="s">
        <v>144</v>
      </c>
      <c r="C1484" t="s">
        <v>1738</v>
      </c>
      <c r="D1484" t="s">
        <v>9</v>
      </c>
      <c r="E1484" t="s">
        <v>1018</v>
      </c>
      <c r="F1484" t="s">
        <v>11</v>
      </c>
      <c r="G1484">
        <v>757</v>
      </c>
      <c r="H1484">
        <f>IF(studenci[[#This Row],[Dochod_na_osobe]]&lt;=2000,1,0)</f>
        <v>1</v>
      </c>
      <c r="I1484" s="7" t="str">
        <f>CONCATENATE(MID(studenci[[#This Row],[Nazwisko]],1,LEN(studenci[[#This Row],[Nazwisko]])-1),studenci[[#This Row],[Miejsce_zam]],studenci[[#This Row],[Dochod_na_osobe]])</f>
        <v>WasowicBialaszewo757</v>
      </c>
      <c r="J1484" s="7">
        <f>COUNTIF(studenci[klucz],studenci[[#This Row],[klucz]])</f>
        <v>1</v>
      </c>
    </row>
    <row r="1485" spans="1:10" x14ac:dyDescent="0.25">
      <c r="A1485">
        <v>951</v>
      </c>
      <c r="B1485" t="s">
        <v>1362</v>
      </c>
      <c r="C1485" t="s">
        <v>1363</v>
      </c>
      <c r="D1485" t="s">
        <v>26</v>
      </c>
      <c r="E1485" t="s">
        <v>184</v>
      </c>
      <c r="F1485" t="s">
        <v>100</v>
      </c>
      <c r="G1485">
        <v>1035</v>
      </c>
      <c r="H1485">
        <f>IF(studenci[[#This Row],[Dochod_na_osobe]]&lt;=2000,1,0)</f>
        <v>1</v>
      </c>
      <c r="I1485" s="7" t="str">
        <f>CONCATENATE(MID(studenci[[#This Row],[Nazwisko]],1,LEN(studenci[[#This Row],[Nazwisko]])-1),studenci[[#This Row],[Miejsce_zam]],studenci[[#This Row],[Dochod_na_osobe]])</f>
        <v>WatrobSwietochlowice1035</v>
      </c>
      <c r="J1485" s="7">
        <f>COUNTIF(studenci[klucz],studenci[[#This Row],[klucz]])</f>
        <v>1</v>
      </c>
    </row>
    <row r="1486" spans="1:10" x14ac:dyDescent="0.25">
      <c r="A1486">
        <v>271</v>
      </c>
      <c r="B1486" t="s">
        <v>551</v>
      </c>
      <c r="C1486" t="s">
        <v>552</v>
      </c>
      <c r="D1486" t="s">
        <v>26</v>
      </c>
      <c r="E1486" t="s">
        <v>553</v>
      </c>
      <c r="F1486" t="s">
        <v>28</v>
      </c>
      <c r="G1486">
        <v>1309</v>
      </c>
      <c r="H1486">
        <f>IF(studenci[[#This Row],[Dochod_na_osobe]]&lt;=2000,1,0)</f>
        <v>1</v>
      </c>
      <c r="I1486" s="7" t="str">
        <f>CONCATENATE(MID(studenci[[#This Row],[Nazwisko]],1,LEN(studenci[[#This Row],[Nazwisko]])-1),studenci[[#This Row],[Miejsce_zam]],studenci[[#This Row],[Dochod_na_osobe]])</f>
        <v>WawKostrzyn1309</v>
      </c>
      <c r="J1486" s="7">
        <f>COUNTIF(studenci[klucz],studenci[[#This Row],[klucz]])</f>
        <v>1</v>
      </c>
    </row>
    <row r="1487" spans="1:10" x14ac:dyDescent="0.25">
      <c r="A1487">
        <v>432</v>
      </c>
      <c r="B1487" t="s">
        <v>7</v>
      </c>
      <c r="C1487" t="s">
        <v>781</v>
      </c>
      <c r="D1487" t="s">
        <v>9</v>
      </c>
      <c r="E1487" t="s">
        <v>110</v>
      </c>
      <c r="F1487" t="s">
        <v>16</v>
      </c>
      <c r="G1487">
        <v>2672</v>
      </c>
      <c r="H1487">
        <f>IF(studenci[[#This Row],[Dochod_na_osobe]]&lt;=2000,1,0)</f>
        <v>0</v>
      </c>
      <c r="I1487" s="7" t="str">
        <f>CONCATENATE(MID(studenci[[#This Row],[Nazwisko]],1,LEN(studenci[[#This Row],[Nazwisko]])-1),studenci[[#This Row],[Miejsce_zam]],studenci[[#This Row],[Dochod_na_osobe]])</f>
        <v>WaweSosnicowice2672</v>
      </c>
      <c r="J1487" s="7">
        <f>COUNTIF(studenci[klucz],studenci[[#This Row],[klucz]])</f>
        <v>1</v>
      </c>
    </row>
    <row r="1488" spans="1:10" x14ac:dyDescent="0.25">
      <c r="A1488">
        <v>455</v>
      </c>
      <c r="B1488" t="s">
        <v>404</v>
      </c>
      <c r="C1488" t="s">
        <v>815</v>
      </c>
      <c r="D1488" t="s">
        <v>9</v>
      </c>
      <c r="E1488" t="s">
        <v>113</v>
      </c>
      <c r="F1488" t="s">
        <v>16</v>
      </c>
      <c r="G1488">
        <v>3312</v>
      </c>
      <c r="H1488">
        <f>IF(studenci[[#This Row],[Dochod_na_osobe]]&lt;=2000,1,0)</f>
        <v>0</v>
      </c>
      <c r="I1488" s="7" t="str">
        <f>CONCATENATE(MID(studenci[[#This Row],[Nazwisko]],1,LEN(studenci[[#This Row],[Nazwisko]])-1),studenci[[#This Row],[Miejsce_zam]],studenci[[#This Row],[Dochod_na_osobe]])</f>
        <v>WawroKatowice3312</v>
      </c>
      <c r="J1488" s="7">
        <f>COUNTIF(studenci[klucz],studenci[[#This Row],[klucz]])</f>
        <v>1</v>
      </c>
    </row>
    <row r="1489" spans="1:10" x14ac:dyDescent="0.25">
      <c r="A1489">
        <v>148</v>
      </c>
      <c r="B1489" t="s">
        <v>366</v>
      </c>
      <c r="C1489" t="s">
        <v>367</v>
      </c>
      <c r="D1489" t="s">
        <v>26</v>
      </c>
      <c r="E1489" t="s">
        <v>146</v>
      </c>
      <c r="F1489" t="s">
        <v>11</v>
      </c>
      <c r="G1489">
        <v>1189</v>
      </c>
      <c r="H1489">
        <f>IF(studenci[[#This Row],[Dochod_na_osobe]]&lt;=2000,1,0)</f>
        <v>1</v>
      </c>
      <c r="I1489" s="7" t="str">
        <f>CONCATENATE(MID(studenci[[#This Row],[Nazwisko]],1,LEN(studenci[[#This Row],[Nazwisko]])-1),studenci[[#This Row],[Miejsce_zam]],studenci[[#This Row],[Dochod_na_osobe]])</f>
        <v>WawrzyLedziny1189</v>
      </c>
      <c r="J1489" s="7">
        <f>COUNTIF(studenci[klucz],studenci[[#This Row],[klucz]])</f>
        <v>1</v>
      </c>
    </row>
    <row r="1490" spans="1:10" x14ac:dyDescent="0.25">
      <c r="A1490">
        <v>376</v>
      </c>
      <c r="B1490" t="s">
        <v>494</v>
      </c>
      <c r="C1490" t="s">
        <v>701</v>
      </c>
      <c r="D1490" t="s">
        <v>26</v>
      </c>
      <c r="E1490" t="s">
        <v>113</v>
      </c>
      <c r="F1490" t="s">
        <v>16</v>
      </c>
      <c r="G1490">
        <v>856</v>
      </c>
      <c r="H1490">
        <f>IF(studenci[[#This Row],[Dochod_na_osobe]]&lt;=2000,1,0)</f>
        <v>1</v>
      </c>
      <c r="I1490" s="7" t="str">
        <f>CONCATENATE(MID(studenci[[#This Row],[Nazwisko]],1,LEN(studenci[[#This Row],[Nazwisko]])-1),studenci[[#This Row],[Miejsce_zam]],studenci[[#This Row],[Dochod_na_osobe]])</f>
        <v>WawrzynczyKatowice856</v>
      </c>
      <c r="J1490" s="7">
        <f>COUNTIF(studenci[klucz],studenci[[#This Row],[klucz]])</f>
        <v>1</v>
      </c>
    </row>
    <row r="1491" spans="1:10" x14ac:dyDescent="0.25">
      <c r="A1491">
        <v>257</v>
      </c>
      <c r="B1491" t="s">
        <v>125</v>
      </c>
      <c r="C1491" t="s">
        <v>536</v>
      </c>
      <c r="D1491" t="s">
        <v>133</v>
      </c>
      <c r="E1491" t="s">
        <v>222</v>
      </c>
      <c r="F1491" t="s">
        <v>11</v>
      </c>
      <c r="G1491">
        <v>2917</v>
      </c>
      <c r="H1491">
        <f>IF(studenci[[#This Row],[Dochod_na_osobe]]&lt;=2000,1,0)</f>
        <v>0</v>
      </c>
      <c r="I1491" s="7" t="str">
        <f>CONCATENATE(MID(studenci[[#This Row],[Nazwisko]],1,LEN(studenci[[#This Row],[Nazwisko]])-1),studenci[[#This Row],[Miejsce_zam]],studenci[[#This Row],[Dochod_na_osobe]])</f>
        <v>WaTarnobrzeg2917</v>
      </c>
      <c r="J1491" s="7">
        <f>COUNTIF(studenci[klucz],studenci[[#This Row],[klucz]])</f>
        <v>1</v>
      </c>
    </row>
    <row r="1492" spans="1:10" x14ac:dyDescent="0.25">
      <c r="A1492">
        <v>996</v>
      </c>
      <c r="B1492" t="s">
        <v>404</v>
      </c>
      <c r="C1492" t="s">
        <v>1408</v>
      </c>
      <c r="D1492" t="s">
        <v>236</v>
      </c>
      <c r="E1492" t="s">
        <v>567</v>
      </c>
      <c r="F1492" t="s">
        <v>16</v>
      </c>
      <c r="G1492">
        <v>1444</v>
      </c>
      <c r="H1492">
        <f>IF(studenci[[#This Row],[Dochod_na_osobe]]&lt;=2000,1,0)</f>
        <v>1</v>
      </c>
      <c r="I1492" s="7" t="str">
        <f>CONCATENATE(MID(studenci[[#This Row],[Nazwisko]],1,LEN(studenci[[#This Row],[Nazwisko]])-1),studenci[[#This Row],[Miejsce_zam]],studenci[[#This Row],[Dochod_na_osobe]])</f>
        <v>WcislowskGryfice1444</v>
      </c>
      <c r="J1492" s="7">
        <f>COUNTIF(studenci[klucz],studenci[[#This Row],[klucz]])</f>
        <v>1</v>
      </c>
    </row>
    <row r="1493" spans="1:10" x14ac:dyDescent="0.25">
      <c r="A1493">
        <v>275</v>
      </c>
      <c r="B1493" t="s">
        <v>334</v>
      </c>
      <c r="C1493" t="s">
        <v>560</v>
      </c>
      <c r="D1493" t="s">
        <v>26</v>
      </c>
      <c r="E1493" t="s">
        <v>169</v>
      </c>
      <c r="F1493" t="s">
        <v>11</v>
      </c>
      <c r="G1493">
        <v>1344</v>
      </c>
      <c r="H1493">
        <f>IF(studenci[[#This Row],[Dochod_na_osobe]]&lt;=2000,1,0)</f>
        <v>1</v>
      </c>
      <c r="I1493" s="7" t="str">
        <f>CONCATENATE(MID(studenci[[#This Row],[Nazwisko]],1,LEN(studenci[[#This Row],[Nazwisko]])-1),studenci[[#This Row],[Miejsce_zam]],studenci[[#This Row],[Dochod_na_osobe]])</f>
        <v>WegieZawiercie1344</v>
      </c>
      <c r="J1493" s="7">
        <f>COUNTIF(studenci[klucz],studenci[[#This Row],[klucz]])</f>
        <v>1</v>
      </c>
    </row>
    <row r="1494" spans="1:10" x14ac:dyDescent="0.25">
      <c r="A1494">
        <v>115</v>
      </c>
      <c r="B1494" t="s">
        <v>300</v>
      </c>
      <c r="C1494" t="s">
        <v>301</v>
      </c>
      <c r="D1494" t="s">
        <v>22</v>
      </c>
      <c r="E1494" t="s">
        <v>302</v>
      </c>
      <c r="F1494" t="s">
        <v>28</v>
      </c>
      <c r="G1494">
        <v>2404</v>
      </c>
      <c r="H1494">
        <f>IF(studenci[[#This Row],[Dochod_na_osobe]]&lt;=2000,1,0)</f>
        <v>0</v>
      </c>
      <c r="I1494" s="7" t="str">
        <f>CONCATENATE(MID(studenci[[#This Row],[Nazwisko]],1,LEN(studenci[[#This Row],[Nazwisko]])-1),studenci[[#This Row],[Miejsce_zam]],studenci[[#This Row],[Dochod_na_osobe]])</f>
        <v>WegrzyRadom2404</v>
      </c>
      <c r="J1494" s="7">
        <f>COUNTIF(studenci[klucz],studenci[[#This Row],[klucz]])</f>
        <v>1</v>
      </c>
    </row>
    <row r="1495" spans="1:10" x14ac:dyDescent="0.25">
      <c r="A1495">
        <v>278</v>
      </c>
      <c r="B1495" t="s">
        <v>466</v>
      </c>
      <c r="C1495" t="s">
        <v>565</v>
      </c>
      <c r="D1495" t="s">
        <v>26</v>
      </c>
      <c r="E1495" t="s">
        <v>423</v>
      </c>
      <c r="F1495" t="s">
        <v>11</v>
      </c>
      <c r="G1495">
        <v>871</v>
      </c>
      <c r="H1495">
        <f>IF(studenci[[#This Row],[Dochod_na_osobe]]&lt;=2000,1,0)</f>
        <v>1</v>
      </c>
      <c r="I1495" s="7" t="str">
        <f>CONCATENATE(MID(studenci[[#This Row],[Nazwisko]],1,LEN(studenci[[#This Row],[Nazwisko]])-1),studenci[[#This Row],[Miejsce_zam]],studenci[[#This Row],[Dochod_na_osobe]])</f>
        <v>WeisLegnica871</v>
      </c>
      <c r="J1495" s="7">
        <f>COUNTIF(studenci[klucz],studenci[[#This Row],[klucz]])</f>
        <v>1</v>
      </c>
    </row>
    <row r="1496" spans="1:10" x14ac:dyDescent="0.25">
      <c r="A1496">
        <v>1007</v>
      </c>
      <c r="B1496" t="s">
        <v>1353</v>
      </c>
      <c r="C1496" t="s">
        <v>1422</v>
      </c>
      <c r="D1496" t="s">
        <v>26</v>
      </c>
      <c r="E1496" t="s">
        <v>528</v>
      </c>
      <c r="F1496" t="s">
        <v>35</v>
      </c>
      <c r="G1496">
        <v>1452</v>
      </c>
      <c r="H1496">
        <f>IF(studenci[[#This Row],[Dochod_na_osobe]]&lt;=2000,1,0)</f>
        <v>1</v>
      </c>
      <c r="I1496" s="7" t="str">
        <f>CONCATENATE(MID(studenci[[#This Row],[Nazwisko]],1,LEN(studenci[[#This Row],[Nazwisko]])-1),studenci[[#This Row],[Miejsce_zam]],studenci[[#This Row],[Dochod_na_osobe]])</f>
        <v>WenPoznan1452</v>
      </c>
      <c r="J1496" s="7">
        <f>COUNTIF(studenci[klucz],studenci[[#This Row],[klucz]])</f>
        <v>1</v>
      </c>
    </row>
    <row r="1497" spans="1:10" x14ac:dyDescent="0.25">
      <c r="A1497">
        <v>1010</v>
      </c>
      <c r="B1497" t="s">
        <v>1426</v>
      </c>
      <c r="C1497" t="s">
        <v>1427</v>
      </c>
      <c r="D1497" t="s">
        <v>9</v>
      </c>
      <c r="E1497" t="s">
        <v>113</v>
      </c>
      <c r="F1497" t="s">
        <v>11</v>
      </c>
      <c r="G1497">
        <v>2180</v>
      </c>
      <c r="H1497">
        <f>IF(studenci[[#This Row],[Dochod_na_osobe]]&lt;=2000,1,0)</f>
        <v>0</v>
      </c>
      <c r="I1497" s="7" t="str">
        <f>CONCATENATE(MID(studenci[[#This Row],[Nazwisko]],1,LEN(studenci[[#This Row],[Nazwisko]])-1),studenci[[#This Row],[Miejsce_zam]],studenci[[#This Row],[Dochod_na_osobe]])</f>
        <v>WicinskKatowice2180</v>
      </c>
      <c r="J1497" s="7">
        <f>COUNTIF(studenci[klucz],studenci[[#This Row],[klucz]])</f>
        <v>1</v>
      </c>
    </row>
    <row r="1498" spans="1:10" x14ac:dyDescent="0.25">
      <c r="A1498">
        <v>163</v>
      </c>
      <c r="B1498" t="s">
        <v>76</v>
      </c>
      <c r="C1498" t="s">
        <v>392</v>
      </c>
      <c r="D1498" t="s">
        <v>22</v>
      </c>
      <c r="E1498" t="s">
        <v>94</v>
      </c>
      <c r="F1498" t="s">
        <v>100</v>
      </c>
      <c r="G1498">
        <v>2555</v>
      </c>
      <c r="H1498">
        <f>IF(studenci[[#This Row],[Dochod_na_osobe]]&lt;=2000,1,0)</f>
        <v>0</v>
      </c>
      <c r="I1498" s="7" t="str">
        <f>CONCATENATE(MID(studenci[[#This Row],[Nazwisko]],1,LEN(studenci[[#This Row],[Nazwisko]])-1),studenci[[#This Row],[Miejsce_zam]],studenci[[#This Row],[Dochod_na_osobe]])</f>
        <v>WieczoreSanok2555</v>
      </c>
      <c r="J1498" s="7">
        <f>COUNTIF(studenci[klucz],studenci[[#This Row],[klucz]])</f>
        <v>1</v>
      </c>
    </row>
    <row r="1499" spans="1:10" x14ac:dyDescent="0.25">
      <c r="A1499">
        <v>698</v>
      </c>
      <c r="B1499" t="s">
        <v>51</v>
      </c>
      <c r="C1499" t="s">
        <v>392</v>
      </c>
      <c r="D1499" t="s">
        <v>9</v>
      </c>
      <c r="E1499" t="s">
        <v>313</v>
      </c>
      <c r="F1499" t="s">
        <v>28</v>
      </c>
      <c r="G1499">
        <v>2065</v>
      </c>
      <c r="H1499">
        <f>IF(studenci[[#This Row],[Dochod_na_osobe]]&lt;=2000,1,0)</f>
        <v>0</v>
      </c>
      <c r="I1499" s="7" t="str">
        <f>CONCATENATE(MID(studenci[[#This Row],[Nazwisko]],1,LEN(studenci[[#This Row],[Nazwisko]])-1),studenci[[#This Row],[Miejsce_zam]],studenci[[#This Row],[Dochod_na_osobe]])</f>
        <v>WieczoreTarnow2065</v>
      </c>
      <c r="J1499" s="7">
        <f>COUNTIF(studenci[klucz],studenci[[#This Row],[klucz]])</f>
        <v>1</v>
      </c>
    </row>
    <row r="1500" spans="1:10" x14ac:dyDescent="0.25">
      <c r="A1500">
        <v>867</v>
      </c>
      <c r="B1500" t="s">
        <v>138</v>
      </c>
      <c r="C1500" t="s">
        <v>392</v>
      </c>
      <c r="D1500" t="s">
        <v>26</v>
      </c>
      <c r="E1500" t="s">
        <v>378</v>
      </c>
      <c r="F1500" t="s">
        <v>28</v>
      </c>
      <c r="G1500">
        <v>3214</v>
      </c>
      <c r="H1500">
        <f>IF(studenci[[#This Row],[Dochod_na_osobe]]&lt;=2000,1,0)</f>
        <v>0</v>
      </c>
      <c r="I1500" s="7" t="str">
        <f>CONCATENATE(MID(studenci[[#This Row],[Nazwisko]],1,LEN(studenci[[#This Row],[Nazwisko]])-1),studenci[[#This Row],[Miejsce_zam]],studenci[[#This Row],[Dochod_na_osobe]])</f>
        <v>WieczorePszczyna3214</v>
      </c>
      <c r="J1500" s="7">
        <f>COUNTIF(studenci[klucz],studenci[[#This Row],[klucz]])</f>
        <v>1</v>
      </c>
    </row>
    <row r="1501" spans="1:10" x14ac:dyDescent="0.25">
      <c r="A1501">
        <v>1157</v>
      </c>
      <c r="B1501" t="s">
        <v>1047</v>
      </c>
      <c r="C1501" t="s">
        <v>392</v>
      </c>
      <c r="D1501" t="s">
        <v>9</v>
      </c>
      <c r="E1501" t="s">
        <v>604</v>
      </c>
      <c r="F1501" t="s">
        <v>35</v>
      </c>
      <c r="G1501">
        <v>2186</v>
      </c>
      <c r="H1501">
        <f>IF(studenci[[#This Row],[Dochod_na_osobe]]&lt;=2000,1,0)</f>
        <v>0</v>
      </c>
      <c r="I1501" s="7" t="str">
        <f>CONCATENATE(MID(studenci[[#This Row],[Nazwisko]],1,LEN(studenci[[#This Row],[Nazwisko]])-1),studenci[[#This Row],[Miejsce_zam]],studenci[[#This Row],[Dochod_na_osobe]])</f>
        <v>WieczoreTychy2186</v>
      </c>
      <c r="J1501" s="7">
        <f>COUNTIF(studenci[klucz],studenci[[#This Row],[klucz]])</f>
        <v>1</v>
      </c>
    </row>
    <row r="1502" spans="1:10" x14ac:dyDescent="0.25">
      <c r="A1502">
        <v>475</v>
      </c>
      <c r="B1502" t="s">
        <v>839</v>
      </c>
      <c r="C1502" t="s">
        <v>840</v>
      </c>
      <c r="D1502" t="s">
        <v>14</v>
      </c>
      <c r="E1502" t="s">
        <v>113</v>
      </c>
      <c r="F1502" t="s">
        <v>11</v>
      </c>
      <c r="G1502">
        <v>1787</v>
      </c>
      <c r="H1502">
        <f>IF(studenci[[#This Row],[Dochod_na_osobe]]&lt;=2000,1,0)</f>
        <v>1</v>
      </c>
      <c r="I1502" s="7" t="str">
        <f>CONCATENATE(MID(studenci[[#This Row],[Nazwisko]],1,LEN(studenci[[#This Row],[Nazwisko]])-1),studenci[[#This Row],[Miejsce_zam]],studenci[[#This Row],[Dochod_na_osobe]])</f>
        <v>WiejskKatowice1787</v>
      </c>
      <c r="J1502" s="7">
        <f>COUNTIF(studenci[klucz],studenci[[#This Row],[klucz]])</f>
        <v>1</v>
      </c>
    </row>
    <row r="1503" spans="1:10" x14ac:dyDescent="0.25">
      <c r="A1503">
        <v>895</v>
      </c>
      <c r="B1503" t="s">
        <v>138</v>
      </c>
      <c r="C1503" t="s">
        <v>1305</v>
      </c>
      <c r="D1503" t="s">
        <v>22</v>
      </c>
      <c r="E1503" t="s">
        <v>340</v>
      </c>
      <c r="F1503" t="s">
        <v>100</v>
      </c>
      <c r="G1503">
        <v>2581</v>
      </c>
      <c r="H1503">
        <f>IF(studenci[[#This Row],[Dochod_na_osobe]]&lt;=2000,1,0)</f>
        <v>0</v>
      </c>
      <c r="I1503" s="7" t="str">
        <f>CONCATENATE(MID(studenci[[#This Row],[Nazwisko]],1,LEN(studenci[[#This Row],[Nazwisko]])-1),studenci[[#This Row],[Miejsce_zam]],studenci[[#This Row],[Dochod_na_osobe]])</f>
        <v>WielguBytom2581</v>
      </c>
      <c r="J1503" s="7">
        <f>COUNTIF(studenci[klucz],studenci[[#This Row],[klucz]])</f>
        <v>1</v>
      </c>
    </row>
    <row r="1504" spans="1:10" x14ac:dyDescent="0.25">
      <c r="A1504">
        <v>1574</v>
      </c>
      <c r="B1504" t="s">
        <v>104</v>
      </c>
      <c r="C1504" t="s">
        <v>1947</v>
      </c>
      <c r="D1504" t="s">
        <v>26</v>
      </c>
      <c r="E1504" t="s">
        <v>860</v>
      </c>
      <c r="F1504" t="s">
        <v>100</v>
      </c>
      <c r="G1504">
        <v>1875</v>
      </c>
      <c r="H1504">
        <f>IF(studenci[[#This Row],[Dochod_na_osobe]]&lt;=2000,1,0)</f>
        <v>1</v>
      </c>
      <c r="I1504" s="7" t="str">
        <f>CONCATENATE(MID(studenci[[#This Row],[Nazwisko]],1,LEN(studenci[[#This Row],[Nazwisko]])-1),studenci[[#This Row],[Miejsce_zam]],studenci[[#This Row],[Dochod_na_osobe]])</f>
        <v>WierciocBiala Podlaska1875</v>
      </c>
      <c r="J1504" s="7">
        <f>COUNTIF(studenci[klucz],studenci[[#This Row],[klucz]])</f>
        <v>1</v>
      </c>
    </row>
    <row r="1505" spans="1:10" x14ac:dyDescent="0.25">
      <c r="A1505">
        <v>1091</v>
      </c>
      <c r="B1505" t="s">
        <v>1378</v>
      </c>
      <c r="C1505" t="s">
        <v>1504</v>
      </c>
      <c r="D1505" t="s">
        <v>14</v>
      </c>
      <c r="E1505" t="s">
        <v>113</v>
      </c>
      <c r="F1505" t="s">
        <v>11</v>
      </c>
      <c r="G1505">
        <v>2823</v>
      </c>
      <c r="H1505">
        <f>IF(studenci[[#This Row],[Dochod_na_osobe]]&lt;=2000,1,0)</f>
        <v>0</v>
      </c>
      <c r="I1505" s="7" t="str">
        <f>CONCATENATE(MID(studenci[[#This Row],[Nazwisko]],1,LEN(studenci[[#This Row],[Nazwisko]])-1),studenci[[#This Row],[Miejsce_zam]],studenci[[#This Row],[Dochod_na_osobe]])</f>
        <v>WierzbickKatowice2823</v>
      </c>
      <c r="J1505" s="7">
        <f>COUNTIF(studenci[klucz],studenci[[#This Row],[klucz]])</f>
        <v>1</v>
      </c>
    </row>
    <row r="1506" spans="1:10" x14ac:dyDescent="0.25">
      <c r="A1506">
        <v>891</v>
      </c>
      <c r="B1506" t="s">
        <v>362</v>
      </c>
      <c r="C1506" t="s">
        <v>1302</v>
      </c>
      <c r="D1506" t="s">
        <v>26</v>
      </c>
      <c r="E1506" t="s">
        <v>113</v>
      </c>
      <c r="F1506" t="s">
        <v>11</v>
      </c>
      <c r="G1506">
        <v>1554</v>
      </c>
      <c r="H1506">
        <f>IF(studenci[[#This Row],[Dochod_na_osobe]]&lt;=2000,1,0)</f>
        <v>1</v>
      </c>
      <c r="I1506" s="7" t="str">
        <f>CONCATENATE(MID(studenci[[#This Row],[Nazwisko]],1,LEN(studenci[[#This Row],[Nazwisko]])-1),studenci[[#This Row],[Miejsce_zam]],studenci[[#This Row],[Dochod_na_osobe]])</f>
        <v>WierzchowskKatowice1554</v>
      </c>
      <c r="J1506" s="7">
        <f>COUNTIF(studenci[klucz],studenci[[#This Row],[klucz]])</f>
        <v>1</v>
      </c>
    </row>
    <row r="1507" spans="1:10" x14ac:dyDescent="0.25">
      <c r="A1507">
        <v>1340</v>
      </c>
      <c r="B1507" t="s">
        <v>111</v>
      </c>
      <c r="C1507" t="s">
        <v>1731</v>
      </c>
      <c r="D1507" t="s">
        <v>26</v>
      </c>
      <c r="E1507" t="s">
        <v>556</v>
      </c>
      <c r="F1507" t="s">
        <v>11</v>
      </c>
      <c r="G1507">
        <v>1387</v>
      </c>
      <c r="H1507">
        <f>IF(studenci[[#This Row],[Dochod_na_osobe]]&lt;=2000,1,0)</f>
        <v>1</v>
      </c>
      <c r="I1507" s="7" t="str">
        <f>CONCATENATE(MID(studenci[[#This Row],[Nazwisko]],1,LEN(studenci[[#This Row],[Nazwisko]])-1),studenci[[#This Row],[Miejsce_zam]],studenci[[#This Row],[Dochod_na_osobe]])</f>
        <v>WilczeKuznia Raciborska1387</v>
      </c>
      <c r="J1507" s="7">
        <f>COUNTIF(studenci[klucz],studenci[[#This Row],[klucz]])</f>
        <v>1</v>
      </c>
    </row>
    <row r="1508" spans="1:10" x14ac:dyDescent="0.25">
      <c r="A1508">
        <v>1525</v>
      </c>
      <c r="B1508" t="s">
        <v>308</v>
      </c>
      <c r="C1508" t="s">
        <v>1906</v>
      </c>
      <c r="D1508" t="s">
        <v>26</v>
      </c>
      <c r="E1508" t="s">
        <v>184</v>
      </c>
      <c r="F1508" t="s">
        <v>100</v>
      </c>
      <c r="G1508">
        <v>1525</v>
      </c>
      <c r="H1508">
        <f>IF(studenci[[#This Row],[Dochod_na_osobe]]&lt;=2000,1,0)</f>
        <v>1</v>
      </c>
      <c r="I1508" s="7" t="str">
        <f>CONCATENATE(MID(studenci[[#This Row],[Nazwisko]],1,LEN(studenci[[#This Row],[Nazwisko]])-1),studenci[[#This Row],[Miejsce_zam]],studenci[[#This Row],[Dochod_na_osobe]])</f>
        <v>WilinskSwietochlowice1525</v>
      </c>
      <c r="J1508" s="7">
        <f>COUNTIF(studenci[klucz],studenci[[#This Row],[klucz]])</f>
        <v>1</v>
      </c>
    </row>
    <row r="1509" spans="1:10" x14ac:dyDescent="0.25">
      <c r="A1509">
        <v>442</v>
      </c>
      <c r="B1509" t="s">
        <v>369</v>
      </c>
      <c r="C1509" t="s">
        <v>795</v>
      </c>
      <c r="D1509" t="s">
        <v>22</v>
      </c>
      <c r="E1509" t="s">
        <v>75</v>
      </c>
      <c r="F1509" t="s">
        <v>28</v>
      </c>
      <c r="G1509">
        <v>1963</v>
      </c>
      <c r="H1509">
        <f>IF(studenci[[#This Row],[Dochod_na_osobe]]&lt;=2000,1,0)</f>
        <v>1</v>
      </c>
      <c r="I1509" s="7" t="str">
        <f>CONCATENATE(MID(studenci[[#This Row],[Nazwisko]],1,LEN(studenci[[#This Row],[Nazwisko]])-1),studenci[[#This Row],[Miejsce_zam]],studenci[[#This Row],[Dochod_na_osobe]])</f>
        <v>WinRzeszow1963</v>
      </c>
      <c r="J1509" s="7">
        <f>COUNTIF(studenci[klucz],studenci[[#This Row],[klucz]])</f>
        <v>1</v>
      </c>
    </row>
    <row r="1510" spans="1:10" x14ac:dyDescent="0.25">
      <c r="A1510">
        <v>1463</v>
      </c>
      <c r="B1510" t="s">
        <v>394</v>
      </c>
      <c r="C1510" t="s">
        <v>1847</v>
      </c>
      <c r="D1510" t="s">
        <v>9</v>
      </c>
      <c r="E1510" t="s">
        <v>189</v>
      </c>
      <c r="F1510" t="s">
        <v>11</v>
      </c>
      <c r="G1510">
        <v>2655</v>
      </c>
      <c r="H1510">
        <f>IF(studenci[[#This Row],[Dochod_na_osobe]]&lt;=2000,1,0)</f>
        <v>0</v>
      </c>
      <c r="I1510" s="7" t="str">
        <f>CONCATENATE(MID(studenci[[#This Row],[Nazwisko]],1,LEN(studenci[[#This Row],[Nazwisko]])-1),studenci[[#This Row],[Miejsce_zam]],studenci[[#This Row],[Dochod_na_osobe]])</f>
        <v>WinkleTworog2655</v>
      </c>
      <c r="J1510" s="7">
        <f>COUNTIF(studenci[klucz],studenci[[#This Row],[klucz]])</f>
        <v>1</v>
      </c>
    </row>
    <row r="1511" spans="1:10" x14ac:dyDescent="0.25">
      <c r="A1511">
        <v>367</v>
      </c>
      <c r="B1511" t="s">
        <v>117</v>
      </c>
      <c r="C1511" t="s">
        <v>690</v>
      </c>
      <c r="D1511" t="s">
        <v>26</v>
      </c>
      <c r="E1511" t="s">
        <v>577</v>
      </c>
      <c r="F1511" t="s">
        <v>11</v>
      </c>
      <c r="G1511">
        <v>1004</v>
      </c>
      <c r="H1511">
        <f>IF(studenci[[#This Row],[Dochod_na_osobe]]&lt;=2000,1,0)</f>
        <v>1</v>
      </c>
      <c r="I1511" s="7" t="str">
        <f>CONCATENATE(MID(studenci[[#This Row],[Nazwisko]],1,LEN(studenci[[#This Row],[Nazwisko]])-1),studenci[[#This Row],[Miejsce_zam]],studenci[[#This Row],[Dochod_na_osobe]])</f>
        <v>WinogrodzkOgrodniki1004</v>
      </c>
      <c r="J1511" s="7">
        <f>COUNTIF(studenci[klucz],studenci[[#This Row],[klucz]])</f>
        <v>1</v>
      </c>
    </row>
    <row r="1512" spans="1:10" x14ac:dyDescent="0.25">
      <c r="A1512">
        <v>120</v>
      </c>
      <c r="B1512" t="s">
        <v>114</v>
      </c>
      <c r="C1512" t="s">
        <v>312</v>
      </c>
      <c r="D1512" t="s">
        <v>26</v>
      </c>
      <c r="E1512" t="s">
        <v>313</v>
      </c>
      <c r="F1512" t="s">
        <v>11</v>
      </c>
      <c r="G1512">
        <v>822</v>
      </c>
      <c r="H1512">
        <f>IF(studenci[[#This Row],[Dochod_na_osobe]]&lt;=2000,1,0)</f>
        <v>1</v>
      </c>
      <c r="I1512" s="7" t="str">
        <f>CONCATENATE(MID(studenci[[#This Row],[Nazwisko]],1,LEN(studenci[[#This Row],[Nazwisko]])-1),studenci[[#This Row],[Miejsce_zam]],studenci[[#This Row],[Dochod_na_osobe]])</f>
        <v>WisniewskTarnow822</v>
      </c>
      <c r="J1512" s="7">
        <f>COUNTIF(studenci[klucz],studenci[[#This Row],[klucz]])</f>
        <v>1</v>
      </c>
    </row>
    <row r="1513" spans="1:10" x14ac:dyDescent="0.25">
      <c r="A1513">
        <v>675</v>
      </c>
      <c r="B1513" t="s">
        <v>76</v>
      </c>
      <c r="C1513" t="s">
        <v>1071</v>
      </c>
      <c r="D1513" t="s">
        <v>22</v>
      </c>
      <c r="E1513" t="s">
        <v>113</v>
      </c>
      <c r="F1513" t="s">
        <v>11</v>
      </c>
      <c r="G1513">
        <v>2322</v>
      </c>
      <c r="H1513">
        <f>IF(studenci[[#This Row],[Dochod_na_osobe]]&lt;=2000,1,0)</f>
        <v>0</v>
      </c>
      <c r="I1513" s="7" t="str">
        <f>CONCATENATE(MID(studenci[[#This Row],[Nazwisko]],1,LEN(studenci[[#This Row],[Nazwisko]])-1),studenci[[#This Row],[Miejsce_zam]],studenci[[#This Row],[Dochod_na_osobe]])</f>
        <v>WisniewskKatowice2322</v>
      </c>
      <c r="J1513" s="7">
        <f>COUNTIF(studenci[klucz],studenci[[#This Row],[klucz]])</f>
        <v>1</v>
      </c>
    </row>
    <row r="1514" spans="1:10" x14ac:dyDescent="0.25">
      <c r="A1514">
        <v>863</v>
      </c>
      <c r="B1514" t="s">
        <v>39</v>
      </c>
      <c r="C1514" t="s">
        <v>1071</v>
      </c>
      <c r="D1514" t="s">
        <v>26</v>
      </c>
      <c r="E1514" t="s">
        <v>321</v>
      </c>
      <c r="F1514" t="s">
        <v>35</v>
      </c>
      <c r="G1514">
        <v>2380</v>
      </c>
      <c r="H1514">
        <f>IF(studenci[[#This Row],[Dochod_na_osobe]]&lt;=2000,1,0)</f>
        <v>0</v>
      </c>
      <c r="I1514" s="7" t="str">
        <f>CONCATENATE(MID(studenci[[#This Row],[Nazwisko]],1,LEN(studenci[[#This Row],[Nazwisko]])-1),studenci[[#This Row],[Miejsce_zam]],studenci[[#This Row],[Dochod_na_osobe]])</f>
        <v>WisniewskZabrze2380</v>
      </c>
      <c r="J1514" s="7">
        <f>COUNTIF(studenci[klucz],studenci[[#This Row],[klucz]])</f>
        <v>1</v>
      </c>
    </row>
    <row r="1515" spans="1:10" x14ac:dyDescent="0.25">
      <c r="A1515">
        <v>1346</v>
      </c>
      <c r="B1515" t="s">
        <v>111</v>
      </c>
      <c r="C1515" t="s">
        <v>1736</v>
      </c>
      <c r="D1515" t="s">
        <v>9</v>
      </c>
      <c r="E1515" t="s">
        <v>1013</v>
      </c>
      <c r="F1515" t="s">
        <v>11</v>
      </c>
      <c r="G1515">
        <v>400</v>
      </c>
      <c r="H1515">
        <f>IF(studenci[[#This Row],[Dochod_na_osobe]]&lt;=2000,1,0)</f>
        <v>1</v>
      </c>
      <c r="I1515" s="7" t="str">
        <f>CONCATENATE(MID(studenci[[#This Row],[Nazwisko]],1,LEN(studenci[[#This Row],[Nazwisko]])-1),studenci[[#This Row],[Miejsce_zam]],studenci[[#This Row],[Dochod_na_osobe]])</f>
        <v>WitaAleksandrow Kujawski400</v>
      </c>
      <c r="J1515" s="7">
        <f>COUNTIF(studenci[klucz],studenci[[#This Row],[klucz]])</f>
        <v>1</v>
      </c>
    </row>
    <row r="1516" spans="1:10" x14ac:dyDescent="0.25">
      <c r="A1516">
        <v>1450</v>
      </c>
      <c r="B1516" t="s">
        <v>262</v>
      </c>
      <c r="C1516" t="s">
        <v>1834</v>
      </c>
      <c r="D1516" t="s">
        <v>14</v>
      </c>
      <c r="E1516" t="s">
        <v>1835</v>
      </c>
      <c r="F1516" t="s">
        <v>11</v>
      </c>
      <c r="G1516">
        <v>1863</v>
      </c>
      <c r="H1516">
        <f>IF(studenci[[#This Row],[Dochod_na_osobe]]&lt;=2000,1,0)</f>
        <v>1</v>
      </c>
      <c r="I1516" s="7" t="str">
        <f>CONCATENATE(MID(studenci[[#This Row],[Nazwisko]],1,LEN(studenci[[#This Row],[Nazwisko]])-1),studenci[[#This Row],[Miejsce_zam]],studenci[[#This Row],[Dochod_na_osobe]])</f>
        <v>WitareMiedzyrzecz1863</v>
      </c>
      <c r="J1516" s="7">
        <f>COUNTIF(studenci[klucz],studenci[[#This Row],[klucz]])</f>
        <v>1</v>
      </c>
    </row>
    <row r="1517" spans="1:10" x14ac:dyDescent="0.25">
      <c r="A1517">
        <v>558</v>
      </c>
      <c r="B1517" t="s">
        <v>246</v>
      </c>
      <c r="C1517" t="s">
        <v>937</v>
      </c>
      <c r="D1517" t="s">
        <v>22</v>
      </c>
      <c r="E1517" t="s">
        <v>625</v>
      </c>
      <c r="F1517" t="s">
        <v>35</v>
      </c>
      <c r="G1517">
        <v>1914</v>
      </c>
      <c r="H1517">
        <f>IF(studenci[[#This Row],[Dochod_na_osobe]]&lt;=2000,1,0)</f>
        <v>1</v>
      </c>
      <c r="I1517" s="7" t="str">
        <f>CONCATENATE(MID(studenci[[#This Row],[Nazwisko]],1,LEN(studenci[[#This Row],[Nazwisko]])-1),studenci[[#This Row],[Miejsce_zam]],studenci[[#This Row],[Dochod_na_osobe]])</f>
        <v>WitaMlynarze1914</v>
      </c>
      <c r="J1517" s="7">
        <f>COUNTIF(studenci[klucz],studenci[[#This Row],[klucz]])</f>
        <v>1</v>
      </c>
    </row>
    <row r="1518" spans="1:10" x14ac:dyDescent="0.25">
      <c r="A1518">
        <v>1530</v>
      </c>
      <c r="B1518" t="s">
        <v>88</v>
      </c>
      <c r="C1518" t="s">
        <v>937</v>
      </c>
      <c r="D1518" t="s">
        <v>26</v>
      </c>
      <c r="E1518" t="s">
        <v>433</v>
      </c>
      <c r="F1518" t="s">
        <v>16</v>
      </c>
      <c r="G1518">
        <v>2728</v>
      </c>
      <c r="H1518">
        <f>IF(studenci[[#This Row],[Dochod_na_osobe]]&lt;=2000,1,0)</f>
        <v>0</v>
      </c>
      <c r="I1518" s="7" t="str">
        <f>CONCATENATE(MID(studenci[[#This Row],[Nazwisko]],1,LEN(studenci[[#This Row],[Nazwisko]])-1),studenci[[#This Row],[Miejsce_zam]],studenci[[#This Row],[Dochod_na_osobe]])</f>
        <v>WitaWolbrom2728</v>
      </c>
      <c r="J1518" s="7">
        <f>COUNTIF(studenci[klucz],studenci[[#This Row],[klucz]])</f>
        <v>1</v>
      </c>
    </row>
    <row r="1519" spans="1:10" x14ac:dyDescent="0.25">
      <c r="A1519">
        <v>1445</v>
      </c>
      <c r="B1519" t="s">
        <v>111</v>
      </c>
      <c r="C1519" t="s">
        <v>1830</v>
      </c>
      <c r="D1519" t="s">
        <v>9</v>
      </c>
      <c r="E1519" t="s">
        <v>490</v>
      </c>
      <c r="F1519" t="s">
        <v>35</v>
      </c>
      <c r="G1519">
        <v>973</v>
      </c>
      <c r="H1519">
        <f>IF(studenci[[#This Row],[Dochod_na_osobe]]&lt;=2000,1,0)</f>
        <v>1</v>
      </c>
      <c r="I1519" s="7" t="str">
        <f>CONCATENATE(MID(studenci[[#This Row],[Nazwisko]],1,LEN(studenci[[#This Row],[Nazwisko]])-1),studenci[[#This Row],[Miejsce_zam]],studenci[[#This Row],[Dochod_na_osobe]])</f>
        <v>WitaszczyZory973</v>
      </c>
      <c r="J1519" s="7">
        <f>COUNTIF(studenci[klucz],studenci[[#This Row],[klucz]])</f>
        <v>1</v>
      </c>
    </row>
    <row r="1520" spans="1:10" x14ac:dyDescent="0.25">
      <c r="A1520">
        <v>242</v>
      </c>
      <c r="B1520" t="s">
        <v>73</v>
      </c>
      <c r="C1520" t="s">
        <v>515</v>
      </c>
      <c r="D1520" t="s">
        <v>9</v>
      </c>
      <c r="E1520" t="s">
        <v>47</v>
      </c>
      <c r="F1520" t="s">
        <v>100</v>
      </c>
      <c r="G1520">
        <v>735</v>
      </c>
      <c r="H1520">
        <f>IF(studenci[[#This Row],[Dochod_na_osobe]]&lt;=2000,1,0)</f>
        <v>1</v>
      </c>
      <c r="I1520" s="7" t="str">
        <f>CONCATENATE(MID(studenci[[#This Row],[Nazwisko]],1,LEN(studenci[[#This Row],[Nazwisko]])-1),studenci[[#This Row],[Miejsce_zam]],studenci[[#This Row],[Dochod_na_osobe]])</f>
        <v>WitczaBedzin735</v>
      </c>
      <c r="J1520" s="7">
        <f>COUNTIF(studenci[klucz],studenci[[#This Row],[klucz]])</f>
        <v>1</v>
      </c>
    </row>
    <row r="1521" spans="1:10" x14ac:dyDescent="0.25">
      <c r="A1521">
        <v>34</v>
      </c>
      <c r="B1521" t="s">
        <v>117</v>
      </c>
      <c r="C1521" t="s">
        <v>118</v>
      </c>
      <c r="D1521" t="s">
        <v>9</v>
      </c>
      <c r="E1521" t="s">
        <v>119</v>
      </c>
      <c r="F1521" t="s">
        <v>11</v>
      </c>
      <c r="G1521">
        <v>1168</v>
      </c>
      <c r="H1521">
        <f>IF(studenci[[#This Row],[Dochod_na_osobe]]&lt;=2000,1,0)</f>
        <v>1</v>
      </c>
      <c r="I1521" s="7" t="str">
        <f>CONCATENATE(MID(studenci[[#This Row],[Nazwisko]],1,LEN(studenci[[#This Row],[Nazwisko]])-1),studenci[[#This Row],[Miejsce_zam]],studenci[[#This Row],[Dochod_na_osobe]])</f>
        <v>WitebskCzestochowa1168</v>
      </c>
      <c r="J1521" s="7">
        <f>COUNTIF(studenci[klucz],studenci[[#This Row],[klucz]])</f>
        <v>1</v>
      </c>
    </row>
    <row r="1522" spans="1:10" x14ac:dyDescent="0.25">
      <c r="A1522">
        <v>1092</v>
      </c>
      <c r="B1522" t="s">
        <v>155</v>
      </c>
      <c r="C1522" t="s">
        <v>1505</v>
      </c>
      <c r="D1522" t="s">
        <v>236</v>
      </c>
      <c r="E1522" t="s">
        <v>50</v>
      </c>
      <c r="F1522" t="s">
        <v>11</v>
      </c>
      <c r="G1522">
        <v>2729</v>
      </c>
      <c r="H1522">
        <f>IF(studenci[[#This Row],[Dochod_na_osobe]]&lt;=2000,1,0)</f>
        <v>0</v>
      </c>
      <c r="I1522" s="7" t="str">
        <f>CONCATENATE(MID(studenci[[#This Row],[Nazwisko]],1,LEN(studenci[[#This Row],[Nazwisko]])-1),studenci[[#This Row],[Miejsce_zam]],studenci[[#This Row],[Dochod_na_osobe]])</f>
        <v>WiteRuda Slaska2729</v>
      </c>
      <c r="J1522" s="7">
        <f>COUNTIF(studenci[klucz],studenci[[#This Row],[klucz]])</f>
        <v>1</v>
      </c>
    </row>
    <row r="1523" spans="1:10" x14ac:dyDescent="0.25">
      <c r="A1523">
        <v>1338</v>
      </c>
      <c r="B1523" t="s">
        <v>217</v>
      </c>
      <c r="C1523" t="s">
        <v>1729</v>
      </c>
      <c r="D1523" t="s">
        <v>26</v>
      </c>
      <c r="E1523" t="s">
        <v>184</v>
      </c>
      <c r="F1523" t="s">
        <v>16</v>
      </c>
      <c r="G1523">
        <v>2162</v>
      </c>
      <c r="H1523">
        <f>IF(studenci[[#This Row],[Dochod_na_osobe]]&lt;=2000,1,0)</f>
        <v>0</v>
      </c>
      <c r="I1523" s="7" t="str">
        <f>CONCATENATE(MID(studenci[[#This Row],[Nazwisko]],1,LEN(studenci[[#This Row],[Nazwisko]])-1),studenci[[#This Row],[Miejsce_zam]],studenci[[#This Row],[Dochod_na_osobe]])</f>
        <v>WitkowskSwietochlowice2162</v>
      </c>
      <c r="J1523" s="7">
        <f>COUNTIF(studenci[klucz],studenci[[#This Row],[klucz]])</f>
        <v>1</v>
      </c>
    </row>
    <row r="1524" spans="1:10" x14ac:dyDescent="0.25">
      <c r="A1524">
        <v>504</v>
      </c>
      <c r="B1524" t="s">
        <v>108</v>
      </c>
      <c r="C1524" t="s">
        <v>877</v>
      </c>
      <c r="D1524" t="s">
        <v>26</v>
      </c>
      <c r="E1524" t="s">
        <v>222</v>
      </c>
      <c r="F1524" t="s">
        <v>35</v>
      </c>
      <c r="G1524">
        <v>1008</v>
      </c>
      <c r="H1524">
        <f>IF(studenci[[#This Row],[Dochod_na_osobe]]&lt;=2000,1,0)</f>
        <v>1</v>
      </c>
      <c r="I1524" s="7" t="str">
        <f>CONCATENATE(MID(studenci[[#This Row],[Nazwisko]],1,LEN(studenci[[#This Row],[Nazwisko]])-1),studenci[[#This Row],[Miejsce_zam]],studenci[[#This Row],[Dochod_na_osobe]])</f>
        <v>WitteTarnobrzeg1008</v>
      </c>
      <c r="J1524" s="7">
        <f>COUNTIF(studenci[klucz],studenci[[#This Row],[klucz]])</f>
        <v>1</v>
      </c>
    </row>
    <row r="1525" spans="1:10" x14ac:dyDescent="0.25">
      <c r="A1525">
        <v>377</v>
      </c>
      <c r="B1525" t="s">
        <v>702</v>
      </c>
      <c r="C1525" t="s">
        <v>703</v>
      </c>
      <c r="D1525" t="s">
        <v>26</v>
      </c>
      <c r="E1525" t="s">
        <v>130</v>
      </c>
      <c r="F1525" t="s">
        <v>11</v>
      </c>
      <c r="G1525">
        <v>399</v>
      </c>
      <c r="H1525">
        <f>IF(studenci[[#This Row],[Dochod_na_osobe]]&lt;=2000,1,0)</f>
        <v>1</v>
      </c>
      <c r="I1525" s="7" t="str">
        <f>CONCATENATE(MID(studenci[[#This Row],[Nazwisko]],1,LEN(studenci[[#This Row],[Nazwisko]])-1),studenci[[#This Row],[Miejsce_zam]],studenci[[#This Row],[Dochod_na_osobe]])</f>
        <v>WiwatowicRabka399</v>
      </c>
      <c r="J1525" s="7">
        <f>COUNTIF(studenci[klucz],studenci[[#This Row],[klucz]])</f>
        <v>1</v>
      </c>
    </row>
    <row r="1526" spans="1:10" x14ac:dyDescent="0.25">
      <c r="A1526">
        <v>1285</v>
      </c>
      <c r="B1526" t="s">
        <v>892</v>
      </c>
      <c r="C1526" t="s">
        <v>1679</v>
      </c>
      <c r="D1526" t="s">
        <v>26</v>
      </c>
      <c r="E1526" t="s">
        <v>227</v>
      </c>
      <c r="F1526" t="s">
        <v>11</v>
      </c>
      <c r="G1526">
        <v>1069</v>
      </c>
      <c r="H1526">
        <f>IF(studenci[[#This Row],[Dochod_na_osobe]]&lt;=2000,1,0)</f>
        <v>1</v>
      </c>
      <c r="I1526" s="7" t="str">
        <f>CONCATENATE(MID(studenci[[#This Row],[Nazwisko]],1,LEN(studenci[[#This Row],[Nazwisko]])-1),studenci[[#This Row],[Miejsce_zam]],studenci[[#This Row],[Dochod_na_osobe]])</f>
        <v>WlodarczaBielsko - Biala1069</v>
      </c>
      <c r="J1526" s="7">
        <f>COUNTIF(studenci[klucz],studenci[[#This Row],[klucz]])</f>
        <v>1</v>
      </c>
    </row>
    <row r="1527" spans="1:10" x14ac:dyDescent="0.25">
      <c r="A1527">
        <v>620</v>
      </c>
      <c r="B1527" t="s">
        <v>163</v>
      </c>
      <c r="C1527" t="s">
        <v>1006</v>
      </c>
      <c r="D1527" t="s">
        <v>22</v>
      </c>
      <c r="E1527" t="s">
        <v>329</v>
      </c>
      <c r="F1527" t="s">
        <v>28</v>
      </c>
      <c r="G1527">
        <v>571</v>
      </c>
      <c r="H1527">
        <f>IF(studenci[[#This Row],[Dochod_na_osobe]]&lt;=2000,1,0)</f>
        <v>1</v>
      </c>
      <c r="I1527" s="7" t="str">
        <f>CONCATENATE(MID(studenci[[#This Row],[Nazwisko]],1,LEN(studenci[[#This Row],[Nazwisko]])-1),studenci[[#This Row],[Miejsce_zam]],studenci[[#This Row],[Dochod_na_osobe]])</f>
        <v>WlodarczyChorzow571</v>
      </c>
      <c r="J1527" s="7">
        <f>COUNTIF(studenci[klucz],studenci[[#This Row],[klucz]])</f>
        <v>1</v>
      </c>
    </row>
    <row r="1528" spans="1:10" x14ac:dyDescent="0.25">
      <c r="A1528">
        <v>841</v>
      </c>
      <c r="B1528" t="s">
        <v>104</v>
      </c>
      <c r="C1528" t="s">
        <v>1253</v>
      </c>
      <c r="D1528" t="s">
        <v>26</v>
      </c>
      <c r="E1528" t="s">
        <v>113</v>
      </c>
      <c r="F1528" t="s">
        <v>28</v>
      </c>
      <c r="G1528">
        <v>2534</v>
      </c>
      <c r="H1528">
        <f>IF(studenci[[#This Row],[Dochod_na_osobe]]&lt;=2000,1,0)</f>
        <v>0</v>
      </c>
      <c r="I1528" s="7" t="str">
        <f>CONCATENATE(MID(studenci[[#This Row],[Nazwisko]],1,LEN(studenci[[#This Row],[Nazwisko]])-1),studenci[[#This Row],[Miejsce_zam]],studenci[[#This Row],[Dochod_na_osobe]])</f>
        <v>WlodeKatowice2534</v>
      </c>
      <c r="J1528" s="7">
        <f>COUNTIF(studenci[klucz],studenci[[#This Row],[klucz]])</f>
        <v>1</v>
      </c>
    </row>
    <row r="1529" spans="1:10" x14ac:dyDescent="0.25">
      <c r="A1529">
        <v>263</v>
      </c>
      <c r="B1529" t="s">
        <v>24</v>
      </c>
      <c r="C1529" t="s">
        <v>542</v>
      </c>
      <c r="D1529" t="s">
        <v>9</v>
      </c>
      <c r="E1529" t="s">
        <v>87</v>
      </c>
      <c r="F1529" t="s">
        <v>35</v>
      </c>
      <c r="G1529">
        <v>1981</v>
      </c>
      <c r="H1529">
        <f>IF(studenci[[#This Row],[Dochod_na_osobe]]&lt;=2000,1,0)</f>
        <v>1</v>
      </c>
      <c r="I1529" s="7" t="str">
        <f>CONCATENATE(MID(studenci[[#This Row],[Nazwisko]],1,LEN(studenci[[#This Row],[Nazwisko]])-1),studenci[[#This Row],[Miejsce_zam]],studenci[[#This Row],[Dochod_na_osobe]])</f>
        <v>WojcickRajcza1981</v>
      </c>
      <c r="J1529" s="7">
        <f>COUNTIF(studenci[klucz],studenci[[#This Row],[klucz]])</f>
        <v>1</v>
      </c>
    </row>
    <row r="1530" spans="1:10" x14ac:dyDescent="0.25">
      <c r="A1530">
        <v>1174</v>
      </c>
      <c r="B1530" t="s">
        <v>51</v>
      </c>
      <c r="C1530" t="s">
        <v>542</v>
      </c>
      <c r="D1530" t="s">
        <v>9</v>
      </c>
      <c r="E1530" t="s">
        <v>319</v>
      </c>
      <c r="F1530" t="s">
        <v>100</v>
      </c>
      <c r="G1530">
        <v>1354</v>
      </c>
      <c r="H1530">
        <f>IF(studenci[[#This Row],[Dochod_na_osobe]]&lt;=2000,1,0)</f>
        <v>1</v>
      </c>
      <c r="I1530" s="7" t="str">
        <f>CONCATENATE(MID(studenci[[#This Row],[Nazwisko]],1,LEN(studenci[[#This Row],[Nazwisko]])-1),studenci[[#This Row],[Miejsce_zam]],studenci[[#This Row],[Dochod_na_osobe]])</f>
        <v>WojcickDeblin1354</v>
      </c>
      <c r="J1530" s="7">
        <f>COUNTIF(studenci[klucz],studenci[[#This Row],[klucz]])</f>
        <v>1</v>
      </c>
    </row>
    <row r="1531" spans="1:10" x14ac:dyDescent="0.25">
      <c r="A1531">
        <v>72</v>
      </c>
      <c r="B1531" t="s">
        <v>190</v>
      </c>
      <c r="C1531" t="s">
        <v>211</v>
      </c>
      <c r="D1531" t="s">
        <v>9</v>
      </c>
      <c r="E1531" t="s">
        <v>47</v>
      </c>
      <c r="F1531" t="s">
        <v>35</v>
      </c>
      <c r="G1531">
        <v>1298</v>
      </c>
      <c r="H1531">
        <f>IF(studenci[[#This Row],[Dochod_na_osobe]]&lt;=2000,1,0)</f>
        <v>1</v>
      </c>
      <c r="I1531" s="7" t="str">
        <f>CONCATENATE(MID(studenci[[#This Row],[Nazwisko]],1,LEN(studenci[[#This Row],[Nazwisko]])-1),studenci[[#This Row],[Miejsce_zam]],studenci[[#This Row],[Dochod_na_osobe]])</f>
        <v>WojciechowskBedzin1298</v>
      </c>
      <c r="J1531" s="7">
        <f>COUNTIF(studenci[klucz],studenci[[#This Row],[klucz]])</f>
        <v>1</v>
      </c>
    </row>
    <row r="1532" spans="1:10" x14ac:dyDescent="0.25">
      <c r="A1532">
        <v>1095</v>
      </c>
      <c r="B1532" t="s">
        <v>503</v>
      </c>
      <c r="C1532" t="s">
        <v>211</v>
      </c>
      <c r="D1532" t="s">
        <v>22</v>
      </c>
      <c r="E1532" t="s">
        <v>694</v>
      </c>
      <c r="F1532" t="s">
        <v>100</v>
      </c>
      <c r="G1532">
        <v>2806</v>
      </c>
      <c r="H1532">
        <f>IF(studenci[[#This Row],[Dochod_na_osobe]]&lt;=2000,1,0)</f>
        <v>0</v>
      </c>
      <c r="I1532" s="7" t="str">
        <f>CONCATENATE(MID(studenci[[#This Row],[Nazwisko]],1,LEN(studenci[[#This Row],[Nazwisko]])-1),studenci[[#This Row],[Miejsce_zam]],studenci[[#This Row],[Dochod_na_osobe]])</f>
        <v>WojciechowskTarnowskie Gory2806</v>
      </c>
      <c r="J1532" s="7">
        <f>COUNTIF(studenci[klucz],studenci[[#This Row],[klucz]])</f>
        <v>1</v>
      </c>
    </row>
    <row r="1533" spans="1:10" x14ac:dyDescent="0.25">
      <c r="A1533">
        <v>158</v>
      </c>
      <c r="B1533" t="s">
        <v>20</v>
      </c>
      <c r="C1533" t="s">
        <v>384</v>
      </c>
      <c r="D1533" t="s">
        <v>26</v>
      </c>
      <c r="E1533" t="s">
        <v>385</v>
      </c>
      <c r="F1533" t="s">
        <v>35</v>
      </c>
      <c r="G1533">
        <v>2423</v>
      </c>
      <c r="H1533">
        <f>IF(studenci[[#This Row],[Dochod_na_osobe]]&lt;=2000,1,0)</f>
        <v>0</v>
      </c>
      <c r="I1533" s="7" t="str">
        <f>CONCATENATE(MID(studenci[[#This Row],[Nazwisko]],1,LEN(studenci[[#This Row],[Nazwisko]])-1),studenci[[#This Row],[Miejsce_zam]],studenci[[#This Row],[Dochod_na_osobe]])</f>
        <v>WojciechowskSwiecko2423</v>
      </c>
      <c r="J1533" s="7">
        <f>COUNTIF(studenci[klucz],studenci[[#This Row],[klucz]])</f>
        <v>1</v>
      </c>
    </row>
    <row r="1534" spans="1:10" x14ac:dyDescent="0.25">
      <c r="A1534">
        <v>914</v>
      </c>
      <c r="B1534" t="s">
        <v>1324</v>
      </c>
      <c r="C1534" t="s">
        <v>384</v>
      </c>
      <c r="D1534" t="s">
        <v>9</v>
      </c>
      <c r="E1534" t="s">
        <v>75</v>
      </c>
      <c r="F1534" t="s">
        <v>100</v>
      </c>
      <c r="G1534">
        <v>555</v>
      </c>
      <c r="H1534">
        <f>IF(studenci[[#This Row],[Dochod_na_osobe]]&lt;=2000,1,0)</f>
        <v>1</v>
      </c>
      <c r="I1534" s="7" t="str">
        <f>CONCATENATE(MID(studenci[[#This Row],[Nazwisko]],1,LEN(studenci[[#This Row],[Nazwisko]])-1),studenci[[#This Row],[Miejsce_zam]],studenci[[#This Row],[Dochod_na_osobe]])</f>
        <v>WojciechowskRzeszow555</v>
      </c>
      <c r="J1534" s="7">
        <f>COUNTIF(studenci[klucz],studenci[[#This Row],[klucz]])</f>
        <v>1</v>
      </c>
    </row>
    <row r="1535" spans="1:10" x14ac:dyDescent="0.25">
      <c r="A1535">
        <v>762</v>
      </c>
      <c r="B1535" t="s">
        <v>97</v>
      </c>
      <c r="C1535" t="s">
        <v>1166</v>
      </c>
      <c r="D1535" t="s">
        <v>9</v>
      </c>
      <c r="E1535" t="s">
        <v>280</v>
      </c>
      <c r="F1535" t="s">
        <v>16</v>
      </c>
      <c r="G1535">
        <v>1625</v>
      </c>
      <c r="H1535">
        <f>IF(studenci[[#This Row],[Dochod_na_osobe]]&lt;=2000,1,0)</f>
        <v>1</v>
      </c>
      <c r="I1535" s="7" t="str">
        <f>CONCATENATE(MID(studenci[[#This Row],[Nazwisko]],1,LEN(studenci[[#This Row],[Nazwisko]])-1),studenci[[#This Row],[Miejsce_zam]],studenci[[#This Row],[Dochod_na_osobe]])</f>
        <v>WojciPrzemysl1625</v>
      </c>
      <c r="J1535" s="7">
        <f>COUNTIF(studenci[klucz],studenci[[#This Row],[klucz]])</f>
        <v>1</v>
      </c>
    </row>
    <row r="1536" spans="1:10" x14ac:dyDescent="0.25">
      <c r="A1536">
        <v>1023</v>
      </c>
      <c r="B1536" t="s">
        <v>317</v>
      </c>
      <c r="C1536" t="s">
        <v>1166</v>
      </c>
      <c r="D1536" t="s">
        <v>26</v>
      </c>
      <c r="E1536" t="s">
        <v>113</v>
      </c>
      <c r="F1536" t="s">
        <v>100</v>
      </c>
      <c r="G1536">
        <v>2649</v>
      </c>
      <c r="H1536">
        <f>IF(studenci[[#This Row],[Dochod_na_osobe]]&lt;=2000,1,0)</f>
        <v>0</v>
      </c>
      <c r="I1536" s="7" t="str">
        <f>CONCATENATE(MID(studenci[[#This Row],[Nazwisko]],1,LEN(studenci[[#This Row],[Nazwisko]])-1),studenci[[#This Row],[Miejsce_zam]],studenci[[#This Row],[Dochod_na_osobe]])</f>
        <v>WojciKatowice2649</v>
      </c>
      <c r="J1536" s="7">
        <f>COUNTIF(studenci[klucz],studenci[[#This Row],[klucz]])</f>
        <v>1</v>
      </c>
    </row>
    <row r="1537" spans="1:10" x14ac:dyDescent="0.25">
      <c r="A1537">
        <v>1465</v>
      </c>
      <c r="B1537" t="s">
        <v>73</v>
      </c>
      <c r="C1537" t="s">
        <v>1849</v>
      </c>
      <c r="D1537" t="s">
        <v>26</v>
      </c>
      <c r="E1537" t="s">
        <v>569</v>
      </c>
      <c r="F1537" t="s">
        <v>11</v>
      </c>
      <c r="G1537">
        <v>1906</v>
      </c>
      <c r="H1537">
        <f>IF(studenci[[#This Row],[Dochod_na_osobe]]&lt;=2000,1,0)</f>
        <v>1</v>
      </c>
      <c r="I1537" s="7" t="str">
        <f>CONCATENATE(MID(studenci[[#This Row],[Nazwisko]],1,LEN(studenci[[#This Row],[Nazwisko]])-1),studenci[[#This Row],[Miejsce_zam]],studenci[[#This Row],[Dochod_na_osobe]])</f>
        <v>WojtaSiemianowice Slaskie1906</v>
      </c>
      <c r="J1537" s="7">
        <f>COUNTIF(studenci[klucz],studenci[[#This Row],[klucz]])</f>
        <v>1</v>
      </c>
    </row>
    <row r="1538" spans="1:10" x14ac:dyDescent="0.25">
      <c r="A1538">
        <v>1472</v>
      </c>
      <c r="B1538" t="s">
        <v>330</v>
      </c>
      <c r="C1538" t="s">
        <v>1849</v>
      </c>
      <c r="D1538" t="s">
        <v>22</v>
      </c>
      <c r="E1538" t="s">
        <v>27</v>
      </c>
      <c r="F1538" t="s">
        <v>16</v>
      </c>
      <c r="G1538">
        <v>2746</v>
      </c>
      <c r="H1538">
        <f>IF(studenci[[#This Row],[Dochod_na_osobe]]&lt;=2000,1,0)</f>
        <v>0</v>
      </c>
      <c r="I1538" s="7" t="str">
        <f>CONCATENATE(MID(studenci[[#This Row],[Nazwisko]],1,LEN(studenci[[#This Row],[Nazwisko]])-1),studenci[[#This Row],[Miejsce_zam]],studenci[[#This Row],[Dochod_na_osobe]])</f>
        <v>WojtaKoniakow2746</v>
      </c>
      <c r="J1538" s="7">
        <f>COUNTIF(studenci[klucz],studenci[[#This Row],[klucz]])</f>
        <v>1</v>
      </c>
    </row>
    <row r="1539" spans="1:10" x14ac:dyDescent="0.25">
      <c r="A1539">
        <v>1130</v>
      </c>
      <c r="B1539" t="s">
        <v>330</v>
      </c>
      <c r="C1539" t="s">
        <v>1540</v>
      </c>
      <c r="D1539" t="s">
        <v>133</v>
      </c>
      <c r="E1539" t="s">
        <v>292</v>
      </c>
      <c r="F1539" t="s">
        <v>11</v>
      </c>
      <c r="G1539">
        <v>2847</v>
      </c>
      <c r="H1539">
        <f>IF(studenci[[#This Row],[Dochod_na_osobe]]&lt;=2000,1,0)</f>
        <v>0</v>
      </c>
      <c r="I1539" s="7" t="str">
        <f>CONCATENATE(MID(studenci[[#This Row],[Nazwisko]],1,LEN(studenci[[#This Row],[Nazwisko]])-1),studenci[[#This Row],[Miejsce_zam]],studenci[[#This Row],[Dochod_na_osobe]])</f>
        <v>WojtczaKruszwica2847</v>
      </c>
      <c r="J1539" s="7">
        <f>COUNTIF(studenci[klucz],studenci[[#This Row],[klucz]])</f>
        <v>1</v>
      </c>
    </row>
    <row r="1540" spans="1:10" x14ac:dyDescent="0.25">
      <c r="A1540">
        <v>851</v>
      </c>
      <c r="B1540" t="s">
        <v>88</v>
      </c>
      <c r="C1540" t="s">
        <v>1264</v>
      </c>
      <c r="D1540" t="s">
        <v>26</v>
      </c>
      <c r="E1540" t="s">
        <v>528</v>
      </c>
      <c r="F1540" t="s">
        <v>11</v>
      </c>
      <c r="G1540">
        <v>2811</v>
      </c>
      <c r="H1540">
        <f>IF(studenci[[#This Row],[Dochod_na_osobe]]&lt;=2000,1,0)</f>
        <v>0</v>
      </c>
      <c r="I1540" s="7" t="str">
        <f>CONCATENATE(MID(studenci[[#This Row],[Nazwisko]],1,LEN(studenci[[#This Row],[Nazwisko]])-1),studenci[[#This Row],[Miejsce_zam]],studenci[[#This Row],[Dochod_na_osobe]])</f>
        <v>WojtkiewicPoznan2811</v>
      </c>
      <c r="J1540" s="7">
        <f>COUNTIF(studenci[klucz],studenci[[#This Row],[klucz]])</f>
        <v>1</v>
      </c>
    </row>
    <row r="1541" spans="1:10" x14ac:dyDescent="0.25">
      <c r="A1541">
        <v>1328</v>
      </c>
      <c r="B1541" t="s">
        <v>1722</v>
      </c>
      <c r="C1541" t="s">
        <v>1723</v>
      </c>
      <c r="D1541" t="s">
        <v>22</v>
      </c>
      <c r="E1541" t="s">
        <v>113</v>
      </c>
      <c r="F1541" t="s">
        <v>35</v>
      </c>
      <c r="G1541">
        <v>807</v>
      </c>
      <c r="H1541">
        <f>IF(studenci[[#This Row],[Dochod_na_osobe]]&lt;=2000,1,0)</f>
        <v>1</v>
      </c>
      <c r="I1541" s="7" t="str">
        <f>CONCATENATE(MID(studenci[[#This Row],[Nazwisko]],1,LEN(studenci[[#This Row],[Nazwisko]])-1),studenci[[#This Row],[Miejsce_zam]],studenci[[#This Row],[Dochod_na_osobe]])</f>
        <v>WojtowicKatowice807</v>
      </c>
      <c r="J1541" s="7">
        <f>COUNTIF(studenci[klucz],studenci[[#This Row],[klucz]])</f>
        <v>1</v>
      </c>
    </row>
    <row r="1542" spans="1:10" x14ac:dyDescent="0.25">
      <c r="A1542">
        <v>712</v>
      </c>
      <c r="B1542" t="s">
        <v>95</v>
      </c>
      <c r="C1542" t="s">
        <v>1109</v>
      </c>
      <c r="D1542" t="s">
        <v>26</v>
      </c>
      <c r="E1542" t="s">
        <v>302</v>
      </c>
      <c r="F1542" t="s">
        <v>11</v>
      </c>
      <c r="G1542">
        <v>2404</v>
      </c>
      <c r="H1542">
        <f>IF(studenci[[#This Row],[Dochod_na_osobe]]&lt;=2000,1,0)</f>
        <v>0</v>
      </c>
      <c r="I1542" s="7" t="str">
        <f>CONCATENATE(MID(studenci[[#This Row],[Nazwisko]],1,LEN(studenci[[#This Row],[Nazwisko]])-1),studenci[[#This Row],[Miejsce_zam]],studenci[[#This Row],[Dochod_na_osobe]])</f>
        <v>WojtyrRadom2404</v>
      </c>
      <c r="J1542" s="7">
        <f>COUNTIF(studenci[klucz],studenci[[#This Row],[klucz]])</f>
        <v>1</v>
      </c>
    </row>
    <row r="1543" spans="1:10" x14ac:dyDescent="0.25">
      <c r="A1543">
        <v>18</v>
      </c>
      <c r="B1543" t="s">
        <v>68</v>
      </c>
      <c r="C1543" t="s">
        <v>69</v>
      </c>
      <c r="D1543" t="s">
        <v>59</v>
      </c>
      <c r="E1543" t="s">
        <v>44</v>
      </c>
      <c r="F1543" t="s">
        <v>28</v>
      </c>
      <c r="G1543">
        <v>1767</v>
      </c>
      <c r="H1543">
        <f>IF(studenci[[#This Row],[Dochod_na_osobe]]&lt;=2000,1,0)</f>
        <v>1</v>
      </c>
      <c r="I1543" s="7" t="str">
        <f>CONCATENATE(MID(studenci[[#This Row],[Nazwisko]],1,LEN(studenci[[#This Row],[Nazwisko]])-1),studenci[[#This Row],[Miejsce_zam]],studenci[[#This Row],[Dochod_na_osobe]])</f>
        <v>WolaRybnik1767</v>
      </c>
      <c r="J1543" s="7">
        <f>COUNTIF(studenci[klucz],studenci[[#This Row],[klucz]])</f>
        <v>1</v>
      </c>
    </row>
    <row r="1544" spans="1:10" x14ac:dyDescent="0.25">
      <c r="A1544">
        <v>1302</v>
      </c>
      <c r="B1544" t="s">
        <v>29</v>
      </c>
      <c r="C1544" t="s">
        <v>69</v>
      </c>
      <c r="D1544" t="s">
        <v>26</v>
      </c>
      <c r="E1544" t="s">
        <v>50</v>
      </c>
      <c r="F1544" t="s">
        <v>16</v>
      </c>
      <c r="G1544">
        <v>775</v>
      </c>
      <c r="H1544">
        <f>IF(studenci[[#This Row],[Dochod_na_osobe]]&lt;=2000,1,0)</f>
        <v>1</v>
      </c>
      <c r="I1544" s="7" t="str">
        <f>CONCATENATE(MID(studenci[[#This Row],[Nazwisko]],1,LEN(studenci[[#This Row],[Nazwisko]])-1),studenci[[#This Row],[Miejsce_zam]],studenci[[#This Row],[Dochod_na_osobe]])</f>
        <v>WolaRuda Slaska775</v>
      </c>
      <c r="J1544" s="7">
        <f>COUNTIF(studenci[klucz],studenci[[#This Row],[klucz]])</f>
        <v>1</v>
      </c>
    </row>
    <row r="1545" spans="1:10" x14ac:dyDescent="0.25">
      <c r="A1545">
        <v>201</v>
      </c>
      <c r="B1545" t="s">
        <v>214</v>
      </c>
      <c r="C1545" t="s">
        <v>457</v>
      </c>
      <c r="D1545" t="s">
        <v>9</v>
      </c>
      <c r="E1545" t="s">
        <v>213</v>
      </c>
      <c r="F1545" t="s">
        <v>11</v>
      </c>
      <c r="G1545">
        <v>1862</v>
      </c>
      <c r="H1545">
        <f>IF(studenci[[#This Row],[Dochod_na_osobe]]&lt;=2000,1,0)</f>
        <v>1</v>
      </c>
      <c r="I1545" s="7" t="str">
        <f>CONCATENATE(MID(studenci[[#This Row],[Nazwisko]],1,LEN(studenci[[#This Row],[Nazwisko]])-1),studenci[[#This Row],[Miejsce_zam]],studenci[[#This Row],[Dochod_na_osobe]])</f>
        <v>WolczynskStrzelce Opolskie1862</v>
      </c>
      <c r="J1545" s="7">
        <f>COUNTIF(studenci[klucz],studenci[[#This Row],[klucz]])</f>
        <v>1</v>
      </c>
    </row>
    <row r="1546" spans="1:10" x14ac:dyDescent="0.25">
      <c r="A1546">
        <v>1540</v>
      </c>
      <c r="B1546" t="s">
        <v>48</v>
      </c>
      <c r="C1546" t="s">
        <v>1919</v>
      </c>
      <c r="D1546" t="s">
        <v>22</v>
      </c>
      <c r="E1546" t="s">
        <v>140</v>
      </c>
      <c r="F1546" t="s">
        <v>11</v>
      </c>
      <c r="G1546">
        <v>1795</v>
      </c>
      <c r="H1546">
        <f>IF(studenci[[#This Row],[Dochod_na_osobe]]&lt;=2000,1,0)</f>
        <v>1</v>
      </c>
      <c r="I1546" s="7" t="str">
        <f>CONCATENATE(MID(studenci[[#This Row],[Nazwisko]],1,LEN(studenci[[#This Row],[Nazwisko]])-1),studenci[[#This Row],[Miejsce_zam]],studenci[[#This Row],[Dochod_na_osobe]])</f>
        <v>WoleNysa1795</v>
      </c>
      <c r="J1546" s="7">
        <f>COUNTIF(studenci[klucz],studenci[[#This Row],[klucz]])</f>
        <v>1</v>
      </c>
    </row>
    <row r="1547" spans="1:10" x14ac:dyDescent="0.25">
      <c r="A1547">
        <v>1066</v>
      </c>
      <c r="B1547" t="s">
        <v>170</v>
      </c>
      <c r="C1547" t="s">
        <v>1479</v>
      </c>
      <c r="D1547" t="s">
        <v>9</v>
      </c>
      <c r="E1547" t="s">
        <v>222</v>
      </c>
      <c r="F1547" t="s">
        <v>11</v>
      </c>
      <c r="G1547">
        <v>2893</v>
      </c>
      <c r="H1547">
        <f>IF(studenci[[#This Row],[Dochod_na_osobe]]&lt;=2000,1,0)</f>
        <v>0</v>
      </c>
      <c r="I1547" s="7" t="str">
        <f>CONCATENATE(MID(studenci[[#This Row],[Nazwisko]],1,LEN(studenci[[#This Row],[Nazwisko]])-1),studenci[[#This Row],[Miejsce_zam]],studenci[[#This Row],[Dochod_na_osobe]])</f>
        <v>WolicTarnobrzeg2893</v>
      </c>
      <c r="J1547" s="7">
        <f>COUNTIF(studenci[klucz],studenci[[#This Row],[klucz]])</f>
        <v>1</v>
      </c>
    </row>
    <row r="1548" spans="1:10" x14ac:dyDescent="0.25">
      <c r="A1548">
        <v>1552</v>
      </c>
      <c r="B1548" t="s">
        <v>1927</v>
      </c>
      <c r="C1548" t="s">
        <v>1928</v>
      </c>
      <c r="D1548" t="s">
        <v>26</v>
      </c>
      <c r="E1548" t="s">
        <v>625</v>
      </c>
      <c r="F1548" t="s">
        <v>100</v>
      </c>
      <c r="G1548">
        <v>2215</v>
      </c>
      <c r="H1548">
        <f>IF(studenci[[#This Row],[Dochod_na_osobe]]&lt;=2000,1,0)</f>
        <v>0</v>
      </c>
      <c r="I1548" s="7" t="str">
        <f>CONCATENATE(MID(studenci[[#This Row],[Nazwisko]],1,LEN(studenci[[#This Row],[Nazwisko]])-1),studenci[[#This Row],[Miejsce_zam]],studenci[[#This Row],[Dochod_na_osobe]])</f>
        <v>WolnMlynarze2215</v>
      </c>
      <c r="J1548" s="7">
        <f>COUNTIF(studenci[klucz],studenci[[#This Row],[klucz]])</f>
        <v>1</v>
      </c>
    </row>
    <row r="1549" spans="1:10" x14ac:dyDescent="0.25">
      <c r="A1549">
        <v>1013</v>
      </c>
      <c r="B1549" t="s">
        <v>338</v>
      </c>
      <c r="C1549" t="s">
        <v>1430</v>
      </c>
      <c r="D1549" t="s">
        <v>106</v>
      </c>
      <c r="E1549" t="s">
        <v>1160</v>
      </c>
      <c r="F1549" t="s">
        <v>35</v>
      </c>
      <c r="G1549">
        <v>1240</v>
      </c>
      <c r="H1549">
        <f>IF(studenci[[#This Row],[Dochod_na_osobe]]&lt;=2000,1,0)</f>
        <v>1</v>
      </c>
      <c r="I1549" s="7" t="str">
        <f>CONCATENATE(MID(studenci[[#This Row],[Nazwisko]],1,LEN(studenci[[#This Row],[Nazwisko]])-1),studenci[[#This Row],[Miejsce_zam]],studenci[[#This Row],[Dochod_na_osobe]])</f>
        <v>WolnWlodowice1240</v>
      </c>
      <c r="J1549" s="7">
        <f>COUNTIF(studenci[klucz],studenci[[#This Row],[klucz]])</f>
        <v>1</v>
      </c>
    </row>
    <row r="1550" spans="1:10" x14ac:dyDescent="0.25">
      <c r="A1550">
        <v>754</v>
      </c>
      <c r="B1550" t="s">
        <v>444</v>
      </c>
      <c r="C1550" t="s">
        <v>1157</v>
      </c>
      <c r="D1550" t="s">
        <v>236</v>
      </c>
      <c r="E1550" t="s">
        <v>199</v>
      </c>
      <c r="F1550" t="s">
        <v>11</v>
      </c>
      <c r="G1550">
        <v>2760</v>
      </c>
      <c r="H1550">
        <f>IF(studenci[[#This Row],[Dochod_na_osobe]]&lt;=2000,1,0)</f>
        <v>0</v>
      </c>
      <c r="I1550" s="7" t="str">
        <f>CONCATENATE(MID(studenci[[#This Row],[Nazwisko]],1,LEN(studenci[[#This Row],[Nazwisko]])-1),studenci[[#This Row],[Miejsce_zam]],studenci[[#This Row],[Dochod_na_osobe]])</f>
        <v>WolowieSucha Beskidzka2760</v>
      </c>
      <c r="J1550" s="7">
        <f>COUNTIF(studenci[klucz],studenci[[#This Row],[klucz]])</f>
        <v>1</v>
      </c>
    </row>
    <row r="1551" spans="1:10" x14ac:dyDescent="0.25">
      <c r="A1551">
        <v>1053</v>
      </c>
      <c r="B1551" t="s">
        <v>73</v>
      </c>
      <c r="C1551" t="s">
        <v>1465</v>
      </c>
      <c r="D1551" t="s">
        <v>26</v>
      </c>
      <c r="E1551" t="s">
        <v>657</v>
      </c>
      <c r="F1551" t="s">
        <v>11</v>
      </c>
      <c r="G1551">
        <v>3241</v>
      </c>
      <c r="H1551">
        <f>IF(studenci[[#This Row],[Dochod_na_osobe]]&lt;=2000,1,0)</f>
        <v>0</v>
      </c>
      <c r="I1551" s="7" t="str">
        <f>CONCATENATE(MID(studenci[[#This Row],[Nazwisko]],1,LEN(studenci[[#This Row],[Nazwisko]])-1),studenci[[#This Row],[Miejsce_zam]],studenci[[#This Row],[Dochod_na_osobe]])</f>
        <v>WolskMiechow3241</v>
      </c>
      <c r="J1551" s="7">
        <f>COUNTIF(studenci[klucz],studenci[[#This Row],[klucz]])</f>
        <v>1</v>
      </c>
    </row>
    <row r="1552" spans="1:10" x14ac:dyDescent="0.25">
      <c r="A1552">
        <v>101</v>
      </c>
      <c r="B1552" t="s">
        <v>276</v>
      </c>
      <c r="C1552" t="s">
        <v>277</v>
      </c>
      <c r="D1552" t="s">
        <v>26</v>
      </c>
      <c r="E1552" t="s">
        <v>53</v>
      </c>
      <c r="F1552" t="s">
        <v>11</v>
      </c>
      <c r="G1552">
        <v>2343</v>
      </c>
      <c r="H1552">
        <f>IF(studenci[[#This Row],[Dochod_na_osobe]]&lt;=2000,1,0)</f>
        <v>0</v>
      </c>
      <c r="I1552" s="7" t="str">
        <f>CONCATENATE(MID(studenci[[#This Row],[Nazwisko]],1,LEN(studenci[[#This Row],[Nazwisko]])-1),studenci[[#This Row],[Miejsce_zam]],studenci[[#This Row],[Dochod_na_osobe]])</f>
        <v>WosiKrapkowice2343</v>
      </c>
      <c r="J1552" s="7">
        <f>COUNTIF(studenci[klucz],studenci[[#This Row],[klucz]])</f>
        <v>1</v>
      </c>
    </row>
    <row r="1553" spans="1:10" x14ac:dyDescent="0.25">
      <c r="A1553">
        <v>78</v>
      </c>
      <c r="B1553" t="s">
        <v>225</v>
      </c>
      <c r="C1553" t="s">
        <v>226</v>
      </c>
      <c r="D1553" t="s">
        <v>26</v>
      </c>
      <c r="E1553" t="s">
        <v>227</v>
      </c>
      <c r="F1553" t="s">
        <v>35</v>
      </c>
      <c r="G1553">
        <v>2485</v>
      </c>
      <c r="H1553">
        <f>IF(studenci[[#This Row],[Dochod_na_osobe]]&lt;=2000,1,0)</f>
        <v>0</v>
      </c>
      <c r="I1553" s="7" t="str">
        <f>CONCATENATE(MID(studenci[[#This Row],[Nazwisko]],1,LEN(studenci[[#This Row],[Nazwisko]])-1),studenci[[#This Row],[Miejsce_zam]],studenci[[#This Row],[Dochod_na_osobe]])</f>
        <v>WozniaBielsko - Biala2485</v>
      </c>
      <c r="J1553" s="7">
        <f>COUNTIF(studenci[klucz],studenci[[#This Row],[klucz]])</f>
        <v>1</v>
      </c>
    </row>
    <row r="1554" spans="1:10" x14ac:dyDescent="0.25">
      <c r="A1554">
        <v>336</v>
      </c>
      <c r="B1554" t="s">
        <v>276</v>
      </c>
      <c r="C1554" t="s">
        <v>226</v>
      </c>
      <c r="D1554" t="s">
        <v>106</v>
      </c>
      <c r="E1554" t="s">
        <v>343</v>
      </c>
      <c r="F1554" t="s">
        <v>35</v>
      </c>
      <c r="G1554">
        <v>1897</v>
      </c>
      <c r="H1554">
        <f>IF(studenci[[#This Row],[Dochod_na_osobe]]&lt;=2000,1,0)</f>
        <v>1</v>
      </c>
      <c r="I1554" s="7" t="str">
        <f>CONCATENATE(MID(studenci[[#This Row],[Nazwisko]],1,LEN(studenci[[#This Row],[Nazwisko]])-1),studenci[[#This Row],[Miejsce_zam]],studenci[[#This Row],[Dochod_na_osobe]])</f>
        <v>WozniaLublin1897</v>
      </c>
      <c r="J1554" s="7">
        <f>COUNTIF(studenci[klucz],studenci[[#This Row],[klucz]])</f>
        <v>1</v>
      </c>
    </row>
    <row r="1555" spans="1:10" x14ac:dyDescent="0.25">
      <c r="A1555">
        <v>702</v>
      </c>
      <c r="B1555" t="s">
        <v>358</v>
      </c>
      <c r="C1555" t="s">
        <v>226</v>
      </c>
      <c r="D1555" t="s">
        <v>106</v>
      </c>
      <c r="E1555" t="s">
        <v>27</v>
      </c>
      <c r="F1555" t="s">
        <v>11</v>
      </c>
      <c r="G1555">
        <v>1523</v>
      </c>
      <c r="H1555">
        <f>IF(studenci[[#This Row],[Dochod_na_osobe]]&lt;=2000,1,0)</f>
        <v>1</v>
      </c>
      <c r="I1555" s="7" t="str">
        <f>CONCATENATE(MID(studenci[[#This Row],[Nazwisko]],1,LEN(studenci[[#This Row],[Nazwisko]])-1),studenci[[#This Row],[Miejsce_zam]],studenci[[#This Row],[Dochod_na_osobe]])</f>
        <v>WozniaKoniakow1523</v>
      </c>
      <c r="J1555" s="7">
        <f>COUNTIF(studenci[klucz],studenci[[#This Row],[klucz]])</f>
        <v>1</v>
      </c>
    </row>
    <row r="1556" spans="1:10" x14ac:dyDescent="0.25">
      <c r="A1556">
        <v>963</v>
      </c>
      <c r="B1556" t="s">
        <v>54</v>
      </c>
      <c r="C1556" t="s">
        <v>226</v>
      </c>
      <c r="D1556" t="s">
        <v>9</v>
      </c>
      <c r="E1556" t="s">
        <v>313</v>
      </c>
      <c r="F1556" t="s">
        <v>16</v>
      </c>
      <c r="G1556">
        <v>3094</v>
      </c>
      <c r="H1556">
        <f>IF(studenci[[#This Row],[Dochod_na_osobe]]&lt;=2000,1,0)</f>
        <v>0</v>
      </c>
      <c r="I1556" s="7" t="str">
        <f>CONCATENATE(MID(studenci[[#This Row],[Nazwisko]],1,LEN(studenci[[#This Row],[Nazwisko]])-1),studenci[[#This Row],[Miejsce_zam]],studenci[[#This Row],[Dochod_na_osobe]])</f>
        <v>WozniaTarnow3094</v>
      </c>
      <c r="J1556" s="7">
        <f>COUNTIF(studenci[klucz],studenci[[#This Row],[klucz]])</f>
        <v>1</v>
      </c>
    </row>
    <row r="1557" spans="1:10" x14ac:dyDescent="0.25">
      <c r="A1557">
        <v>1110</v>
      </c>
      <c r="B1557" t="s">
        <v>1404</v>
      </c>
      <c r="C1557" t="s">
        <v>226</v>
      </c>
      <c r="D1557" t="s">
        <v>9</v>
      </c>
      <c r="E1557" t="s">
        <v>213</v>
      </c>
      <c r="F1557" t="s">
        <v>11</v>
      </c>
      <c r="G1557">
        <v>2796</v>
      </c>
      <c r="H1557">
        <f>IF(studenci[[#This Row],[Dochod_na_osobe]]&lt;=2000,1,0)</f>
        <v>0</v>
      </c>
      <c r="I1557" s="7" t="str">
        <f>CONCATENATE(MID(studenci[[#This Row],[Nazwisko]],1,LEN(studenci[[#This Row],[Nazwisko]])-1),studenci[[#This Row],[Miejsce_zam]],studenci[[#This Row],[Dochod_na_osobe]])</f>
        <v>WozniaStrzelce Opolskie2796</v>
      </c>
      <c r="J1557" s="7">
        <f>COUNTIF(studenci[klucz],studenci[[#This Row],[klucz]])</f>
        <v>1</v>
      </c>
    </row>
    <row r="1558" spans="1:10" x14ac:dyDescent="0.25">
      <c r="A1558">
        <v>1230</v>
      </c>
      <c r="B1558" t="s">
        <v>88</v>
      </c>
      <c r="C1558" t="s">
        <v>226</v>
      </c>
      <c r="D1558" t="s">
        <v>26</v>
      </c>
      <c r="E1558" t="s">
        <v>172</v>
      </c>
      <c r="F1558" t="s">
        <v>100</v>
      </c>
      <c r="G1558">
        <v>1695</v>
      </c>
      <c r="H1558">
        <f>IF(studenci[[#This Row],[Dochod_na_osobe]]&lt;=2000,1,0)</f>
        <v>1</v>
      </c>
      <c r="I1558" s="7" t="str">
        <f>CONCATENATE(MID(studenci[[#This Row],[Nazwisko]],1,LEN(studenci[[#This Row],[Nazwisko]])-1),studenci[[#This Row],[Miejsce_zam]],studenci[[#This Row],[Dochod_na_osobe]])</f>
        <v>WozniaSlawkow1695</v>
      </c>
      <c r="J1558" s="7">
        <f>COUNTIF(studenci[klucz],studenci[[#This Row],[klucz]])</f>
        <v>1</v>
      </c>
    </row>
    <row r="1559" spans="1:10" x14ac:dyDescent="0.25">
      <c r="A1559">
        <v>1139</v>
      </c>
      <c r="B1559" t="s">
        <v>466</v>
      </c>
      <c r="C1559" t="s">
        <v>1550</v>
      </c>
      <c r="D1559" t="s">
        <v>26</v>
      </c>
      <c r="E1559" t="s">
        <v>60</v>
      </c>
      <c r="F1559" t="s">
        <v>11</v>
      </c>
      <c r="G1559">
        <v>2909</v>
      </c>
      <c r="H1559">
        <f>IF(studenci[[#This Row],[Dochod_na_osobe]]&lt;=2000,1,0)</f>
        <v>0</v>
      </c>
      <c r="I1559" s="7" t="str">
        <f>CONCATENATE(MID(studenci[[#This Row],[Nazwisko]],1,LEN(studenci[[#This Row],[Nazwisko]])-1),studenci[[#This Row],[Miejsce_zam]],studenci[[#This Row],[Dochod_na_osobe]])</f>
        <v>WozniakiewicWisla2909</v>
      </c>
      <c r="J1559" s="7">
        <f>COUNTIF(studenci[klucz],studenci[[#This Row],[klucz]])</f>
        <v>1</v>
      </c>
    </row>
    <row r="1560" spans="1:10" x14ac:dyDescent="0.25">
      <c r="A1560">
        <v>1562</v>
      </c>
      <c r="B1560" t="s">
        <v>1378</v>
      </c>
      <c r="C1560" t="s">
        <v>1936</v>
      </c>
      <c r="D1560" t="s">
        <v>9</v>
      </c>
      <c r="E1560" t="s">
        <v>1937</v>
      </c>
      <c r="F1560" t="s">
        <v>16</v>
      </c>
      <c r="G1560">
        <v>1187</v>
      </c>
      <c r="H1560">
        <f>IF(studenci[[#This Row],[Dochod_na_osobe]]&lt;=2000,1,0)</f>
        <v>1</v>
      </c>
      <c r="I1560" s="7" t="str">
        <f>CONCATENATE(MID(studenci[[#This Row],[Nazwisko]],1,LEN(studenci[[#This Row],[Nazwisko]])-1),studenci[[#This Row],[Miejsce_zam]],studenci[[#This Row],[Dochod_na_osobe]])</f>
        <v>WoznSobotka1187</v>
      </c>
      <c r="J1560" s="7">
        <f>COUNTIF(studenci[klucz],studenci[[#This Row],[klucz]])</f>
        <v>1</v>
      </c>
    </row>
    <row r="1561" spans="1:10" x14ac:dyDescent="0.25">
      <c r="A1561">
        <v>1294</v>
      </c>
      <c r="B1561" t="s">
        <v>892</v>
      </c>
      <c r="C1561" t="s">
        <v>1689</v>
      </c>
      <c r="D1561" t="s">
        <v>236</v>
      </c>
      <c r="E1561" t="s">
        <v>266</v>
      </c>
      <c r="F1561" t="s">
        <v>35</v>
      </c>
      <c r="G1561">
        <v>1873</v>
      </c>
      <c r="H1561">
        <f>IF(studenci[[#This Row],[Dochod_na_osobe]]&lt;=2000,1,0)</f>
        <v>1</v>
      </c>
      <c r="I1561" s="7" t="str">
        <f>CONCATENATE(MID(studenci[[#This Row],[Nazwisko]],1,LEN(studenci[[#This Row],[Nazwisko]])-1),studenci[[#This Row],[Miejsce_zam]],studenci[[#This Row],[Dochod_na_osobe]])</f>
        <v>WreczyckNowy Sacz1873</v>
      </c>
      <c r="J1561" s="7">
        <f>COUNTIF(studenci[klucz],studenci[[#This Row],[klucz]])</f>
        <v>1</v>
      </c>
    </row>
    <row r="1562" spans="1:10" x14ac:dyDescent="0.25">
      <c r="A1562">
        <v>1384</v>
      </c>
      <c r="B1562" t="s">
        <v>125</v>
      </c>
      <c r="C1562" t="s">
        <v>1771</v>
      </c>
      <c r="D1562" t="s">
        <v>9</v>
      </c>
      <c r="E1562" t="s">
        <v>184</v>
      </c>
      <c r="F1562" t="s">
        <v>35</v>
      </c>
      <c r="G1562">
        <v>3234</v>
      </c>
      <c r="H1562">
        <f>IF(studenci[[#This Row],[Dochod_na_osobe]]&lt;=2000,1,0)</f>
        <v>0</v>
      </c>
      <c r="I1562" s="7" t="str">
        <f>CONCATENATE(MID(studenci[[#This Row],[Nazwisko]],1,LEN(studenci[[#This Row],[Nazwisko]])-1),studenci[[#This Row],[Miejsce_zam]],studenci[[#This Row],[Dochod_na_osobe]])</f>
        <v>WrobeSwietochlowice3234</v>
      </c>
      <c r="J1562" s="7">
        <f>COUNTIF(studenci[klucz],studenci[[#This Row],[klucz]])</f>
        <v>1</v>
      </c>
    </row>
    <row r="1563" spans="1:10" x14ac:dyDescent="0.25">
      <c r="A1563">
        <v>1520</v>
      </c>
      <c r="B1563" t="s">
        <v>54</v>
      </c>
      <c r="C1563" t="s">
        <v>1771</v>
      </c>
      <c r="D1563" t="s">
        <v>22</v>
      </c>
      <c r="E1563" t="s">
        <v>266</v>
      </c>
      <c r="F1563" t="s">
        <v>28</v>
      </c>
      <c r="G1563">
        <v>2341</v>
      </c>
      <c r="H1563">
        <f>IF(studenci[[#This Row],[Dochod_na_osobe]]&lt;=2000,1,0)</f>
        <v>0</v>
      </c>
      <c r="I1563" s="7" t="str">
        <f>CONCATENATE(MID(studenci[[#This Row],[Nazwisko]],1,LEN(studenci[[#This Row],[Nazwisko]])-1),studenci[[#This Row],[Miejsce_zam]],studenci[[#This Row],[Dochod_na_osobe]])</f>
        <v>WrobeNowy Sacz2341</v>
      </c>
      <c r="J1563" s="7">
        <f>COUNTIF(studenci[klucz],studenci[[#This Row],[klucz]])</f>
        <v>1</v>
      </c>
    </row>
    <row r="1564" spans="1:10" x14ac:dyDescent="0.25">
      <c r="A1564">
        <v>146</v>
      </c>
      <c r="B1564" t="s">
        <v>131</v>
      </c>
      <c r="C1564" t="s">
        <v>364</v>
      </c>
      <c r="D1564" t="s">
        <v>26</v>
      </c>
      <c r="E1564" t="s">
        <v>78</v>
      </c>
      <c r="F1564" t="s">
        <v>11</v>
      </c>
      <c r="G1564">
        <v>919</v>
      </c>
      <c r="H1564">
        <f>IF(studenci[[#This Row],[Dochod_na_osobe]]&lt;=2000,1,0)</f>
        <v>1</v>
      </c>
      <c r="I1564" s="7" t="str">
        <f>CONCATENATE(MID(studenci[[#This Row],[Nazwisko]],1,LEN(studenci[[#This Row],[Nazwisko]])-1),studenci[[#This Row],[Miejsce_zam]],studenci[[#This Row],[Dochod_na_osobe]])</f>
        <v>WroblewskPiotrkow Trybunalski919</v>
      </c>
      <c r="J1564" s="7">
        <f>COUNTIF(studenci[klucz],studenci[[#This Row],[klucz]])</f>
        <v>1</v>
      </c>
    </row>
    <row r="1565" spans="1:10" x14ac:dyDescent="0.25">
      <c r="A1565">
        <v>1082</v>
      </c>
      <c r="B1565" t="s">
        <v>237</v>
      </c>
      <c r="C1565" t="s">
        <v>1494</v>
      </c>
      <c r="D1565" t="s">
        <v>9</v>
      </c>
      <c r="E1565" t="s">
        <v>196</v>
      </c>
      <c r="F1565" t="s">
        <v>28</v>
      </c>
      <c r="G1565">
        <v>1899</v>
      </c>
      <c r="H1565">
        <f>IF(studenci[[#This Row],[Dochod_na_osobe]]&lt;=2000,1,0)</f>
        <v>1</v>
      </c>
      <c r="I1565" s="7" t="str">
        <f>CONCATENATE(MID(studenci[[#This Row],[Nazwisko]],1,LEN(studenci[[#This Row],[Nazwisko]])-1),studenci[[#This Row],[Miejsce_zam]],studenci[[#This Row],[Dochod_na_osobe]])</f>
        <v>WroclawskOgrodzieniec1899</v>
      </c>
      <c r="J1565" s="7">
        <f>COUNTIF(studenci[klucz],studenci[[#This Row],[klucz]])</f>
        <v>1</v>
      </c>
    </row>
    <row r="1566" spans="1:10" x14ac:dyDescent="0.25">
      <c r="A1566">
        <v>168</v>
      </c>
      <c r="B1566" t="s">
        <v>185</v>
      </c>
      <c r="C1566" t="s">
        <v>399</v>
      </c>
      <c r="D1566" t="s">
        <v>26</v>
      </c>
      <c r="E1566" t="s">
        <v>400</v>
      </c>
      <c r="F1566" t="s">
        <v>35</v>
      </c>
      <c r="G1566">
        <v>1493</v>
      </c>
      <c r="H1566">
        <f>IF(studenci[[#This Row],[Dochod_na_osobe]]&lt;=2000,1,0)</f>
        <v>1</v>
      </c>
      <c r="I1566" s="7" t="str">
        <f>CONCATENATE(MID(studenci[[#This Row],[Nazwisko]],1,LEN(studenci[[#This Row],[Nazwisko]])-1),studenci[[#This Row],[Miejsce_zam]],studenci[[#This Row],[Dochod_na_osobe]])</f>
        <v>WronSzczekociny1493</v>
      </c>
      <c r="J1566" s="7">
        <f>COUNTIF(studenci[klucz],studenci[[#This Row],[klucz]])</f>
        <v>1</v>
      </c>
    </row>
    <row r="1567" spans="1:10" x14ac:dyDescent="0.25">
      <c r="A1567">
        <v>407</v>
      </c>
      <c r="B1567" t="s">
        <v>394</v>
      </c>
      <c r="C1567" t="s">
        <v>747</v>
      </c>
      <c r="D1567" t="s">
        <v>26</v>
      </c>
      <c r="E1567" t="s">
        <v>201</v>
      </c>
      <c r="F1567" t="s">
        <v>16</v>
      </c>
      <c r="G1567">
        <v>3271</v>
      </c>
      <c r="H1567">
        <f>IF(studenci[[#This Row],[Dochod_na_osobe]]&lt;=2000,1,0)</f>
        <v>0</v>
      </c>
      <c r="I1567" s="7" t="str">
        <f>CONCATENATE(MID(studenci[[#This Row],[Nazwisko]],1,LEN(studenci[[#This Row],[Nazwisko]])-1),studenci[[#This Row],[Miejsce_zam]],studenci[[#This Row],[Dochod_na_osobe]])</f>
        <v>WronskLubaczow3271</v>
      </c>
      <c r="J1567" s="7">
        <f>COUNTIF(studenci[klucz],studenci[[#This Row],[klucz]])</f>
        <v>1</v>
      </c>
    </row>
    <row r="1568" spans="1:10" x14ac:dyDescent="0.25">
      <c r="A1568">
        <v>640</v>
      </c>
      <c r="B1568" t="s">
        <v>673</v>
      </c>
      <c r="C1568" t="s">
        <v>747</v>
      </c>
      <c r="D1568" t="s">
        <v>26</v>
      </c>
      <c r="E1568" t="s">
        <v>1031</v>
      </c>
      <c r="F1568" t="s">
        <v>16</v>
      </c>
      <c r="G1568">
        <v>878</v>
      </c>
      <c r="H1568">
        <f>IF(studenci[[#This Row],[Dochod_na_osobe]]&lt;=2000,1,0)</f>
        <v>1</v>
      </c>
      <c r="I1568" s="7" t="str">
        <f>CONCATENATE(MID(studenci[[#This Row],[Nazwisko]],1,LEN(studenci[[#This Row],[Nazwisko]])-1),studenci[[#This Row],[Miejsce_zam]],studenci[[#This Row],[Dochod_na_osobe]])</f>
        <v>WronskSkierniewice878</v>
      </c>
      <c r="J1568" s="7">
        <f>COUNTIF(studenci[klucz],studenci[[#This Row],[klucz]])</f>
        <v>1</v>
      </c>
    </row>
    <row r="1569" spans="1:10" x14ac:dyDescent="0.25">
      <c r="A1569">
        <v>389</v>
      </c>
      <c r="B1569" t="s">
        <v>476</v>
      </c>
      <c r="C1569" t="s">
        <v>718</v>
      </c>
      <c r="D1569" t="s">
        <v>9</v>
      </c>
      <c r="E1569" t="s">
        <v>184</v>
      </c>
      <c r="F1569" t="s">
        <v>28</v>
      </c>
      <c r="G1569">
        <v>2639</v>
      </c>
      <c r="H1569">
        <f>IF(studenci[[#This Row],[Dochod_na_osobe]]&lt;=2000,1,0)</f>
        <v>0</v>
      </c>
      <c r="I1569" s="7" t="str">
        <f>CONCATENATE(MID(studenci[[#This Row],[Nazwisko]],1,LEN(studenci[[#This Row],[Nazwisko]])-1),studenci[[#This Row],[Miejsce_zam]],studenci[[#This Row],[Dochod_na_osobe]])</f>
        <v>WrzesieSwietochlowice2639</v>
      </c>
      <c r="J1569" s="7">
        <f>COUNTIF(studenci[klucz],studenci[[#This Row],[klucz]])</f>
        <v>1</v>
      </c>
    </row>
    <row r="1570" spans="1:10" x14ac:dyDescent="0.25">
      <c r="A1570">
        <v>786</v>
      </c>
      <c r="B1570" t="s">
        <v>237</v>
      </c>
      <c r="C1570" t="s">
        <v>1190</v>
      </c>
      <c r="D1570" t="s">
        <v>22</v>
      </c>
      <c r="E1570" t="s">
        <v>433</v>
      </c>
      <c r="F1570" t="s">
        <v>35</v>
      </c>
      <c r="G1570">
        <v>1609</v>
      </c>
      <c r="H1570">
        <f>IF(studenci[[#This Row],[Dochod_na_osobe]]&lt;=2000,1,0)</f>
        <v>1</v>
      </c>
      <c r="I1570" s="7" t="str">
        <f>CONCATENATE(MID(studenci[[#This Row],[Nazwisko]],1,LEN(studenci[[#This Row],[Nazwisko]])-1),studenci[[#This Row],[Miejsce_zam]],studenci[[#This Row],[Dochod_na_osobe]])</f>
        <v>WrzesinskWolbrom1609</v>
      </c>
      <c r="J1570" s="7">
        <f>COUNTIF(studenci[klucz],studenci[[#This Row],[klucz]])</f>
        <v>1</v>
      </c>
    </row>
    <row r="1571" spans="1:10" x14ac:dyDescent="0.25">
      <c r="A1571">
        <v>312</v>
      </c>
      <c r="B1571" t="s">
        <v>48</v>
      </c>
      <c r="C1571" t="s">
        <v>616</v>
      </c>
      <c r="D1571" t="s">
        <v>106</v>
      </c>
      <c r="E1571" t="s">
        <v>580</v>
      </c>
      <c r="F1571" t="s">
        <v>11</v>
      </c>
      <c r="G1571">
        <v>1182</v>
      </c>
      <c r="H1571">
        <f>IF(studenci[[#This Row],[Dochod_na_osobe]]&lt;=2000,1,0)</f>
        <v>1</v>
      </c>
      <c r="I1571" s="7" t="str">
        <f>CONCATENATE(MID(studenci[[#This Row],[Nazwisko]],1,LEN(studenci[[#This Row],[Nazwisko]])-1),studenci[[#This Row],[Miejsce_zam]],studenci[[#This Row],[Dochod_na_osobe]])</f>
        <v>WszedobyChalupki1182</v>
      </c>
      <c r="J1571" s="7">
        <f>COUNTIF(studenci[klucz],studenci[[#This Row],[klucz]])</f>
        <v>1</v>
      </c>
    </row>
    <row r="1572" spans="1:10" x14ac:dyDescent="0.25">
      <c r="A1572">
        <v>127</v>
      </c>
      <c r="B1572" t="s">
        <v>308</v>
      </c>
      <c r="C1572" t="s">
        <v>328</v>
      </c>
      <c r="D1572" t="s">
        <v>22</v>
      </c>
      <c r="E1572" t="s">
        <v>329</v>
      </c>
      <c r="F1572" t="s">
        <v>35</v>
      </c>
      <c r="G1572">
        <v>3263</v>
      </c>
      <c r="H1572">
        <f>IF(studenci[[#This Row],[Dochod_na_osobe]]&lt;=2000,1,0)</f>
        <v>0</v>
      </c>
      <c r="I1572" s="7" t="str">
        <f>CONCATENATE(MID(studenci[[#This Row],[Nazwisko]],1,LEN(studenci[[#This Row],[Nazwisko]])-1),studenci[[#This Row],[Miejsce_zam]],studenci[[#This Row],[Dochod_na_osobe]])</f>
        <v>WtoreChorzow3263</v>
      </c>
      <c r="J1572" s="7">
        <f>COUNTIF(studenci[klucz],studenci[[#This Row],[klucz]])</f>
        <v>1</v>
      </c>
    </row>
    <row r="1573" spans="1:10" x14ac:dyDescent="0.25">
      <c r="A1573">
        <v>918</v>
      </c>
      <c r="B1573" t="s">
        <v>354</v>
      </c>
      <c r="C1573" t="s">
        <v>1329</v>
      </c>
      <c r="D1573" t="s">
        <v>26</v>
      </c>
      <c r="E1573" t="s">
        <v>219</v>
      </c>
      <c r="F1573" t="s">
        <v>35</v>
      </c>
      <c r="G1573">
        <v>1021</v>
      </c>
      <c r="H1573">
        <f>IF(studenci[[#This Row],[Dochod_na_osobe]]&lt;=2000,1,0)</f>
        <v>1</v>
      </c>
      <c r="I1573" s="7" t="str">
        <f>CONCATENATE(MID(studenci[[#This Row],[Nazwisko]],1,LEN(studenci[[#This Row],[Nazwisko]])-1),studenci[[#This Row],[Miejsce_zam]],studenci[[#This Row],[Dochod_na_osobe]])</f>
        <v>WuDebica1021</v>
      </c>
      <c r="J1573" s="7">
        <f>COUNTIF(studenci[klucz],studenci[[#This Row],[klucz]])</f>
        <v>1</v>
      </c>
    </row>
    <row r="1574" spans="1:10" x14ac:dyDescent="0.25">
      <c r="A1574">
        <v>661</v>
      </c>
      <c r="B1574" t="s">
        <v>204</v>
      </c>
      <c r="C1574" t="s">
        <v>1054</v>
      </c>
      <c r="D1574" t="s">
        <v>9</v>
      </c>
      <c r="E1574" t="s">
        <v>255</v>
      </c>
      <c r="F1574" t="s">
        <v>11</v>
      </c>
      <c r="G1574">
        <v>764</v>
      </c>
      <c r="H1574">
        <f>IF(studenci[[#This Row],[Dochod_na_osobe]]&lt;=2000,1,0)</f>
        <v>1</v>
      </c>
      <c r="I1574" s="7" t="str">
        <f>CONCATENATE(MID(studenci[[#This Row],[Nazwisko]],1,LEN(studenci[[#This Row],[Nazwisko]])-1),studenci[[#This Row],[Miejsce_zam]],studenci[[#This Row],[Dochod_na_osobe]])</f>
        <v>WybranieKoszalin764</v>
      </c>
      <c r="J1574" s="7">
        <f>COUNTIF(studenci[klucz],studenci[[#This Row],[klucz]])</f>
        <v>1</v>
      </c>
    </row>
    <row r="1575" spans="1:10" x14ac:dyDescent="0.25">
      <c r="A1575">
        <v>611</v>
      </c>
      <c r="B1575" t="s">
        <v>157</v>
      </c>
      <c r="C1575" t="s">
        <v>998</v>
      </c>
      <c r="D1575" t="s">
        <v>9</v>
      </c>
      <c r="E1575" t="s">
        <v>94</v>
      </c>
      <c r="F1575" t="s">
        <v>11</v>
      </c>
      <c r="G1575">
        <v>1041</v>
      </c>
      <c r="H1575">
        <f>IF(studenci[[#This Row],[Dochod_na_osobe]]&lt;=2000,1,0)</f>
        <v>1</v>
      </c>
      <c r="I1575" s="7" t="str">
        <f>CONCATENATE(MID(studenci[[#This Row],[Nazwisko]],1,LEN(studenci[[#This Row],[Nazwisko]])-1),studenci[[#This Row],[Miejsce_zam]],studenci[[#This Row],[Dochod_na_osobe]])</f>
        <v>WypchlSanok1041</v>
      </c>
      <c r="J1575" s="7">
        <f>COUNTIF(studenci[klucz],studenci[[#This Row],[klucz]])</f>
        <v>1</v>
      </c>
    </row>
    <row r="1576" spans="1:10" x14ac:dyDescent="0.25">
      <c r="A1576">
        <v>430</v>
      </c>
      <c r="B1576" t="s">
        <v>776</v>
      </c>
      <c r="C1576" t="s">
        <v>777</v>
      </c>
      <c r="D1576" t="s">
        <v>26</v>
      </c>
      <c r="E1576" t="s">
        <v>174</v>
      </c>
      <c r="F1576" t="s">
        <v>16</v>
      </c>
      <c r="G1576">
        <v>2497</v>
      </c>
      <c r="H1576">
        <f>IF(studenci[[#This Row],[Dochod_na_osobe]]&lt;=2000,1,0)</f>
        <v>0</v>
      </c>
      <c r="I1576" s="7" t="str">
        <f>CONCATENATE(MID(studenci[[#This Row],[Nazwisko]],1,LEN(studenci[[#This Row],[Nazwisko]])-1),studenci[[#This Row],[Miejsce_zam]],studenci[[#This Row],[Dochod_na_osobe]])</f>
        <v>WysockWroclaw2497</v>
      </c>
      <c r="J1576" s="7">
        <f>COUNTIF(studenci[klucz],studenci[[#This Row],[klucz]])</f>
        <v>1</v>
      </c>
    </row>
    <row r="1577" spans="1:10" x14ac:dyDescent="0.25">
      <c r="A1577">
        <v>169</v>
      </c>
      <c r="B1577" t="s">
        <v>125</v>
      </c>
      <c r="C1577" t="s">
        <v>401</v>
      </c>
      <c r="D1577" t="s">
        <v>236</v>
      </c>
      <c r="E1577" t="s">
        <v>329</v>
      </c>
      <c r="F1577" t="s">
        <v>11</v>
      </c>
      <c r="G1577">
        <v>1191</v>
      </c>
      <c r="H1577">
        <f>IF(studenci[[#This Row],[Dochod_na_osobe]]&lt;=2000,1,0)</f>
        <v>1</v>
      </c>
      <c r="I1577" s="7" t="str">
        <f>CONCATENATE(MID(studenci[[#This Row],[Nazwisko]],1,LEN(studenci[[#This Row],[Nazwisko]])-1),studenci[[#This Row],[Miejsce_zam]],studenci[[#This Row],[Dochod_na_osobe]])</f>
        <v>WysockChorzow1191</v>
      </c>
      <c r="J1577" s="7">
        <f>COUNTIF(studenci[klucz],studenci[[#This Row],[klucz]])</f>
        <v>1</v>
      </c>
    </row>
    <row r="1578" spans="1:10" x14ac:dyDescent="0.25">
      <c r="A1578">
        <v>788</v>
      </c>
      <c r="B1578" t="s">
        <v>268</v>
      </c>
      <c r="C1578" t="s">
        <v>1192</v>
      </c>
      <c r="D1578" t="s">
        <v>26</v>
      </c>
      <c r="E1578" t="s">
        <v>438</v>
      </c>
      <c r="F1578" t="s">
        <v>28</v>
      </c>
      <c r="G1578">
        <v>2347</v>
      </c>
      <c r="H1578">
        <f>IF(studenci[[#This Row],[Dochod_na_osobe]]&lt;=2000,1,0)</f>
        <v>0</v>
      </c>
      <c r="I1578" s="7" t="str">
        <f>CONCATENATE(MID(studenci[[#This Row],[Nazwisko]],1,LEN(studenci[[#This Row],[Nazwisko]])-1),studenci[[#This Row],[Miejsce_zam]],studenci[[#This Row],[Dochod_na_osobe]])</f>
        <v>ZabKleszczow2347</v>
      </c>
      <c r="J1578" s="7">
        <f>COUNTIF(studenci[klucz],studenci[[#This Row],[klucz]])</f>
        <v>1</v>
      </c>
    </row>
    <row r="1579" spans="1:10" x14ac:dyDescent="0.25">
      <c r="A1579">
        <v>1402</v>
      </c>
      <c r="B1579" t="s">
        <v>237</v>
      </c>
      <c r="C1579" t="s">
        <v>1192</v>
      </c>
      <c r="D1579" t="s">
        <v>9</v>
      </c>
      <c r="E1579" t="s">
        <v>1586</v>
      </c>
      <c r="F1579" t="s">
        <v>100</v>
      </c>
      <c r="G1579">
        <v>1006</v>
      </c>
      <c r="H1579">
        <f>IF(studenci[[#This Row],[Dochod_na_osobe]]&lt;=2000,1,0)</f>
        <v>1</v>
      </c>
      <c r="I1579" s="7" t="str">
        <f>CONCATENATE(MID(studenci[[#This Row],[Nazwisko]],1,LEN(studenci[[#This Row],[Nazwisko]])-1),studenci[[#This Row],[Miejsce_zam]],studenci[[#This Row],[Dochod_na_osobe]])</f>
        <v>ZabOpole1006</v>
      </c>
      <c r="J1579" s="7">
        <f>COUNTIF(studenci[klucz],studenci[[#This Row],[klucz]])</f>
        <v>1</v>
      </c>
    </row>
    <row r="1580" spans="1:10" x14ac:dyDescent="0.25">
      <c r="A1580">
        <v>47</v>
      </c>
      <c r="B1580" t="s">
        <v>150</v>
      </c>
      <c r="C1580" t="s">
        <v>151</v>
      </c>
      <c r="D1580" t="s">
        <v>26</v>
      </c>
      <c r="E1580" t="s">
        <v>67</v>
      </c>
      <c r="F1580" t="s">
        <v>35</v>
      </c>
      <c r="G1580">
        <v>448</v>
      </c>
      <c r="H1580">
        <f>IF(studenci[[#This Row],[Dochod_na_osobe]]&lt;=2000,1,0)</f>
        <v>1</v>
      </c>
      <c r="I1580" s="7" t="str">
        <f>CONCATENATE(MID(studenci[[#This Row],[Nazwisko]],1,LEN(studenci[[#This Row],[Nazwisko]])-1),studenci[[#This Row],[Miejsce_zam]],studenci[[#This Row],[Dochod_na_osobe]])</f>
        <v>ZagajewskSosnowiec448</v>
      </c>
      <c r="J1580" s="7">
        <f>COUNTIF(studenci[klucz],studenci[[#This Row],[klucz]])</f>
        <v>1</v>
      </c>
    </row>
    <row r="1581" spans="1:10" x14ac:dyDescent="0.25">
      <c r="A1581">
        <v>950</v>
      </c>
      <c r="B1581" t="s">
        <v>138</v>
      </c>
      <c r="C1581" t="s">
        <v>1361</v>
      </c>
      <c r="D1581" t="s">
        <v>22</v>
      </c>
      <c r="E1581" t="s">
        <v>146</v>
      </c>
      <c r="F1581" t="s">
        <v>28</v>
      </c>
      <c r="G1581">
        <v>486</v>
      </c>
      <c r="H1581">
        <f>IF(studenci[[#This Row],[Dochod_na_osobe]]&lt;=2000,1,0)</f>
        <v>1</v>
      </c>
      <c r="I1581" s="7" t="str">
        <f>CONCATENATE(MID(studenci[[#This Row],[Nazwisko]],1,LEN(studenci[[#This Row],[Nazwisko]])-1),studenci[[#This Row],[Miejsce_zam]],studenci[[#This Row],[Dochod_na_osobe]])</f>
        <v>ZagorskLedziny486</v>
      </c>
      <c r="J1581" s="7">
        <f>COUNTIF(studenci[klucz],studenci[[#This Row],[klucz]])</f>
        <v>1</v>
      </c>
    </row>
    <row r="1582" spans="1:10" x14ac:dyDescent="0.25">
      <c r="A1582">
        <v>479</v>
      </c>
      <c r="B1582" t="s">
        <v>845</v>
      </c>
      <c r="C1582" t="s">
        <v>846</v>
      </c>
      <c r="D1582" t="s">
        <v>9</v>
      </c>
      <c r="E1582" t="s">
        <v>333</v>
      </c>
      <c r="F1582" t="s">
        <v>35</v>
      </c>
      <c r="G1582">
        <v>1589</v>
      </c>
      <c r="H1582">
        <f>IF(studenci[[#This Row],[Dochod_na_osobe]]&lt;=2000,1,0)</f>
        <v>1</v>
      </c>
      <c r="I1582" s="7" t="str">
        <f>CONCATENATE(MID(studenci[[#This Row],[Nazwisko]],1,LEN(studenci[[#This Row],[Nazwisko]])-1),studenci[[#This Row],[Miejsce_zam]],studenci[[#This Row],[Dochod_na_osobe]])</f>
        <v>ZajaWadowice1589</v>
      </c>
      <c r="J1582" s="7">
        <f>COUNTIF(studenci[klucz],studenci[[#This Row],[klucz]])</f>
        <v>1</v>
      </c>
    </row>
    <row r="1583" spans="1:10" x14ac:dyDescent="0.25">
      <c r="A1583">
        <v>988</v>
      </c>
      <c r="B1583" t="s">
        <v>79</v>
      </c>
      <c r="C1583" t="s">
        <v>846</v>
      </c>
      <c r="D1583" t="s">
        <v>22</v>
      </c>
      <c r="E1583" t="s">
        <v>206</v>
      </c>
      <c r="F1583" t="s">
        <v>16</v>
      </c>
      <c r="G1583">
        <v>1757</v>
      </c>
      <c r="H1583">
        <f>IF(studenci[[#This Row],[Dochod_na_osobe]]&lt;=2000,1,0)</f>
        <v>1</v>
      </c>
      <c r="I1583" s="7" t="str">
        <f>CONCATENATE(MID(studenci[[#This Row],[Nazwisko]],1,LEN(studenci[[#This Row],[Nazwisko]])-1),studenci[[#This Row],[Miejsce_zam]],studenci[[#This Row],[Dochod_na_osobe]])</f>
        <v>ZajaCieszyn1757</v>
      </c>
      <c r="J1583" s="7">
        <f>COUNTIF(studenci[klucz],studenci[[#This Row],[klucz]])</f>
        <v>1</v>
      </c>
    </row>
    <row r="1584" spans="1:10" x14ac:dyDescent="0.25">
      <c r="A1584">
        <v>66</v>
      </c>
      <c r="B1584" t="s">
        <v>197</v>
      </c>
      <c r="C1584" t="s">
        <v>198</v>
      </c>
      <c r="D1584" t="s">
        <v>26</v>
      </c>
      <c r="E1584" t="s">
        <v>199</v>
      </c>
      <c r="F1584" t="s">
        <v>16</v>
      </c>
      <c r="G1584">
        <v>420</v>
      </c>
      <c r="H1584">
        <f>IF(studenci[[#This Row],[Dochod_na_osobe]]&lt;=2000,1,0)</f>
        <v>1</v>
      </c>
      <c r="I1584" s="7" t="str">
        <f>CONCATENATE(MID(studenci[[#This Row],[Nazwisko]],1,LEN(studenci[[#This Row],[Nazwisko]])-1),studenci[[#This Row],[Miejsce_zam]],studenci[[#This Row],[Dochod_na_osobe]])</f>
        <v>ZakrzewskSucha Beskidzka420</v>
      </c>
      <c r="J1584" s="7">
        <f>COUNTIF(studenci[klucz],studenci[[#This Row],[klucz]])</f>
        <v>1</v>
      </c>
    </row>
    <row r="1585" spans="1:10" x14ac:dyDescent="0.25">
      <c r="A1585">
        <v>484</v>
      </c>
      <c r="B1585" t="s">
        <v>122</v>
      </c>
      <c r="C1585" t="s">
        <v>851</v>
      </c>
      <c r="D1585" t="s">
        <v>26</v>
      </c>
      <c r="E1585" t="s">
        <v>340</v>
      </c>
      <c r="F1585" t="s">
        <v>11</v>
      </c>
      <c r="G1585">
        <v>1127</v>
      </c>
      <c r="H1585">
        <f>IF(studenci[[#This Row],[Dochod_na_osobe]]&lt;=2000,1,0)</f>
        <v>1</v>
      </c>
      <c r="I1585" s="7" t="str">
        <f>CONCATENATE(MID(studenci[[#This Row],[Nazwisko]],1,LEN(studenci[[#This Row],[Nazwisko]])-1),studenci[[#This Row],[Miejsce_zam]],studenci[[#This Row],[Dochod_na_osobe]])</f>
        <v>ZaleckBytom1127</v>
      </c>
      <c r="J1585" s="7">
        <f>COUNTIF(studenci[klucz],studenci[[#This Row],[klucz]])</f>
        <v>1</v>
      </c>
    </row>
    <row r="1586" spans="1:10" x14ac:dyDescent="0.25">
      <c r="A1586">
        <v>1129</v>
      </c>
      <c r="B1586" t="s">
        <v>453</v>
      </c>
      <c r="C1586" t="s">
        <v>1539</v>
      </c>
      <c r="D1586" t="s">
        <v>22</v>
      </c>
      <c r="E1586" t="s">
        <v>1058</v>
      </c>
      <c r="F1586" t="s">
        <v>11</v>
      </c>
      <c r="G1586">
        <v>1115</v>
      </c>
      <c r="H1586">
        <f>IF(studenci[[#This Row],[Dochod_na_osobe]]&lt;=2000,1,0)</f>
        <v>1</v>
      </c>
      <c r="I1586" s="7" t="str">
        <f>CONCATENATE(MID(studenci[[#This Row],[Nazwisko]],1,LEN(studenci[[#This Row],[Nazwisko]])-1),studenci[[#This Row],[Miejsce_zam]],studenci[[#This Row],[Dochod_na_osobe]])</f>
        <v>ZalesiaKobylin-Borzymy1115</v>
      </c>
      <c r="J1586" s="7">
        <f>COUNTIF(studenci[klucz],studenci[[#This Row],[klucz]])</f>
        <v>1</v>
      </c>
    </row>
    <row r="1587" spans="1:10" x14ac:dyDescent="0.25">
      <c r="A1587">
        <v>1545</v>
      </c>
      <c r="B1587" t="s">
        <v>453</v>
      </c>
      <c r="C1587" t="s">
        <v>1922</v>
      </c>
      <c r="D1587" t="s">
        <v>22</v>
      </c>
      <c r="E1587" t="s">
        <v>346</v>
      </c>
      <c r="F1587" t="s">
        <v>16</v>
      </c>
      <c r="G1587">
        <v>784</v>
      </c>
      <c r="H1587">
        <f>IF(studenci[[#This Row],[Dochod_na_osobe]]&lt;=2000,1,0)</f>
        <v>1</v>
      </c>
      <c r="I1587" s="7" t="str">
        <f>CONCATENATE(MID(studenci[[#This Row],[Nazwisko]],1,LEN(studenci[[#This Row],[Nazwisko]])-1),studenci[[#This Row],[Miejsce_zam]],studenci[[#This Row],[Dochod_na_osobe]])</f>
        <v>ZalewicOlkusz784</v>
      </c>
      <c r="J1587" s="7">
        <f>COUNTIF(studenci[klucz],studenci[[#This Row],[klucz]])</f>
        <v>1</v>
      </c>
    </row>
    <row r="1588" spans="1:10" x14ac:dyDescent="0.25">
      <c r="A1588">
        <v>398</v>
      </c>
      <c r="B1588" t="s">
        <v>104</v>
      </c>
      <c r="C1588" t="s">
        <v>732</v>
      </c>
      <c r="D1588" t="s">
        <v>26</v>
      </c>
      <c r="E1588" t="s">
        <v>216</v>
      </c>
      <c r="F1588" t="s">
        <v>11</v>
      </c>
      <c r="G1588">
        <v>2978</v>
      </c>
      <c r="H1588">
        <f>IF(studenci[[#This Row],[Dochod_na_osobe]]&lt;=2000,1,0)</f>
        <v>0</v>
      </c>
      <c r="I1588" s="7" t="str">
        <f>CONCATENATE(MID(studenci[[#This Row],[Nazwisko]],1,LEN(studenci[[#This Row],[Nazwisko]])-1),studenci[[#This Row],[Miejsce_zam]],studenci[[#This Row],[Dochod_na_osobe]])</f>
        <v>ZalewskLeszno2978</v>
      </c>
      <c r="J1588" s="7">
        <f>COUNTIF(studenci[klucz],studenci[[#This Row],[klucz]])</f>
        <v>1</v>
      </c>
    </row>
    <row r="1589" spans="1:10" x14ac:dyDescent="0.25">
      <c r="A1589">
        <v>8</v>
      </c>
      <c r="B1589" t="s">
        <v>36</v>
      </c>
      <c r="C1589" t="s">
        <v>37</v>
      </c>
      <c r="D1589" t="s">
        <v>22</v>
      </c>
      <c r="E1589" t="s">
        <v>38</v>
      </c>
      <c r="F1589" t="s">
        <v>16</v>
      </c>
      <c r="G1589">
        <v>2141</v>
      </c>
      <c r="H1589">
        <f>IF(studenci[[#This Row],[Dochod_na_osobe]]&lt;=2000,1,0)</f>
        <v>0</v>
      </c>
      <c r="I1589" s="7" t="str">
        <f>CONCATENATE(MID(studenci[[#This Row],[Nazwisko]],1,LEN(studenci[[#This Row],[Nazwisko]])-1),studenci[[#This Row],[Miejsce_zam]],studenci[[#This Row],[Dochod_na_osobe]])</f>
        <v>ZaluskJejkowice2141</v>
      </c>
      <c r="J1589" s="7">
        <f>COUNTIF(studenci[klucz],studenci[[#This Row],[klucz]])</f>
        <v>1</v>
      </c>
    </row>
    <row r="1590" spans="1:10" x14ac:dyDescent="0.25">
      <c r="A1590">
        <v>1319</v>
      </c>
      <c r="B1590" t="s">
        <v>182</v>
      </c>
      <c r="C1590" t="s">
        <v>1714</v>
      </c>
      <c r="D1590" t="s">
        <v>26</v>
      </c>
      <c r="E1590" t="s">
        <v>299</v>
      </c>
      <c r="F1590" t="s">
        <v>11</v>
      </c>
      <c r="G1590">
        <v>515</v>
      </c>
      <c r="H1590">
        <f>IF(studenci[[#This Row],[Dochod_na_osobe]]&lt;=2000,1,0)</f>
        <v>1</v>
      </c>
      <c r="I1590" s="7" t="str">
        <f>CONCATENATE(MID(studenci[[#This Row],[Nazwisko]],1,LEN(studenci[[#This Row],[Nazwisko]])-1),studenci[[#This Row],[Miejsce_zam]],studenci[[#This Row],[Dochod_na_osobe]])</f>
        <v>ZambrowicKety515</v>
      </c>
      <c r="J1590" s="7">
        <f>COUNTIF(studenci[klucz],studenci[[#This Row],[klucz]])</f>
        <v>1</v>
      </c>
    </row>
    <row r="1591" spans="1:10" x14ac:dyDescent="0.25">
      <c r="A1591">
        <v>925</v>
      </c>
      <c r="B1591" t="s">
        <v>73</v>
      </c>
      <c r="C1591" t="s">
        <v>1335</v>
      </c>
      <c r="D1591" t="s">
        <v>26</v>
      </c>
      <c r="E1591" t="s">
        <v>266</v>
      </c>
      <c r="F1591" t="s">
        <v>11</v>
      </c>
      <c r="G1591">
        <v>985</v>
      </c>
      <c r="H1591">
        <f>IF(studenci[[#This Row],[Dochod_na_osobe]]&lt;=2000,1,0)</f>
        <v>1</v>
      </c>
      <c r="I1591" s="7" t="str">
        <f>CONCATENATE(MID(studenci[[#This Row],[Nazwisko]],1,LEN(studenci[[#This Row],[Nazwisko]])-1),studenci[[#This Row],[Miejsce_zam]],studenci[[#This Row],[Dochod_na_osobe]])</f>
        <v>ZarebNowy Sacz985</v>
      </c>
      <c r="J1591" s="7">
        <f>COUNTIF(studenci[klucz],studenci[[#This Row],[klucz]])</f>
        <v>1</v>
      </c>
    </row>
    <row r="1592" spans="1:10" x14ac:dyDescent="0.25">
      <c r="A1592">
        <v>787</v>
      </c>
      <c r="B1592" t="s">
        <v>42</v>
      </c>
      <c r="C1592" t="s">
        <v>1191</v>
      </c>
      <c r="D1592" t="s">
        <v>26</v>
      </c>
      <c r="E1592" t="s">
        <v>343</v>
      </c>
      <c r="F1592" t="s">
        <v>11</v>
      </c>
      <c r="G1592">
        <v>885</v>
      </c>
      <c r="H1592">
        <f>IF(studenci[[#This Row],[Dochod_na_osobe]]&lt;=2000,1,0)</f>
        <v>1</v>
      </c>
      <c r="I1592" s="7" t="str">
        <f>CONCATENATE(MID(studenci[[#This Row],[Nazwisko]],1,LEN(studenci[[#This Row],[Nazwisko]])-1),studenci[[#This Row],[Miejsce_zam]],studenci[[#This Row],[Dochod_na_osobe]])</f>
        <v>ZarebskLublin885</v>
      </c>
      <c r="J1592" s="7">
        <f>COUNTIF(studenci[klucz],studenci[[#This Row],[klucz]])</f>
        <v>1</v>
      </c>
    </row>
    <row r="1593" spans="1:10" x14ac:dyDescent="0.25">
      <c r="A1593">
        <v>138</v>
      </c>
      <c r="B1593" t="s">
        <v>190</v>
      </c>
      <c r="C1593" t="s">
        <v>349</v>
      </c>
      <c r="D1593" t="s">
        <v>26</v>
      </c>
      <c r="E1593" t="s">
        <v>266</v>
      </c>
      <c r="F1593" t="s">
        <v>11</v>
      </c>
      <c r="G1593">
        <v>525</v>
      </c>
      <c r="H1593">
        <f>IF(studenci[[#This Row],[Dochod_na_osobe]]&lt;=2000,1,0)</f>
        <v>1</v>
      </c>
      <c r="I1593" s="7" t="str">
        <f>CONCATENATE(MID(studenci[[#This Row],[Nazwisko]],1,LEN(studenci[[#This Row],[Nazwisko]])-1),studenci[[#This Row],[Miejsce_zam]],studenci[[#This Row],[Dochod_na_osobe]])</f>
        <v>ZasadNowy Sacz525</v>
      </c>
      <c r="J1593" s="7">
        <f>COUNTIF(studenci[klucz],studenci[[#This Row],[klucz]])</f>
        <v>1</v>
      </c>
    </row>
    <row r="1594" spans="1:10" x14ac:dyDescent="0.25">
      <c r="A1594">
        <v>378</v>
      </c>
      <c r="B1594" t="s">
        <v>507</v>
      </c>
      <c r="C1594" t="s">
        <v>704</v>
      </c>
      <c r="D1594" t="s">
        <v>9</v>
      </c>
      <c r="E1594" t="s">
        <v>705</v>
      </c>
      <c r="F1594" t="s">
        <v>11</v>
      </c>
      <c r="G1594">
        <v>1859</v>
      </c>
      <c r="H1594">
        <f>IF(studenci[[#This Row],[Dochod_na_osobe]]&lt;=2000,1,0)</f>
        <v>1</v>
      </c>
      <c r="I1594" s="7" t="str">
        <f>CONCATENATE(MID(studenci[[#This Row],[Nazwisko]],1,LEN(studenci[[#This Row],[Nazwisko]])-1),studenci[[#This Row],[Miejsce_zam]],studenci[[#This Row],[Dochod_na_osobe]])</f>
        <v>ZawadzkCiechanow1859</v>
      </c>
      <c r="J1594" s="7">
        <f>COUNTIF(studenci[klucz],studenci[[#This Row],[klucz]])</f>
        <v>1</v>
      </c>
    </row>
    <row r="1595" spans="1:10" x14ac:dyDescent="0.25">
      <c r="A1595">
        <v>1140</v>
      </c>
      <c r="B1595" t="s">
        <v>706</v>
      </c>
      <c r="C1595" t="s">
        <v>704</v>
      </c>
      <c r="D1595" t="s">
        <v>26</v>
      </c>
      <c r="E1595" t="s">
        <v>333</v>
      </c>
      <c r="F1595" t="s">
        <v>16</v>
      </c>
      <c r="G1595">
        <v>2254</v>
      </c>
      <c r="H1595">
        <f>IF(studenci[[#This Row],[Dochod_na_osobe]]&lt;=2000,1,0)</f>
        <v>0</v>
      </c>
      <c r="I1595" s="7" t="str">
        <f>CONCATENATE(MID(studenci[[#This Row],[Nazwisko]],1,LEN(studenci[[#This Row],[Nazwisko]])-1),studenci[[#This Row],[Miejsce_zam]],studenci[[#This Row],[Dochod_na_osobe]])</f>
        <v>ZawadzkWadowice2254</v>
      </c>
      <c r="J1595" s="7">
        <f>COUNTIF(studenci[klucz],studenci[[#This Row],[klucz]])</f>
        <v>1</v>
      </c>
    </row>
    <row r="1596" spans="1:10" x14ac:dyDescent="0.25">
      <c r="A1596">
        <v>592</v>
      </c>
      <c r="B1596" t="s">
        <v>20</v>
      </c>
      <c r="C1596" t="s">
        <v>978</v>
      </c>
      <c r="D1596" t="s">
        <v>22</v>
      </c>
      <c r="E1596" t="s">
        <v>87</v>
      </c>
      <c r="F1596" t="s">
        <v>11</v>
      </c>
      <c r="G1596">
        <v>1501</v>
      </c>
      <c r="H1596">
        <f>IF(studenci[[#This Row],[Dochod_na_osobe]]&lt;=2000,1,0)</f>
        <v>1</v>
      </c>
      <c r="I1596" s="7" t="str">
        <f>CONCATENATE(MID(studenci[[#This Row],[Nazwisko]],1,LEN(studenci[[#This Row],[Nazwisko]])-1),studenci[[#This Row],[Miejsce_zam]],studenci[[#This Row],[Dochod_na_osobe]])</f>
        <v>ZawadzkRajcza1501</v>
      </c>
      <c r="J1596" s="7">
        <f>COUNTIF(studenci[klucz],studenci[[#This Row],[klucz]])</f>
        <v>1</v>
      </c>
    </row>
    <row r="1597" spans="1:10" x14ac:dyDescent="0.25">
      <c r="A1597">
        <v>1440</v>
      </c>
      <c r="B1597" t="s">
        <v>64</v>
      </c>
      <c r="C1597" t="s">
        <v>1825</v>
      </c>
      <c r="D1597" t="s">
        <v>26</v>
      </c>
      <c r="E1597" t="s">
        <v>146</v>
      </c>
      <c r="F1597" t="s">
        <v>11</v>
      </c>
      <c r="G1597">
        <v>1082</v>
      </c>
      <c r="H1597">
        <f>IF(studenci[[#This Row],[Dochod_na_osobe]]&lt;=2000,1,0)</f>
        <v>1</v>
      </c>
      <c r="I1597" s="7" t="str">
        <f>CONCATENATE(MID(studenci[[#This Row],[Nazwisko]],1,LEN(studenci[[#This Row],[Nazwisko]])-1),studenci[[#This Row],[Miejsce_zam]],studenci[[#This Row],[Dochod_na_osobe]])</f>
        <v>ZawalinskLedziny1082</v>
      </c>
      <c r="J1597" s="7">
        <f>COUNTIF(studenci[klucz],studenci[[#This Row],[klucz]])</f>
        <v>1</v>
      </c>
    </row>
    <row r="1598" spans="1:10" x14ac:dyDescent="0.25">
      <c r="A1598">
        <v>1611</v>
      </c>
      <c r="B1598" t="s">
        <v>658</v>
      </c>
      <c r="C1598" t="s">
        <v>1980</v>
      </c>
      <c r="D1598" t="s">
        <v>106</v>
      </c>
      <c r="E1598" t="s">
        <v>810</v>
      </c>
      <c r="F1598" t="s">
        <v>100</v>
      </c>
      <c r="G1598">
        <v>2291</v>
      </c>
      <c r="H1598">
        <f>IF(studenci[[#This Row],[Dochod_na_osobe]]&lt;=2000,1,0)</f>
        <v>0</v>
      </c>
      <c r="I1598" s="7" t="str">
        <f>CONCATENATE(MID(studenci[[#This Row],[Nazwisko]],1,LEN(studenci[[#This Row],[Nazwisko]])-1),studenci[[#This Row],[Miejsce_zam]],studenci[[#This Row],[Dochod_na_osobe]])</f>
        <v>ZawodnGostyn2291</v>
      </c>
      <c r="J1598" s="7">
        <f>COUNTIF(studenci[klucz],studenci[[#This Row],[klucz]])</f>
        <v>1</v>
      </c>
    </row>
    <row r="1599" spans="1:10" x14ac:dyDescent="0.25">
      <c r="A1599">
        <v>1132</v>
      </c>
      <c r="B1599" t="s">
        <v>157</v>
      </c>
      <c r="C1599" t="s">
        <v>1543</v>
      </c>
      <c r="D1599" t="s">
        <v>22</v>
      </c>
      <c r="E1599" t="s">
        <v>113</v>
      </c>
      <c r="F1599" t="s">
        <v>11</v>
      </c>
      <c r="G1599">
        <v>3294</v>
      </c>
      <c r="H1599">
        <f>IF(studenci[[#This Row],[Dochod_na_osobe]]&lt;=2000,1,0)</f>
        <v>0</v>
      </c>
      <c r="I1599" s="7" t="str">
        <f>CONCATENATE(MID(studenci[[#This Row],[Nazwisko]],1,LEN(studenci[[#This Row],[Nazwisko]])-1),studenci[[#This Row],[Miejsce_zam]],studenci[[#This Row],[Dochod_na_osobe]])</f>
        <v>ZawodniKatowice3294</v>
      </c>
      <c r="J1599" s="7">
        <f>COUNTIF(studenci[klucz],studenci[[#This Row],[klucz]])</f>
        <v>1</v>
      </c>
    </row>
    <row r="1600" spans="1:10" x14ac:dyDescent="0.25">
      <c r="A1600">
        <v>1138</v>
      </c>
      <c r="B1600" t="s">
        <v>813</v>
      </c>
      <c r="C1600" t="s">
        <v>1549</v>
      </c>
      <c r="D1600" t="s">
        <v>26</v>
      </c>
      <c r="E1600" t="s">
        <v>19</v>
      </c>
      <c r="F1600" t="s">
        <v>35</v>
      </c>
      <c r="G1600">
        <v>1363</v>
      </c>
      <c r="H1600">
        <f>IF(studenci[[#This Row],[Dochod_na_osobe]]&lt;=2000,1,0)</f>
        <v>1</v>
      </c>
      <c r="I1600" s="7" t="str">
        <f>CONCATENATE(MID(studenci[[#This Row],[Nazwisko]],1,LEN(studenci[[#This Row],[Nazwisko]])-1),studenci[[#This Row],[Miejsce_zam]],studenci[[#This Row],[Dochod_na_osobe]])</f>
        <v>ZelazkLubliniec1363</v>
      </c>
      <c r="J1600" s="7">
        <f>COUNTIF(studenci[klucz],studenci[[#This Row],[klucz]])</f>
        <v>1</v>
      </c>
    </row>
    <row r="1601" spans="1:10" x14ac:dyDescent="0.25">
      <c r="A1601">
        <v>1367</v>
      </c>
      <c r="B1601" t="s">
        <v>150</v>
      </c>
      <c r="C1601" t="s">
        <v>1756</v>
      </c>
      <c r="D1601" t="s">
        <v>106</v>
      </c>
      <c r="E1601" t="s">
        <v>683</v>
      </c>
      <c r="F1601" t="s">
        <v>11</v>
      </c>
      <c r="G1601">
        <v>2926</v>
      </c>
      <c r="H1601">
        <f>IF(studenci[[#This Row],[Dochod_na_osobe]]&lt;=2000,1,0)</f>
        <v>0</v>
      </c>
      <c r="I1601" s="7" t="str">
        <f>CONCATENATE(MID(studenci[[#This Row],[Nazwisko]],1,LEN(studenci[[#This Row],[Nazwisko]])-1),studenci[[#This Row],[Miejsce_zam]],studenci[[#This Row],[Dochod_na_osobe]])</f>
        <v>ZelechowskPilica2926</v>
      </c>
      <c r="J1601" s="7">
        <f>COUNTIF(studenci[klucz],studenci[[#This Row],[klucz]])</f>
        <v>1</v>
      </c>
    </row>
    <row r="1602" spans="1:10" x14ac:dyDescent="0.25">
      <c r="A1602">
        <v>15</v>
      </c>
      <c r="B1602" t="s">
        <v>57</v>
      </c>
      <c r="C1602" t="s">
        <v>58</v>
      </c>
      <c r="D1602" t="s">
        <v>59</v>
      </c>
      <c r="E1602" t="s">
        <v>60</v>
      </c>
      <c r="F1602" t="s">
        <v>11</v>
      </c>
      <c r="G1602">
        <v>2949</v>
      </c>
      <c r="H1602">
        <f>IF(studenci[[#This Row],[Dochod_na_osobe]]&lt;=2000,1,0)</f>
        <v>0</v>
      </c>
      <c r="I1602" s="7" t="str">
        <f>CONCATENATE(MID(studenci[[#This Row],[Nazwisko]],1,LEN(studenci[[#This Row],[Nazwisko]])-1),studenci[[#This Row],[Miejsce_zam]],studenci[[#This Row],[Dochod_na_osobe]])</f>
        <v>ZielinskWisla2949</v>
      </c>
      <c r="J1602" s="7">
        <f>COUNTIF(studenci[klucz],studenci[[#This Row],[klucz]])</f>
        <v>1</v>
      </c>
    </row>
    <row r="1603" spans="1:10" x14ac:dyDescent="0.25">
      <c r="A1603">
        <v>1168</v>
      </c>
      <c r="B1603" t="s">
        <v>273</v>
      </c>
      <c r="C1603" t="s">
        <v>58</v>
      </c>
      <c r="D1603" t="s">
        <v>9</v>
      </c>
      <c r="E1603" t="s">
        <v>63</v>
      </c>
      <c r="F1603" t="s">
        <v>35</v>
      </c>
      <c r="G1603">
        <v>1345</v>
      </c>
      <c r="H1603">
        <f>IF(studenci[[#This Row],[Dochod_na_osobe]]&lt;=2000,1,0)</f>
        <v>1</v>
      </c>
      <c r="I1603" s="7" t="str">
        <f>CONCATENATE(MID(studenci[[#This Row],[Nazwisko]],1,LEN(studenci[[#This Row],[Nazwisko]])-1),studenci[[#This Row],[Miejsce_zam]],studenci[[#This Row],[Dochod_na_osobe]])</f>
        <v>ZielinskOswiecim1345</v>
      </c>
      <c r="J1603" s="7">
        <f>COUNTIF(studenci[klucz],studenci[[#This Row],[klucz]])</f>
        <v>1</v>
      </c>
    </row>
    <row r="1604" spans="1:10" x14ac:dyDescent="0.25">
      <c r="A1604">
        <v>572</v>
      </c>
      <c r="B1604" t="s">
        <v>453</v>
      </c>
      <c r="C1604" t="s">
        <v>952</v>
      </c>
      <c r="D1604" t="s">
        <v>22</v>
      </c>
      <c r="E1604" t="s">
        <v>84</v>
      </c>
      <c r="F1604" t="s">
        <v>35</v>
      </c>
      <c r="G1604">
        <v>2538</v>
      </c>
      <c r="H1604">
        <f>IF(studenci[[#This Row],[Dochod_na_osobe]]&lt;=2000,1,0)</f>
        <v>0</v>
      </c>
      <c r="I1604" s="7" t="str">
        <f>CONCATENATE(MID(studenci[[#This Row],[Nazwisko]],1,LEN(studenci[[#This Row],[Nazwisko]])-1),studenci[[#This Row],[Miejsce_zam]],studenci[[#This Row],[Dochod_na_osobe]])</f>
        <v>ZielinskNowy Targ2538</v>
      </c>
      <c r="J1604" s="7">
        <f>COUNTIF(studenci[klucz],studenci[[#This Row],[klucz]])</f>
        <v>1</v>
      </c>
    </row>
    <row r="1605" spans="1:10" x14ac:dyDescent="0.25">
      <c r="A1605">
        <v>1282</v>
      </c>
      <c r="B1605" t="s">
        <v>1588</v>
      </c>
      <c r="C1605" t="s">
        <v>1676</v>
      </c>
      <c r="D1605" t="s">
        <v>26</v>
      </c>
      <c r="E1605" t="s">
        <v>113</v>
      </c>
      <c r="F1605" t="s">
        <v>11</v>
      </c>
      <c r="G1605">
        <v>1058</v>
      </c>
      <c r="H1605">
        <f>IF(studenci[[#This Row],[Dochod_na_osobe]]&lt;=2000,1,0)</f>
        <v>1</v>
      </c>
      <c r="I1605" s="7" t="str">
        <f>CONCATENATE(MID(studenci[[#This Row],[Nazwisko]],1,LEN(studenci[[#This Row],[Nazwisko]])-1),studenci[[#This Row],[Miejsce_zam]],studenci[[#This Row],[Dochod_na_osobe]])</f>
        <v>ZimnowodKatowice1058</v>
      </c>
      <c r="J1605" s="7">
        <f>COUNTIF(studenci[klucz],studenci[[#This Row],[klucz]])</f>
        <v>1</v>
      </c>
    </row>
    <row r="1606" spans="1:10" x14ac:dyDescent="0.25">
      <c r="A1606">
        <v>692</v>
      </c>
      <c r="B1606" t="s">
        <v>122</v>
      </c>
      <c r="C1606" t="s">
        <v>1088</v>
      </c>
      <c r="D1606" t="s">
        <v>236</v>
      </c>
      <c r="E1606" t="s">
        <v>821</v>
      </c>
      <c r="F1606" t="s">
        <v>11</v>
      </c>
      <c r="G1606">
        <v>3056</v>
      </c>
      <c r="H1606">
        <f>IF(studenci[[#This Row],[Dochod_na_osobe]]&lt;=2000,1,0)</f>
        <v>0</v>
      </c>
      <c r="I1606" s="7" t="str">
        <f>CONCATENATE(MID(studenci[[#This Row],[Nazwisko]],1,LEN(studenci[[#This Row],[Nazwisko]])-1),studenci[[#This Row],[Miejsce_zam]],studenci[[#This Row],[Dochod_na_osobe]])</f>
        <v>ZiolkowskWodzislaw Slaski3056</v>
      </c>
      <c r="J1606" s="7">
        <f>COUNTIF(studenci[klucz],studenci[[#This Row],[klucz]])</f>
        <v>1</v>
      </c>
    </row>
    <row r="1607" spans="1:10" x14ac:dyDescent="0.25">
      <c r="A1607">
        <v>1431</v>
      </c>
      <c r="B1607" t="s">
        <v>24</v>
      </c>
      <c r="C1607" t="s">
        <v>1817</v>
      </c>
      <c r="D1607" t="s">
        <v>26</v>
      </c>
      <c r="E1607" t="s">
        <v>213</v>
      </c>
      <c r="F1607" t="s">
        <v>11</v>
      </c>
      <c r="G1607">
        <v>397</v>
      </c>
      <c r="H1607">
        <f>IF(studenci[[#This Row],[Dochod_na_osobe]]&lt;=2000,1,0)</f>
        <v>1</v>
      </c>
      <c r="I1607" s="7" t="str">
        <f>CONCATENATE(MID(studenci[[#This Row],[Nazwisko]],1,LEN(studenci[[#This Row],[Nazwisko]])-1),studenci[[#This Row],[Miejsce_zam]],studenci[[#This Row],[Dochod_na_osobe]])</f>
        <v>ZmeltStrzelce Opolskie397</v>
      </c>
      <c r="J1607" s="7">
        <f>COUNTIF(studenci[klucz],studenci[[#This Row],[klucz]])</f>
        <v>1</v>
      </c>
    </row>
    <row r="1608" spans="1:10" x14ac:dyDescent="0.25">
      <c r="A1608">
        <v>806</v>
      </c>
      <c r="B1608" t="s">
        <v>1211</v>
      </c>
      <c r="C1608" t="s">
        <v>1212</v>
      </c>
      <c r="D1608" t="s">
        <v>9</v>
      </c>
      <c r="E1608" t="s">
        <v>184</v>
      </c>
      <c r="F1608" t="s">
        <v>16</v>
      </c>
      <c r="G1608">
        <v>1934</v>
      </c>
      <c r="H1608">
        <f>IF(studenci[[#This Row],[Dochod_na_osobe]]&lt;=2000,1,0)</f>
        <v>1</v>
      </c>
      <c r="I1608" s="7" t="str">
        <f>CONCATENATE(MID(studenci[[#This Row],[Nazwisko]],1,LEN(studenci[[#This Row],[Nazwisko]])-1),studenci[[#This Row],[Miejsce_zam]],studenci[[#This Row],[Dochod_na_osobe]])</f>
        <v>ZnojeSwietochlowice1934</v>
      </c>
      <c r="J1608" s="7">
        <f>COUNTIF(studenci[klucz],studenci[[#This Row],[klucz]])</f>
        <v>1</v>
      </c>
    </row>
    <row r="1609" spans="1:10" x14ac:dyDescent="0.25">
      <c r="A1609">
        <v>674</v>
      </c>
      <c r="B1609" t="s">
        <v>117</v>
      </c>
      <c r="C1609" t="s">
        <v>1070</v>
      </c>
      <c r="D1609" t="s">
        <v>26</v>
      </c>
      <c r="E1609" t="s">
        <v>60</v>
      </c>
      <c r="F1609" t="s">
        <v>16</v>
      </c>
      <c r="G1609">
        <v>1668</v>
      </c>
      <c r="H1609">
        <f>IF(studenci[[#This Row],[Dochod_na_osobe]]&lt;=2000,1,0)</f>
        <v>1</v>
      </c>
      <c r="I1609" s="7" t="str">
        <f>CONCATENATE(MID(studenci[[#This Row],[Nazwisko]],1,LEN(studenci[[#This Row],[Nazwisko]])-1),studenci[[#This Row],[Miejsce_zam]],studenci[[#This Row],[Dochod_na_osobe]])</f>
        <v>ZuchowicWisla1668</v>
      </c>
      <c r="J1609" s="7">
        <f>COUNTIF(studenci[klucz],studenci[[#This Row],[klucz]])</f>
        <v>1</v>
      </c>
    </row>
    <row r="1610" spans="1:10" x14ac:dyDescent="0.25">
      <c r="A1610">
        <v>1563</v>
      </c>
      <c r="B1610" t="s">
        <v>1938</v>
      </c>
      <c r="C1610" t="s">
        <v>1939</v>
      </c>
      <c r="D1610" t="s">
        <v>26</v>
      </c>
      <c r="E1610" t="s">
        <v>27</v>
      </c>
      <c r="F1610" t="s">
        <v>11</v>
      </c>
      <c r="G1610">
        <v>1745</v>
      </c>
      <c r="H1610">
        <f>IF(studenci[[#This Row],[Dochod_na_osobe]]&lt;=2000,1,0)</f>
        <v>1</v>
      </c>
      <c r="I1610" s="7" t="str">
        <f>CONCATENATE(MID(studenci[[#This Row],[Nazwisko]],1,LEN(studenci[[#This Row],[Nazwisko]])-1),studenci[[#This Row],[Miejsce_zam]],studenci[[#This Row],[Dochod_na_osobe]])</f>
        <v>ZuchowskKoniakow1745</v>
      </c>
      <c r="J1610" s="7">
        <f>COUNTIF(studenci[klucz],studenci[[#This Row],[klucz]])</f>
        <v>1</v>
      </c>
    </row>
    <row r="1611" spans="1:10" x14ac:dyDescent="0.25">
      <c r="A1611">
        <v>1337</v>
      </c>
      <c r="B1611" t="s">
        <v>497</v>
      </c>
      <c r="C1611" t="s">
        <v>1728</v>
      </c>
      <c r="D1611" t="s">
        <v>22</v>
      </c>
      <c r="E1611" t="s">
        <v>270</v>
      </c>
      <c r="F1611" t="s">
        <v>11</v>
      </c>
      <c r="G1611">
        <v>1150</v>
      </c>
      <c r="H1611">
        <f>IF(studenci[[#This Row],[Dochod_na_osobe]]&lt;=2000,1,0)</f>
        <v>1</v>
      </c>
      <c r="I1611" s="7" t="str">
        <f>CONCATENATE(MID(studenci[[#This Row],[Nazwisko]],1,LEN(studenci[[#This Row],[Nazwisko]])-1),studenci[[#This Row],[Miejsce_zam]],studenci[[#This Row],[Dochod_na_osobe]])</f>
        <v>ZukowskGrudziadz1150</v>
      </c>
      <c r="J1611" s="7">
        <f>COUNTIF(studenci[klucz],studenci[[#This Row],[klucz]])</f>
        <v>1</v>
      </c>
    </row>
    <row r="1612" spans="1:10" x14ac:dyDescent="0.25">
      <c r="A1612">
        <v>1146</v>
      </c>
      <c r="B1612" t="s">
        <v>946</v>
      </c>
      <c r="C1612" t="s">
        <v>1555</v>
      </c>
      <c r="D1612" t="s">
        <v>26</v>
      </c>
      <c r="E1612" t="s">
        <v>50</v>
      </c>
      <c r="F1612" t="s">
        <v>11</v>
      </c>
      <c r="G1612">
        <v>1740</v>
      </c>
      <c r="H1612">
        <f>IF(studenci[[#This Row],[Dochod_na_osobe]]&lt;=2000,1,0)</f>
        <v>1</v>
      </c>
      <c r="I1612" s="7" t="str">
        <f>CONCATENATE(MID(studenci[[#This Row],[Nazwisko]],1,LEN(studenci[[#This Row],[Nazwisko]])-1),studenci[[#This Row],[Miejsce_zam]],studenci[[#This Row],[Dochod_na_osobe]])</f>
        <v>ZukowskRuda Slaska1740</v>
      </c>
      <c r="J1612" s="7">
        <f>COUNTIF(studenci[klucz],studenci[[#This Row],[klucz]])</f>
        <v>1</v>
      </c>
    </row>
    <row r="1613" spans="1:10" x14ac:dyDescent="0.25">
      <c r="A1613">
        <v>1160</v>
      </c>
      <c r="B1613" t="s">
        <v>20</v>
      </c>
      <c r="C1613" t="s">
        <v>1567</v>
      </c>
      <c r="D1613" t="s">
        <v>9</v>
      </c>
      <c r="E1613" t="s">
        <v>1568</v>
      </c>
      <c r="F1613" t="s">
        <v>11</v>
      </c>
      <c r="G1613">
        <v>1370</v>
      </c>
      <c r="H1613">
        <f>IF(studenci[[#This Row],[Dochod_na_osobe]]&lt;=2000,1,0)</f>
        <v>1</v>
      </c>
      <c r="I1613" s="7" t="str">
        <f>CONCATENATE(MID(studenci[[#This Row],[Nazwisko]],1,LEN(studenci[[#This Row],[Nazwisko]])-1),studenci[[#This Row],[Miejsce_zam]],studenci[[#This Row],[Dochod_na_osobe]])</f>
        <v>ZwierzynskInowroclaw1370</v>
      </c>
      <c r="J1613" s="7">
        <f>COUNTIF(studenci[klucz],studenci[[#This Row],[klucz]])</f>
        <v>1</v>
      </c>
    </row>
    <row r="1614" spans="1:10" x14ac:dyDescent="0.25">
      <c r="A1614">
        <v>306</v>
      </c>
      <c r="B1614" t="s">
        <v>214</v>
      </c>
      <c r="C1614" t="s">
        <v>609</v>
      </c>
      <c r="D1614" t="s">
        <v>9</v>
      </c>
      <c r="E1614" t="s">
        <v>67</v>
      </c>
      <c r="F1614" t="s">
        <v>11</v>
      </c>
      <c r="G1614">
        <v>2155</v>
      </c>
      <c r="H1614">
        <f>IF(studenci[[#This Row],[Dochod_na_osobe]]&lt;=2000,1,0)</f>
        <v>0</v>
      </c>
      <c r="I1614" s="7" t="str">
        <f>CONCATENATE(MID(studenci[[#This Row],[Nazwisko]],1,LEN(studenci[[#This Row],[Nazwisko]])-1),studenci[[#This Row],[Miejsce_zam]],studenci[[#This Row],[Dochod_na_osobe]])</f>
        <v>ZwojeSosnowiec2155</v>
      </c>
      <c r="J1614" s="7">
        <f>COUNTIF(studenci[klucz],studenci[[#This Row],[klucz]])</f>
        <v>1</v>
      </c>
    </row>
    <row r="1615" spans="1:10" x14ac:dyDescent="0.25">
      <c r="A1615">
        <v>1371</v>
      </c>
      <c r="B1615" t="s">
        <v>300</v>
      </c>
      <c r="C1615" t="s">
        <v>1760</v>
      </c>
      <c r="D1615" t="s">
        <v>26</v>
      </c>
      <c r="E1615" t="s">
        <v>189</v>
      </c>
      <c r="F1615" t="s">
        <v>100</v>
      </c>
      <c r="G1615">
        <v>2009</v>
      </c>
      <c r="H1615">
        <f>IF(studenci[[#This Row],[Dochod_na_osobe]]&lt;=2000,1,0)</f>
        <v>0</v>
      </c>
      <c r="I1615" s="7" t="str">
        <f>CONCATENATE(MID(studenci[[#This Row],[Nazwisko]],1,LEN(studenci[[#This Row],[Nazwisko]])-1),studenci[[#This Row],[Miejsce_zam]],studenci[[#This Row],[Dochod_na_osobe]])</f>
        <v>ZwozniaTworog2009</v>
      </c>
      <c r="J1615" s="7">
        <f>COUNTIF(studenci[klucz],studenci[[#This Row],[klucz]])</f>
        <v>1</v>
      </c>
    </row>
    <row r="1616" spans="1:10" x14ac:dyDescent="0.25">
      <c r="A1616">
        <v>816</v>
      </c>
      <c r="B1616" t="s">
        <v>397</v>
      </c>
      <c r="C1616" t="s">
        <v>1222</v>
      </c>
      <c r="D1616" t="s">
        <v>26</v>
      </c>
      <c r="E1616" t="s">
        <v>400</v>
      </c>
      <c r="F1616" t="s">
        <v>11</v>
      </c>
      <c r="G1616">
        <v>1338</v>
      </c>
      <c r="H1616">
        <f>IF(studenci[[#This Row],[Dochod_na_osobe]]&lt;=2000,1,0)</f>
        <v>1</v>
      </c>
      <c r="I1616" s="7" t="str">
        <f>CONCATENATE(MID(studenci[[#This Row],[Nazwisko]],1,LEN(studenci[[#This Row],[Nazwisko]])-1),studenci[[#This Row],[Miejsce_zam]],studenci[[#This Row],[Dochod_na_osobe]])</f>
        <v>ZybowskSzczekociny1338</v>
      </c>
      <c r="J1616" s="7">
        <f>COUNTIF(studenci[klucz],studenci[[#This Row],[klucz]])</f>
        <v>1</v>
      </c>
    </row>
    <row r="1617" spans="1:10" x14ac:dyDescent="0.25">
      <c r="A1617">
        <v>1403</v>
      </c>
      <c r="B1617" t="s">
        <v>929</v>
      </c>
      <c r="C1617" t="s">
        <v>1789</v>
      </c>
      <c r="D1617" t="s">
        <v>26</v>
      </c>
      <c r="E1617" t="s">
        <v>94</v>
      </c>
      <c r="F1617" t="s">
        <v>11</v>
      </c>
      <c r="G1617">
        <v>2391</v>
      </c>
      <c r="H1617">
        <f>IF(studenci[[#This Row],[Dochod_na_osobe]]&lt;=2000,1,0)</f>
        <v>0</v>
      </c>
      <c r="I1617" s="7" t="str">
        <f>CONCATENATE(MID(studenci[[#This Row],[Nazwisko]],1,LEN(studenci[[#This Row],[Nazwisko]])-1),studenci[[#This Row],[Miejsce_zam]],studenci[[#This Row],[Dochod_na_osobe]])</f>
        <v>ZychowicSanok2391</v>
      </c>
      <c r="J1617" s="7">
        <f>COUNTIF(studenci[klucz],studenci[[#This Row],[klucz]])</f>
        <v>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21E55-5D40-45F6-BB17-BFB1967B7014}">
  <dimension ref="A1:D21"/>
  <sheetViews>
    <sheetView tabSelected="1" workbookViewId="0">
      <selection activeCell="F5" sqref="F5"/>
    </sheetView>
  </sheetViews>
  <sheetFormatPr defaultRowHeight="15" x14ac:dyDescent="0.25"/>
  <cols>
    <col min="1" max="1" width="15.140625" customWidth="1"/>
    <col min="2" max="2" width="20.85546875" customWidth="1"/>
    <col min="3" max="3" width="28.7109375" customWidth="1"/>
    <col min="4" max="4" width="20.7109375" customWidth="1"/>
  </cols>
  <sheetData>
    <row r="1" spans="1:4" x14ac:dyDescent="0.25">
      <c r="A1" s="10" t="s">
        <v>1</v>
      </c>
      <c r="B1" s="10" t="s">
        <v>2</v>
      </c>
      <c r="C1" s="10" t="s">
        <v>4</v>
      </c>
      <c r="D1" s="10" t="s">
        <v>6</v>
      </c>
    </row>
    <row r="2" spans="1:4" x14ac:dyDescent="0.25">
      <c r="A2" s="6" t="s">
        <v>334</v>
      </c>
      <c r="B2" s="6" t="s">
        <v>888</v>
      </c>
      <c r="C2" s="6" t="s">
        <v>50</v>
      </c>
      <c r="D2" s="6">
        <v>2241</v>
      </c>
    </row>
    <row r="3" spans="1:4" x14ac:dyDescent="0.25">
      <c r="A3" s="5" t="s">
        <v>117</v>
      </c>
      <c r="B3" s="5" t="s">
        <v>517</v>
      </c>
      <c r="C3" s="5" t="s">
        <v>50</v>
      </c>
      <c r="D3" s="5">
        <v>2241</v>
      </c>
    </row>
    <row r="4" spans="1:4" x14ac:dyDescent="0.25">
      <c r="A4" s="6" t="s">
        <v>155</v>
      </c>
      <c r="B4" s="6" t="s">
        <v>862</v>
      </c>
      <c r="C4" s="6" t="s">
        <v>196</v>
      </c>
      <c r="D4" s="6">
        <v>1047</v>
      </c>
    </row>
    <row r="5" spans="1:4" x14ac:dyDescent="0.25">
      <c r="A5" s="5" t="s">
        <v>48</v>
      </c>
      <c r="B5" s="5" t="s">
        <v>862</v>
      </c>
      <c r="C5" s="5" t="s">
        <v>196</v>
      </c>
      <c r="D5" s="5">
        <v>1047</v>
      </c>
    </row>
    <row r="6" spans="1:4" x14ac:dyDescent="0.25">
      <c r="A6" s="6" t="s">
        <v>131</v>
      </c>
      <c r="B6" s="6" t="s">
        <v>906</v>
      </c>
      <c r="C6" s="6" t="s">
        <v>196</v>
      </c>
      <c r="D6" s="6">
        <v>1047</v>
      </c>
    </row>
    <row r="7" spans="1:4" x14ac:dyDescent="0.25">
      <c r="A7" s="6" t="s">
        <v>144</v>
      </c>
      <c r="B7" s="6" t="s">
        <v>18</v>
      </c>
      <c r="C7" s="6" t="s">
        <v>283</v>
      </c>
      <c r="D7" s="6">
        <v>2807</v>
      </c>
    </row>
    <row r="8" spans="1:4" x14ac:dyDescent="0.25">
      <c r="A8" s="5" t="s">
        <v>20</v>
      </c>
      <c r="B8" s="5" t="s">
        <v>282</v>
      </c>
      <c r="C8" s="5" t="s">
        <v>283</v>
      </c>
      <c r="D8" s="5">
        <v>2807</v>
      </c>
    </row>
    <row r="9" spans="1:4" x14ac:dyDescent="0.25">
      <c r="A9" s="6" t="s">
        <v>268</v>
      </c>
      <c r="B9" s="6" t="s">
        <v>1972</v>
      </c>
      <c r="C9" s="6" t="s">
        <v>72</v>
      </c>
      <c r="D9" s="6">
        <v>1683</v>
      </c>
    </row>
    <row r="10" spans="1:4" x14ac:dyDescent="0.25">
      <c r="A10" s="5" t="s">
        <v>91</v>
      </c>
      <c r="B10" s="5" t="s">
        <v>1030</v>
      </c>
      <c r="C10" s="5" t="s">
        <v>72</v>
      </c>
      <c r="D10" s="5">
        <v>1683</v>
      </c>
    </row>
    <row r="11" spans="1:4" x14ac:dyDescent="0.25">
      <c r="A11" s="6" t="s">
        <v>97</v>
      </c>
      <c r="B11" s="6" t="s">
        <v>1388</v>
      </c>
      <c r="C11" s="6" t="s">
        <v>94</v>
      </c>
      <c r="D11" s="6">
        <v>1185</v>
      </c>
    </row>
    <row r="12" spans="1:4" x14ac:dyDescent="0.25">
      <c r="A12" s="5" t="s">
        <v>1235</v>
      </c>
      <c r="B12" s="5" t="s">
        <v>1388</v>
      </c>
      <c r="C12" s="5" t="s">
        <v>94</v>
      </c>
      <c r="D12" s="5">
        <v>1185</v>
      </c>
    </row>
    <row r="13" spans="1:4" x14ac:dyDescent="0.25">
      <c r="A13" s="5" t="s">
        <v>88</v>
      </c>
      <c r="B13" s="5" t="s">
        <v>709</v>
      </c>
      <c r="C13" s="5" t="s">
        <v>821</v>
      </c>
      <c r="D13" s="5">
        <v>1140</v>
      </c>
    </row>
    <row r="14" spans="1:4" x14ac:dyDescent="0.25">
      <c r="A14" s="6" t="s">
        <v>507</v>
      </c>
      <c r="B14" s="6" t="s">
        <v>709</v>
      </c>
      <c r="C14" s="6" t="s">
        <v>821</v>
      </c>
      <c r="D14" s="6">
        <v>1140</v>
      </c>
    </row>
    <row r="15" spans="1:4" x14ac:dyDescent="0.25">
      <c r="A15" s="5" t="s">
        <v>45</v>
      </c>
      <c r="B15" s="5" t="s">
        <v>709</v>
      </c>
      <c r="C15" s="5" t="s">
        <v>821</v>
      </c>
      <c r="D15" s="5">
        <v>1140</v>
      </c>
    </row>
    <row r="16" spans="1:4" x14ac:dyDescent="0.25">
      <c r="A16" s="6" t="s">
        <v>640</v>
      </c>
      <c r="B16" s="6" t="s">
        <v>641</v>
      </c>
      <c r="C16" s="6" t="s">
        <v>113</v>
      </c>
      <c r="D16" s="6">
        <v>1950</v>
      </c>
    </row>
    <row r="17" spans="1:4" x14ac:dyDescent="0.25">
      <c r="A17" s="5" t="s">
        <v>202</v>
      </c>
      <c r="B17" s="5" t="s">
        <v>641</v>
      </c>
      <c r="C17" s="5" t="s">
        <v>113</v>
      </c>
      <c r="D17" s="5">
        <v>1950</v>
      </c>
    </row>
    <row r="18" spans="1:4" x14ac:dyDescent="0.25">
      <c r="A18" s="6" t="s">
        <v>948</v>
      </c>
      <c r="B18" s="6" t="s">
        <v>1039</v>
      </c>
      <c r="C18" s="6" t="s">
        <v>694</v>
      </c>
      <c r="D18" s="6">
        <v>2466</v>
      </c>
    </row>
    <row r="19" spans="1:4" x14ac:dyDescent="0.25">
      <c r="A19" s="5" t="s">
        <v>193</v>
      </c>
      <c r="B19" s="5" t="s">
        <v>1039</v>
      </c>
      <c r="C19" s="5" t="s">
        <v>694</v>
      </c>
      <c r="D19" s="5">
        <v>2466</v>
      </c>
    </row>
    <row r="20" spans="1:4" x14ac:dyDescent="0.25">
      <c r="A20" s="6" t="s">
        <v>453</v>
      </c>
      <c r="B20" s="6" t="s">
        <v>1138</v>
      </c>
      <c r="C20" s="6" t="s">
        <v>60</v>
      </c>
      <c r="D20" s="6">
        <v>1511</v>
      </c>
    </row>
    <row r="21" spans="1:4" x14ac:dyDescent="0.25">
      <c r="A21" s="11" t="s">
        <v>122</v>
      </c>
      <c r="B21" s="11" t="s">
        <v>1138</v>
      </c>
      <c r="C21" s="11" t="s">
        <v>60</v>
      </c>
      <c r="D21" s="11">
        <v>1511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Y E A A B Q S w M E F A A C A A g A U Z h p V / 4 f 9 h + j A A A A 9 g A A A B I A H A B D b 2 5 m a W c v U G F j a 2 F n Z S 5 4 b W w g o h g A K K A U A A A A A A A A A A A A A A A A A A A A A A A A A A A A h Y 8 x D o I w G I W v Q r r T l u p g y E 8 Z X C E h M T G u T a n Q A I X Q Y r m b g 0 f y C m I U d X N 8 3 / u G 9 + 7 X G 6 R z 1 w Y X N V r d m w R F m K J A G d m X 2 l Q J m t w 5 3 K G U Q y F k I y o V L L K x 8 W z L B N X O D T E h 3 n v s N 7 g f K 8 I o j c g p z w 6 y V p 1 A H 1 n / l 0 N t r B N G K s T h + B r D G Y 4 Y w 2 z L M A W y Q s i 1 + Q p s 2 f t s f y D s p 9 Z N o + J D G x Y Z k D U C e X / g D 1 B L A w Q U A A I A C A B R m G l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Z h p V 1 a M V D S B A Q A A f g I A A B M A H A B G b 3 J t d W x h c y 9 T Z W N 0 a W 9 u M S 5 t I K I Y A C i g F A A A A A A A A A A A A A A A A A A A A A A A A A A A A I 1 S T W 8 a M R C 9 I / E f r M 0 F p M 0 q q f q h B u 2 h g l b l E N Q U u D Q b I b O e E g f b g z y z J b s R F / 4 S p 0 q 5 R f y v G M i n y C G + 2 O P n e f P e k w l y 1 u h E f 7 c f t + q 1 e o 0 u p Q c l i A s F L t c i F Q a 4 X h N h r f / 7 u 5 V a L z F c t u l f 0 s G 8 s O C 4 8 U M b S N r o O B T U i N o n 2 Z D A U z b W d o x Z B 2 j K O M u 6 g 9 6 h J N K T T Q 9 l p 5 I L L 7 N K q q 9 H 2 e O 4 h K 8 5 a s b n H T D a a g a f R q 0 o F m 0 0 h X W U f o n F d 5 e j 0 m 6 S H n / 4 d B S L s w I Z + l w a S J + P S Q 8 d X D T j n e y D q C c n 6 + X d a j 7 V A s U M 1 b x c 3 1 K F r r S h q j R a D V H w N J D j 0 P v L o w 1 E P 0 G q 4 K H x Z D o W 5 w / Q N 2 P 6 u T T S U 8 q + e D n o T 2 B y I U o U X M 6 e K Q d e O v q L 3 u 5 8 D M o Z U O N 9 s u K b m 6 i r R r t 8 W I Y s u o 4 / f 0 w 2 H I t Y B H D 7 a j M P B M M 1 b y 9 7 s p p r m u I e M M w r M E 7 L P e B U w x X l M K q k 3 c N + 4 3 Q r Q O N 8 D w t / 4 B L V y M k R E o 7 h t b 5 F s 1 7 T 7 u 1 w W v d Q S w E C L Q A U A A I A C A B R m G l X / h / 2 H 6 M A A A D 2 A A A A E g A A A A A A A A A A A A A A A A A A A A A A Q 2 9 u Z m l n L 1 B h Y 2 t h Z 2 U u e G 1 s U E s B A i 0 A F A A C A A g A U Z h p V w / K 6 a u k A A A A 6 Q A A A B M A A A A A A A A A A A A A A A A A 7 w A A A F t D b 2 5 0 Z W 5 0 X 1 R 5 c G V z X S 5 4 b W x Q S w E C L Q A U A A I A C A B R m G l X V o x U N I E B A A B + A g A A E w A A A A A A A A A A A A A A A A D g A Q A A R m 9 y b X V s Y X M v U 2 V j d G l v b j E u b V B L B Q Y A A A A A A w A D A M I A A A C u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h D A A A A A A A A P 8 L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1 Z G V u Y 2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z d H V k Z W 5 j a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j E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A 5 V D E 4 O j A y O j M 0 L j c z N T Y 4 O T R a I i A v P j x F b n R y e S B U e X B l P S J G a W x s Q 2 9 s d W 1 u V H l w Z X M i I F Z h b H V l P S J z Q X d Z R 0 J n W U d B d z 0 9 I i A v P j x F b n R y e S B U e X B l P S J G a W x s Q 2 9 s d W 1 u T m F t Z X M i I F Z h b H V l P S J z W y Z x d W 9 0 O 0 l k X 3 N 0 d W R l b n R h J n F 1 b 3 Q 7 L C Z x d W 9 0 O 0 l t a W U m c X V v d D s s J n F 1 b 3 Q 7 T m F 6 d 2 l z a 2 8 m c X V v d D s s J n F 1 b 3 Q 7 V W N 6 Z W x u a W E m c X V v d D s s J n F 1 b 3 Q 7 T W l l a n N j Z V 9 6 Y W 0 m c X V v d D s s J n F 1 b 3 Q 7 U m 9 r X 3 N 0 d W R p b 3 c m c X V v d D s s J n F 1 b 3 Q 7 R G 9 j a G 9 k X 2 5 h X 2 9 z b 2 J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3 R 1 Z G V u Y 2 k v Q X V 0 b 1 J l b W 9 2 Z W R D b 2 x 1 b W 5 z M S 5 7 S W R f c 3 R 1 Z G V u d G E s M H 0 m c X V v d D s s J n F 1 b 3 Q 7 U 2 V j d G l v b j E v c 3 R 1 Z G V u Y 2 k v Q X V 0 b 1 J l b W 9 2 Z W R D b 2 x 1 b W 5 z M S 5 7 S W 1 p Z S w x f S Z x d W 9 0 O y w m c X V v d D t T Z W N 0 a W 9 u M S 9 z d H V k Z W 5 j a S 9 B d X R v U m V t b 3 Z l Z E N v b H V t b n M x L n t O Y X p 3 a X N r b y w y f S Z x d W 9 0 O y w m c X V v d D t T Z W N 0 a W 9 u M S 9 z d H V k Z W 5 j a S 9 B d X R v U m V t b 3 Z l Z E N v b H V t b n M x L n t V Y 3 p l b G 5 p Y S w z f S Z x d W 9 0 O y w m c X V v d D t T Z W N 0 a W 9 u M S 9 z d H V k Z W 5 j a S 9 B d X R v U m V t b 3 Z l Z E N v b H V t b n M x L n t N a W V q c 2 N l X 3 p h b S w 0 f S Z x d W 9 0 O y w m c X V v d D t T Z W N 0 a W 9 u M S 9 z d H V k Z W 5 j a S 9 B d X R v U m V t b 3 Z l Z E N v b H V t b n M x L n t S b 2 t f c 3 R 1 Z G l v d y w 1 f S Z x d W 9 0 O y w m c X V v d D t T Z W N 0 a W 9 u M S 9 z d H V k Z W 5 j a S 9 B d X R v U m V t b 3 Z l Z E N v b H V t b n M x L n t E b 2 N o b 2 R f b m F f b 3 N v Y m U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c 3 R 1 Z G V u Y 2 k v Q X V 0 b 1 J l b W 9 2 Z W R D b 2 x 1 b W 5 z M S 5 7 S W R f c 3 R 1 Z G V u d G E s M H 0 m c X V v d D s s J n F 1 b 3 Q 7 U 2 V j d G l v b j E v c 3 R 1 Z G V u Y 2 k v Q X V 0 b 1 J l b W 9 2 Z W R D b 2 x 1 b W 5 z M S 5 7 S W 1 p Z S w x f S Z x d W 9 0 O y w m c X V v d D t T Z W N 0 a W 9 u M S 9 z d H V k Z W 5 j a S 9 B d X R v U m V t b 3 Z l Z E N v b H V t b n M x L n t O Y X p 3 a X N r b y w y f S Z x d W 9 0 O y w m c X V v d D t T Z W N 0 a W 9 u M S 9 z d H V k Z W 5 j a S 9 B d X R v U m V t b 3 Z l Z E N v b H V t b n M x L n t V Y 3 p l b G 5 p Y S w z f S Z x d W 9 0 O y w m c X V v d D t T Z W N 0 a W 9 u M S 9 z d H V k Z W 5 j a S 9 B d X R v U m V t b 3 Z l Z E N v b H V t b n M x L n t N a W V q c 2 N l X 3 p h b S w 0 f S Z x d W 9 0 O y w m c X V v d D t T Z W N 0 a W 9 u M S 9 z d H V k Z W 5 j a S 9 B d X R v U m V t b 3 Z l Z E N v b H V t b n M x L n t S b 2 t f c 3 R 1 Z G l v d y w 1 f S Z x d W 9 0 O y w m c X V v d D t T Z W N 0 a W 9 u M S 9 z d H V k Z W 5 j a S 9 B d X R v U m V t b 3 Z l Z E N v b H V t b n M x L n t E b 2 N o b 2 R f b m F f b 3 N v Y m U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0 d W R l b m N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d W R l b m N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1 Z G V u Y 2 k v W m 1 p Z W 5 p b 2 5 v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L O S 0 x C Q T Z t P p u u j / 3 z u u Y Y A A A A A A g A A A A A A E G Y A A A A B A A A g A A A A M 9 o 9 d G 3 1 T B g o J U r 2 + Z 0 T K D W y q 3 S x 1 G 6 o 1 1 4 3 N / R u o + c A A A A A D o A A A A A C A A A g A A A A E H J a p 4 X 8 q B m G 2 B S + D x P C z C K + t g s P p t H a + Q m 6 j v t k N v h Q A A A A x B y 2 R k E B Z e N c L W g 1 e n H y / 1 c 3 F r b 2 0 O F S v s P 2 I S X t B U F o i a u d l Y 4 c y y + 5 w W x 5 D i / J U s 8 5 L U c Q b f n O P J A L Q h h M k l O p Z S W o T J 1 t 9 v A h h x L 6 T P l A A A A A v 2 0 t 1 F R c 8 L b v 0 n X Z T X f g Z q c L W R v v 3 P G y j i w L 6 x 3 t 4 5 W d h Z K / 3 D q O b w x T H M W I N k g G j S t N F 1 N / g / X C w b b J y X R m x g = = < / D a t a M a s h u p > 
</file>

<file path=customXml/itemProps1.xml><?xml version="1.0" encoding="utf-8"?>
<ds:datastoreItem xmlns:ds="http://schemas.openxmlformats.org/officeDocument/2006/customXml" ds:itemID="{14290CCE-CCB3-488C-BF5D-4534E1F630A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Arkusz2</vt:lpstr>
      <vt:lpstr>studenci</vt:lpstr>
      <vt:lpstr>Arkusz3</vt:lpstr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bimbo</dc:creator>
  <cp:lastModifiedBy>Max Berliński</cp:lastModifiedBy>
  <dcterms:created xsi:type="dcterms:W3CDTF">2015-06-05T18:19:34Z</dcterms:created>
  <dcterms:modified xsi:type="dcterms:W3CDTF">2023-11-10T11:34:39Z</dcterms:modified>
</cp:coreProperties>
</file>