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Labs\semester_6\OBIPVSIT\"/>
    </mc:Choice>
  </mc:AlternateContent>
  <xr:revisionPtr revIDLastSave="0" documentId="13_ncr:1_{8D5F8A16-D978-4BC2-BC2E-956D4E56895F}" xr6:coauthVersionLast="47" xr6:coauthVersionMax="47" xr10:uidLastSave="{00000000-0000-0000-0000-000000000000}"/>
  <bookViews>
    <workbookView xWindow="-120" yWindow="-120" windowWidth="29040" windowHeight="15840" activeTab="5" xr2:uid="{00000000-000D-0000-FFFF-FFFF00000000}"/>
  </bookViews>
  <sheets>
    <sheet name="Поставщики" sheetId="1" r:id="rId1"/>
    <sheet name="Покупатели" sheetId="2" r:id="rId2"/>
    <sheet name="Действующие конкуренты" sheetId="3" r:id="rId3"/>
    <sheet name="Новые конкуренты" sheetId="4" r:id="rId4"/>
    <sheet name="Товары-заменители" sheetId="5" r:id="rId5"/>
    <sheet name="Результат" sheetId="6" r:id="rId6"/>
  </sheets>
  <calcPr calcId="191029"/>
</workbook>
</file>

<file path=xl/calcChain.xml><?xml version="1.0" encoding="utf-8"?>
<calcChain xmlns="http://schemas.openxmlformats.org/spreadsheetml/2006/main">
  <c r="C7" i="5" l="1"/>
  <c r="C20" i="4"/>
  <c r="C14" i="3"/>
  <c r="C12" i="2"/>
  <c r="C12" i="1"/>
</calcChain>
</file>

<file path=xl/sharedStrings.xml><?xml version="1.0" encoding="utf-8"?>
<sst xmlns="http://schemas.openxmlformats.org/spreadsheetml/2006/main" count="172" uniqueCount="123">
  <si>
    <t>Критерий</t>
  </si>
  <si>
    <t>Оценка критерия</t>
  </si>
  <si>
    <t>3 балла</t>
  </si>
  <si>
    <t>2 балла</t>
  </si>
  <si>
    <t>1 балл</t>
  </si>
  <si>
    <t>Количество поставщиков</t>
  </si>
  <si>
    <t>Очень мало или монополия</t>
  </si>
  <si>
    <t>Ограниченное количество</t>
  </si>
  <si>
    <t>Много</t>
  </si>
  <si>
    <t>Ресурсы поставщиков</t>
  </si>
  <si>
    <t>Ограниченные</t>
  </si>
  <si>
    <t>Ограничения небольшие или сезонные</t>
  </si>
  <si>
    <t>Неограниченные</t>
  </si>
  <si>
    <t>Издержки переключения на других поставщиков</t>
  </si>
  <si>
    <t>Высокие</t>
  </si>
  <si>
    <t>Средние</t>
  </si>
  <si>
    <t>Низкие</t>
  </si>
  <si>
    <t>Приоритетность направления для поставщика</t>
  </si>
  <si>
    <t>Низкая</t>
  </si>
  <si>
    <t>Средняя</t>
  </si>
  <si>
    <t xml:space="preserve">Высокая </t>
  </si>
  <si>
    <t>ИТОГОВЫЙ БАЛЛ</t>
  </si>
  <si>
    <t>4 балла</t>
  </si>
  <si>
    <t>Низкий уровень влияния поставщиков</t>
  </si>
  <si>
    <t>5-8 баллов</t>
  </si>
  <si>
    <t>Средний уровень влияния поставщиков</t>
  </si>
  <si>
    <t>9-12 баллов</t>
  </si>
  <si>
    <t>Высокий уровень влияния поставщиков</t>
  </si>
  <si>
    <t>Доля покупателей с большим чеком</t>
  </si>
  <si>
    <t xml:space="preserve">&gt; 80% </t>
  </si>
  <si>
    <t xml:space="preserve">Около 50% </t>
  </si>
  <si>
    <t>Чеки у большинства примерно одинаковые</t>
  </si>
  <si>
    <t>Риск переключения на товары конкурентов</t>
  </si>
  <si>
    <t>У товара есть полные аналоги</t>
  </si>
  <si>
    <t>У товара есть отличительные хар-ки, важные для клиентов</t>
  </si>
  <si>
    <t>Товар полностью уникален, аналогов нет</t>
  </si>
  <si>
    <t>Чувствительность к цене</t>
  </si>
  <si>
    <t>Влияет даже небольшая разница в цене</t>
  </si>
  <si>
    <t>Влияет только значимая разница в цене</t>
  </si>
  <si>
    <t>Покупатель не чувствителен к цене</t>
  </si>
  <si>
    <t>Степень удовлетворенности покупателей качеством товара</t>
  </si>
  <si>
    <t>Не устраивают ключевые характеристики</t>
  </si>
  <si>
    <t>Не устраивают второстепенные характеристики</t>
  </si>
  <si>
    <t>Качество полностью устраивает</t>
  </si>
  <si>
    <t>Низкий уровень угрозы потери клиентов</t>
  </si>
  <si>
    <t>Средний уровень угрозы потери клиентов</t>
  </si>
  <si>
    <t>Высокий уровень угрозы потери клиентов</t>
  </si>
  <si>
    <t xml:space="preserve">Насыщенность рынка </t>
  </si>
  <si>
    <t>Высокая</t>
  </si>
  <si>
    <t>Темп роста рынка</t>
  </si>
  <si>
    <t>Снижается</t>
  </si>
  <si>
    <t>Медленно растёт</t>
  </si>
  <si>
    <t>Быстро растёт</t>
  </si>
  <si>
    <t>Степень дифференциации товара от товаров конкурентов</t>
  </si>
  <si>
    <t>Существенно отличается</t>
  </si>
  <si>
    <t>Возможность повышения цен</t>
  </si>
  <si>
    <t xml:space="preserve">Нет возможности </t>
  </si>
  <si>
    <t>Можно в рамках покрытия роста затрат</t>
  </si>
  <si>
    <t>Можно для покрытия роста затрат и увеличения  прибыли</t>
  </si>
  <si>
    <t>5 баллов</t>
  </si>
  <si>
    <t>6-8 баллов</t>
  </si>
  <si>
    <t>Экономия на масштабе при производстве товара или услуги</t>
  </si>
  <si>
    <t>Отсутствует</t>
  </si>
  <si>
    <t>Существует только у нескольких игроков рынка</t>
  </si>
  <si>
    <t>Значимая</t>
  </si>
  <si>
    <t>Крупные игроки с высоким уровнем знания и лояльности</t>
  </si>
  <si>
    <t>Отсутствуют</t>
  </si>
  <si>
    <t>Держатержат более 80% рынка</t>
  </si>
  <si>
    <t>Дифференциация продукта</t>
  </si>
  <si>
    <t>Есть микро-ниши</t>
  </si>
  <si>
    <t xml:space="preserve">Все возможные ниши заняты </t>
  </si>
  <si>
    <t>Уровень инвестиций и затрат для входа в отрасль</t>
  </si>
  <si>
    <t>Низкий (окупаемость до 3 мес)</t>
  </si>
  <si>
    <t>Средний (окупаемость до 12 мес)</t>
  </si>
  <si>
    <t>Высокий (окупаемость &gt; 1 года)</t>
  </si>
  <si>
    <t>Доступ к каналам распределения</t>
  </si>
  <si>
    <t>Свободный</t>
  </si>
  <si>
    <t>Требует умеренных инвестиций</t>
  </si>
  <si>
    <t>Ограничен</t>
  </si>
  <si>
    <t>Ограничения со стороны государства</t>
  </si>
  <si>
    <t>Нет</t>
  </si>
  <si>
    <t>Низкий уровень</t>
  </si>
  <si>
    <t>Полностью контролирует отрасль</t>
  </si>
  <si>
    <t>Готовность существующих игроков к снижению цен</t>
  </si>
  <si>
    <t>Не будут снижать цены</t>
  </si>
  <si>
    <t>Крупные игроки не будут снижать цены</t>
  </si>
  <si>
    <t>Снизят при появлении более дешевого товара</t>
  </si>
  <si>
    <t>Темп роста отрасли</t>
  </si>
  <si>
    <t>Высокий</t>
  </si>
  <si>
    <t>Медленный</t>
  </si>
  <si>
    <t>Падение</t>
  </si>
  <si>
    <t>8 баллов</t>
  </si>
  <si>
    <t>Низкий уровень угрозы входа новых игроков</t>
  </si>
  <si>
    <t>9-16 баллов</t>
  </si>
  <si>
    <t>Средний уровень угрозы входа новых игроков</t>
  </si>
  <si>
    <t>17-24 балла</t>
  </si>
  <si>
    <t>Высокий уровень угрозы входа новых игроков</t>
  </si>
  <si>
    <t>Заменителей много</t>
  </si>
  <si>
    <t>Заменителей мало</t>
  </si>
  <si>
    <t>Заменителей нет</t>
  </si>
  <si>
    <t>Угроза</t>
  </si>
  <si>
    <t>Риск</t>
  </si>
  <si>
    <t>Описание</t>
  </si>
  <si>
    <t>Направления работ</t>
  </si>
  <si>
    <t>Угроза нестабильности поставщиков</t>
  </si>
  <si>
    <t>Угроза со стороны товаров-заменителей</t>
  </si>
  <si>
    <t>Угроза потери текущих клиентов</t>
  </si>
  <si>
    <t>Угрозы внутриотраслевой конкуренции</t>
  </si>
  <si>
    <t>Угроза со стороны новых игроков</t>
  </si>
  <si>
    <t>Не отличается</t>
  </si>
  <si>
    <t>Отличается незначительно</t>
  </si>
  <si>
    <t>Возможность решить проблему клиента с помощью другого товара или услуги</t>
  </si>
  <si>
    <t>Держат около 50% рынка</t>
  </si>
  <si>
    <t xml:space="preserve">Поскольку продукт, по сути, предоставляет посреднические услуги, криптообменник не нуждается в поставщиках. Поэтому риск потерять прибыль из-за поведения поставщиков составляет 0 процентов. </t>
  </si>
  <si>
    <t xml:space="preserve">Для покупателей с большим чеком криптообменник будет смотреться привлекательно за счет фиксированных процентов. То есть для покупателей с большим чеком будет полезно знать, что процент комиссий остается неизменным и не растет с увеличением суммы обмена криптовалюты (или других операций). Что касаемо риска переключиться на другие товары конкурентов то все не однозначно. Несмотря на то, что уникальной особенностью нашего обменника является доставка наличных курьером в РБ, основная деятельность ведется в интернете. И не всем может понадобиться эта особенность, поэтому все еще сохраняется риск переключения на конкурентов. Чувствительность к цене является средней, так как клиенты перейдут к конкурентам только в случае значительной разницы. Все потому, что помимо цены на выбор обменника влияет не только ценовая политика, но и, что немало важно, безопасность. Качество безусловно важно, но все криптообменники схожи по качеству основных функций, поэтому этот критерий не имеет веса. </t>
  </si>
  <si>
    <t xml:space="preserve">В РБ действует достаточное количество обменников, однако можно создать такой криптообменник, который с учетом особенностей может занять свою нишу. Интерес к криптовалютам постоянно повышается, поэтому темпы роста большие. Чувствительность к цене является средней, так как клиенты перейдут к конкурентам только в случае значительной разницы. Все потому, что помимо цены на выбор обменника влияет не только ценовая политика, но и, что немало важно, безопасность. Незначительное повышение комиссий, не сильно влияет на решение отказаться от услуг криптообменника. При этом это позволит покрыть растущие, например, зарплаты персонала. </t>
  </si>
  <si>
    <t xml:space="preserve">В целом этот бизнес легко масштабируется при небольших затратах. Это может быть всего лишь наем дополнительного персонала. На рынке существуют множество крупных игроков, которые уже удерживают большую часть целевой аудитории, при этом успешно существуют несколько относительно небольших криптообменников. В этой отрасли также имеются микро-ниши для развития: это доставка средств, оплата, коллаборации. У продуктов такого типа достаточно быстрая окупаемость даже при небольших комиссиях, поскольку поток денежных средств в криптовалюте постоянно растет. Реклама требует умеренных инвестиций, поскольку для поддержания имиджа и популярности в настоящее время требуются коллаборации с блогерами и стримерами. Государство полностью контролирует отрасль, поэтому для нормальной работы криптообменника требуется соблюсти все правовые аспекты. У крупных игроков имеются достатоочно большие резервы, что позволяет им на определенный промежуток времени не снижать цен при росте затрат. Интерес к криптовалютам постоянно повышается, поэтому темпы роста большие. </t>
  </si>
  <si>
    <t xml:space="preserve">Возможности решить проблему клиента сейчас с помощью другого товара или услуги нельзя. Поскольку в настоящее время заменить криптовалюту можно только другой криптовалютой или фиатом. Поэтому в ближайшее время заменителей ждать не стоит. </t>
  </si>
  <si>
    <t>Следить за появлением новых технологий</t>
  </si>
  <si>
    <t>-</t>
  </si>
  <si>
    <t>При потере клиентов с крупным чеком вводить динамические комиссии с уменьшением процента комиссий при росте капитала. Развивать уникальные направления, такие как, например, доставка наличных на дом. Делать опросы для оценки удовлетворенности клиентов обменником.</t>
  </si>
  <si>
    <t>Устраивать различные акции и договариваться о коллаборациях для удержания текущей аудитории и привлечения новой. Поддерживать высокий уровень безопасности обменника</t>
  </si>
  <si>
    <t>Создавать лояльную аудиторию путем разработки программ, дающих бонусы пользователям, которые пользуются обменником регулярно и продолжительное время. Устраивать акции и коллаборации для повышения заинтересованности клиентов в обменнике.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</si>
</sst>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theme="1"/>
      <name val="Arial"/>
      <family val="2"/>
      <charset val="204"/>
      <scheme val="minor"/>
    </font>
    <font>
      <b/>
      <sz val="14"/>
      <color theme="1"/>
      <name val="Calibri"/>
      <family val="2"/>
      <charset val="204"/>
    </font>
    <font>
      <sz val="10"/>
      <name val="Arial"/>
      <family val="2"/>
      <charset val="204"/>
    </font>
    <font>
      <sz val="10"/>
      <color theme="1"/>
      <name val="Arial"/>
      <family val="2"/>
      <charset val="204"/>
      <scheme val="minor"/>
    </font>
    <font>
      <sz val="14"/>
      <color theme="1"/>
      <name val="Calibri"/>
      <family val="2"/>
      <charset val="204"/>
    </font>
    <font>
      <sz val="14"/>
      <color theme="1"/>
      <name val="Arial"/>
      <family val="2"/>
      <charset val="204"/>
    </font>
    <font>
      <sz val="10"/>
      <color rgb="FF000000"/>
      <name val="Arial"/>
      <family val="2"/>
      <charset val="204"/>
      <scheme val="minor"/>
    </font>
    <font>
      <b/>
      <sz val="10"/>
      <name val="Arial"/>
      <family val="2"/>
      <charset val="204"/>
    </font>
    <font>
      <sz val="11"/>
      <color rgb="FF006100"/>
      <name val="Arial"/>
      <family val="2"/>
      <charset val="204"/>
      <scheme val="minor"/>
    </font>
    <font>
      <sz val="11"/>
      <color rgb="FF9C5700"/>
      <name val="Arial"/>
      <family val="2"/>
      <charset val="204"/>
      <scheme val="minor"/>
    </font>
  </fonts>
  <fills count="9">
    <fill>
      <patternFill patternType="none"/>
    </fill>
    <fill>
      <patternFill patternType="gray125"/>
    </fill>
    <fill>
      <patternFill patternType="solid">
        <fgColor rgb="FFD9D9D9"/>
        <bgColor rgb="FFD9D9D9"/>
      </patternFill>
    </fill>
    <fill>
      <patternFill patternType="solid">
        <fgColor rgb="FFF2F2F2"/>
        <bgColor rgb="FFF2F2F2"/>
      </patternFill>
    </fill>
    <fill>
      <patternFill patternType="solid">
        <fgColor rgb="FF00B050"/>
        <bgColor rgb="FF00B050"/>
      </patternFill>
    </fill>
    <fill>
      <patternFill patternType="solid">
        <fgColor rgb="FFFFC000"/>
        <bgColor rgb="FFFFC000"/>
      </patternFill>
    </fill>
    <fill>
      <patternFill patternType="solid">
        <fgColor rgb="FFFF0000"/>
        <bgColor rgb="FFFF0000"/>
      </patternFill>
    </fill>
    <fill>
      <patternFill patternType="solid">
        <fgColor rgb="FFC6EFCE"/>
      </patternFill>
    </fill>
    <fill>
      <patternFill patternType="solid">
        <fgColor rgb="FFFFEB9C"/>
      </patternFill>
    </fill>
  </fills>
  <borders count="37">
    <border>
      <left/>
      <right/>
      <top/>
      <bottom/>
      <diagonal/>
    </border>
    <border>
      <left style="thick">
        <color rgb="FF000000"/>
      </left>
      <right style="thin">
        <color rgb="FF000000"/>
      </right>
      <top style="thick">
        <color rgb="FF000000"/>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top/>
      <bottom style="thick">
        <color rgb="FF000000"/>
      </bottom>
      <diagonal/>
    </border>
    <border>
      <left/>
      <right style="thick">
        <color rgb="FF000000"/>
      </right>
      <top/>
      <bottom style="thick">
        <color rgb="FF000000"/>
      </bottom>
      <diagonal/>
    </border>
    <border>
      <left/>
      <right/>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top/>
      <bottom style="thick">
        <color rgb="FF000000"/>
      </bottom>
      <diagonal/>
    </border>
    <border>
      <left style="thin">
        <color rgb="FF000000"/>
      </left>
      <right/>
      <top/>
      <bottom style="thick">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top style="thick">
        <color rgb="FF000000"/>
      </top>
      <bottom style="thick">
        <color rgb="FF000000"/>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rgb="FF000000"/>
      </right>
      <top style="thin">
        <color rgb="FF000000"/>
      </top>
      <bottom style="thin">
        <color rgb="FF000000"/>
      </bottom>
      <diagonal/>
    </border>
    <border>
      <left style="thick">
        <color rgb="FF000000"/>
      </left>
      <right style="thin">
        <color rgb="FF000000"/>
      </right>
      <top style="thick">
        <color rgb="FF000000"/>
      </top>
      <bottom style="thick">
        <color rgb="FF000000"/>
      </bottom>
      <diagonal/>
    </border>
    <border>
      <left/>
      <right style="thin">
        <color rgb="FF000000"/>
      </right>
      <top style="thick">
        <color rgb="FF000000"/>
      </top>
      <bottom/>
      <diagonal/>
    </border>
    <border>
      <left/>
      <right style="thick">
        <color rgb="FF000000"/>
      </right>
      <top style="thick">
        <color rgb="FF000000"/>
      </top>
      <bottom/>
      <diagonal/>
    </border>
    <border>
      <left style="thick">
        <color rgb="FF000000"/>
      </left>
      <right style="thin">
        <color rgb="FF000000"/>
      </right>
      <top style="thin">
        <color rgb="FF000000"/>
      </top>
      <bottom style="thin">
        <color rgb="FF000000"/>
      </bottom>
      <diagonal/>
    </border>
  </borders>
  <cellStyleXfs count="3">
    <xf numFmtId="0" fontId="0" fillId="0" borderId="0"/>
    <xf numFmtId="0" fontId="9" fillId="7" borderId="0" applyNumberFormat="0" applyBorder="0" applyAlignment="0" applyProtection="0"/>
    <xf numFmtId="0" fontId="10" fillId="8" borderId="0" applyNumberFormat="0" applyBorder="0" applyAlignment="0" applyProtection="0"/>
  </cellStyleXfs>
  <cellXfs count="97">
    <xf numFmtId="0" fontId="0" fillId="0" borderId="0" xfId="0"/>
    <xf numFmtId="0" fontId="1" fillId="0" borderId="0" xfId="0" applyFont="1" applyAlignment="1">
      <alignment horizontal="center" vertic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4" fillId="0" borderId="0" xfId="0" applyFont="1" applyAlignment="1">
      <alignment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2" fillId="2" borderId="10"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6" borderId="10" xfId="0" applyFont="1" applyFill="1" applyBorder="1" applyAlignment="1">
      <alignment horizont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2" fillId="2" borderId="21"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6" borderId="10"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3" borderId="24"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2" fillId="2" borderId="28" xfId="0" applyFont="1" applyFill="1" applyBorder="1" applyAlignment="1">
      <alignment horizontal="center" vertical="center" wrapText="1"/>
    </xf>
    <xf numFmtId="0" fontId="5" fillId="3" borderId="32"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6" fillId="0" borderId="5" xfId="0" applyFont="1" applyBorder="1" applyAlignment="1">
      <alignment horizontal="left" vertical="center" wrapText="1"/>
    </xf>
    <xf numFmtId="0" fontId="6" fillId="0" borderId="5" xfId="0" applyFont="1" applyBorder="1" applyAlignment="1">
      <alignment horizontal="center" vertical="center" wrapText="1"/>
    </xf>
    <xf numFmtId="0" fontId="6" fillId="0" borderId="6" xfId="0" applyFont="1" applyBorder="1" applyAlignment="1">
      <alignment horizontal="left" vertical="center" wrapText="1"/>
    </xf>
    <xf numFmtId="0" fontId="6" fillId="0" borderId="6"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2" fillId="2" borderId="33" xfId="0" applyFont="1" applyFill="1" applyBorder="1" applyAlignment="1">
      <alignment horizontal="center"/>
    </xf>
    <xf numFmtId="0" fontId="1" fillId="0" borderId="0" xfId="0" applyFont="1" applyAlignment="1">
      <alignment horizontal="left" vertical="center"/>
    </xf>
    <xf numFmtId="0" fontId="2" fillId="0" borderId="0" xfId="0" applyFont="1" applyAlignment="1">
      <alignment horizontal="center"/>
    </xf>
    <xf numFmtId="0" fontId="2" fillId="2" borderId="1" xfId="0" applyFont="1" applyFill="1" applyBorder="1" applyAlignment="1">
      <alignment horizontal="center"/>
    </xf>
    <xf numFmtId="0" fontId="2" fillId="2" borderId="34" xfId="0" applyFont="1" applyFill="1" applyBorder="1" applyAlignment="1">
      <alignment horizontal="center"/>
    </xf>
    <xf numFmtId="0" fontId="2" fillId="2" borderId="35" xfId="0" applyFont="1" applyFill="1" applyBorder="1" applyAlignment="1">
      <alignment horizontal="center"/>
    </xf>
    <xf numFmtId="0" fontId="5" fillId="0" borderId="0" xfId="0" applyFont="1" applyAlignment="1">
      <alignment horizontal="center" vertical="center" wrapText="1"/>
    </xf>
    <xf numFmtId="0" fontId="5" fillId="2" borderId="36"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0" borderId="11" xfId="0" applyFont="1" applyBorder="1" applyAlignment="1">
      <alignment horizontal="center" vertical="center" wrapText="1"/>
    </xf>
    <xf numFmtId="0" fontId="7" fillId="0" borderId="0" xfId="0" applyFont="1"/>
    <xf numFmtId="0" fontId="5" fillId="4" borderId="16" xfId="0" applyFont="1" applyFill="1" applyBorder="1" applyAlignment="1">
      <alignment horizontal="center"/>
    </xf>
    <xf numFmtId="0" fontId="3" fillId="0" borderId="16" xfId="0" applyFont="1" applyBorder="1"/>
    <xf numFmtId="0" fontId="3" fillId="0" borderId="6" xfId="0" applyFont="1" applyBorder="1"/>
    <xf numFmtId="0" fontId="5" fillId="5" borderId="17" xfId="0" applyFont="1" applyFill="1" applyBorder="1" applyAlignment="1">
      <alignment horizontal="center"/>
    </xf>
    <xf numFmtId="0" fontId="3" fillId="0" borderId="17" xfId="0" applyFont="1" applyBorder="1"/>
    <xf numFmtId="0" fontId="3" fillId="0" borderId="18" xfId="0" applyFont="1" applyBorder="1"/>
    <xf numFmtId="0" fontId="5" fillId="6" borderId="19" xfId="0" applyFont="1" applyFill="1" applyBorder="1" applyAlignment="1">
      <alignment horizontal="center"/>
    </xf>
    <xf numFmtId="0" fontId="3" fillId="0" borderId="19" xfId="0" applyFont="1" applyBorder="1"/>
    <xf numFmtId="0" fontId="3" fillId="0" borderId="20" xfId="0" applyFont="1" applyBorder="1"/>
    <xf numFmtId="0" fontId="2" fillId="2" borderId="1" xfId="0" applyFont="1" applyFill="1" applyBorder="1" applyAlignment="1">
      <alignment horizontal="center" vertical="center"/>
    </xf>
    <xf numFmtId="0" fontId="3" fillId="0" borderId="4" xfId="0" applyFont="1" applyBorder="1"/>
    <xf numFmtId="0" fontId="2" fillId="2" borderId="2" xfId="0" applyFont="1" applyFill="1" applyBorder="1" applyAlignment="1">
      <alignment horizontal="center"/>
    </xf>
    <xf numFmtId="0" fontId="3" fillId="0" borderId="2" xfId="0" applyFont="1" applyBorder="1"/>
    <xf numFmtId="0" fontId="3" fillId="0" borderId="3" xfId="0" applyFont="1" applyBorder="1"/>
    <xf numFmtId="0" fontId="5" fillId="2" borderId="7" xfId="0" applyFont="1" applyFill="1" applyBorder="1" applyAlignment="1">
      <alignment horizontal="center" vertical="center" wrapText="1"/>
    </xf>
    <xf numFmtId="0" fontId="3" fillId="0" borderId="10" xfId="0" applyFont="1" applyBorder="1"/>
    <xf numFmtId="0" fontId="1" fillId="0" borderId="14" xfId="0" applyFont="1" applyBorder="1" applyAlignment="1">
      <alignment horizontal="center" vertical="center"/>
    </xf>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5" fillId="4" borderId="16"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6" borderId="19"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1" fillId="0" borderId="22" xfId="0" applyFont="1" applyBorder="1" applyAlignment="1">
      <alignment horizontal="center" vertical="center" wrapText="1"/>
    </xf>
    <xf numFmtId="0" fontId="8" fillId="0" borderId="14" xfId="0" applyFont="1" applyBorder="1" applyAlignment="1">
      <alignment horizontal="center"/>
    </xf>
    <xf numFmtId="0" fontId="8" fillId="0" borderId="15" xfId="0" applyFont="1" applyBorder="1" applyAlignment="1">
      <alignment horizontal="center"/>
    </xf>
    <xf numFmtId="0" fontId="1" fillId="0" borderId="29" xfId="0" applyFont="1" applyBorder="1" applyAlignment="1">
      <alignment horizontal="center" vertical="center" wrapText="1"/>
    </xf>
    <xf numFmtId="0" fontId="8" fillId="0" borderId="30" xfId="0" applyFont="1" applyBorder="1" applyAlignment="1">
      <alignment horizontal="center"/>
    </xf>
    <xf numFmtId="0" fontId="8" fillId="0" borderId="31" xfId="0" applyFont="1" applyBorder="1" applyAlignment="1">
      <alignment horizontal="center"/>
    </xf>
    <xf numFmtId="0" fontId="1" fillId="0" borderId="29"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5" fillId="0" borderId="24" xfId="0" applyFont="1" applyBorder="1" applyAlignment="1">
      <alignment horizontal="left" vertical="center" wrapText="1"/>
    </xf>
    <xf numFmtId="0" fontId="5" fillId="0" borderId="5" xfId="0" applyFont="1" applyBorder="1" applyAlignment="1">
      <alignment horizontal="left" vertical="center" wrapText="1"/>
    </xf>
    <xf numFmtId="0" fontId="5" fillId="0" borderId="25" xfId="0" applyFont="1" applyBorder="1" applyAlignment="1">
      <alignment horizontal="left" vertical="center" wrapText="1"/>
    </xf>
    <xf numFmtId="0" fontId="5" fillId="0" borderId="6" xfId="0" applyFont="1" applyBorder="1" applyAlignment="1">
      <alignment horizontal="left" vertical="center" wrapText="1"/>
    </xf>
    <xf numFmtId="0" fontId="5" fillId="0" borderId="15" xfId="0" applyFont="1" applyBorder="1" applyAlignment="1">
      <alignment horizontal="left" vertical="center" wrapText="1"/>
    </xf>
    <xf numFmtId="0" fontId="9" fillId="7" borderId="24" xfId="1" applyBorder="1" applyAlignment="1">
      <alignment horizontal="center" vertical="center" wrapText="1"/>
    </xf>
    <xf numFmtId="0" fontId="10" fillId="8" borderId="5" xfId="2" applyBorder="1" applyAlignment="1">
      <alignment horizontal="center" vertical="center" wrapText="1"/>
    </xf>
    <xf numFmtId="0" fontId="10" fillId="8" borderId="11" xfId="2" applyBorder="1" applyAlignment="1">
      <alignment horizontal="center" vertical="center" wrapText="1"/>
    </xf>
  </cellXfs>
  <cellStyles count="3">
    <cellStyle name="Нейтральный" xfId="2" builtinId="28"/>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7"/>
  <sheetViews>
    <sheetView topLeftCell="A4" workbookViewId="0">
      <selection activeCell="C13" sqref="C13:E13"/>
    </sheetView>
  </sheetViews>
  <sheetFormatPr defaultColWidth="12.5703125" defaultRowHeight="15.75" customHeight="1" x14ac:dyDescent="0.2"/>
  <cols>
    <col min="1" max="1" width="2.140625" customWidth="1"/>
    <col min="2" max="2" width="22.5703125" customWidth="1"/>
    <col min="3" max="4" width="29.28515625" customWidth="1"/>
    <col min="5" max="5" width="31" customWidth="1"/>
    <col min="6" max="8" width="22.5703125" customWidth="1"/>
  </cols>
  <sheetData>
    <row r="1" spans="1:29" ht="1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29" ht="18.75" x14ac:dyDescent="0.3">
      <c r="B2" s="64" t="s">
        <v>0</v>
      </c>
      <c r="C2" s="66" t="s">
        <v>1</v>
      </c>
      <c r="D2" s="67"/>
      <c r="E2" s="68"/>
    </row>
    <row r="3" spans="1:29" ht="18.75" x14ac:dyDescent="0.3">
      <c r="B3" s="65"/>
      <c r="C3" s="2" t="s">
        <v>2</v>
      </c>
      <c r="D3" s="2" t="s">
        <v>3</v>
      </c>
      <c r="E3" s="3" t="s">
        <v>4</v>
      </c>
    </row>
    <row r="4" spans="1:29" ht="33.75" customHeight="1" x14ac:dyDescent="0.2">
      <c r="A4" s="4"/>
      <c r="B4" s="69" t="s">
        <v>5</v>
      </c>
      <c r="C4" s="5" t="s">
        <v>6</v>
      </c>
      <c r="D4" s="5" t="s">
        <v>7</v>
      </c>
      <c r="E4" s="6" t="s">
        <v>8</v>
      </c>
      <c r="F4" s="4"/>
      <c r="G4" s="4"/>
      <c r="H4" s="4"/>
      <c r="I4" s="4"/>
      <c r="J4" s="4"/>
      <c r="K4" s="4"/>
      <c r="L4" s="4"/>
      <c r="M4" s="4"/>
      <c r="N4" s="4"/>
      <c r="O4" s="4"/>
      <c r="P4" s="4"/>
      <c r="Q4" s="4"/>
      <c r="R4" s="4"/>
      <c r="S4" s="4"/>
      <c r="T4" s="4"/>
      <c r="U4" s="4"/>
      <c r="V4" s="4"/>
      <c r="W4" s="4"/>
      <c r="X4" s="4"/>
      <c r="Y4" s="4"/>
      <c r="Z4" s="4"/>
      <c r="AA4" s="4"/>
      <c r="AB4" s="4"/>
      <c r="AC4" s="4"/>
    </row>
    <row r="5" spans="1:29" ht="33.75" customHeight="1" x14ac:dyDescent="0.2">
      <c r="A5" s="4"/>
      <c r="B5" s="65"/>
      <c r="C5" s="7"/>
      <c r="D5" s="7"/>
      <c r="E5" s="8">
        <v>1</v>
      </c>
      <c r="F5" s="4"/>
      <c r="G5" s="4"/>
      <c r="H5" s="4"/>
      <c r="I5" s="4"/>
      <c r="J5" s="4"/>
      <c r="K5" s="4"/>
      <c r="L5" s="4"/>
      <c r="M5" s="4"/>
      <c r="N5" s="4"/>
      <c r="O5" s="4"/>
      <c r="P5" s="4"/>
      <c r="Q5" s="4"/>
      <c r="R5" s="4"/>
      <c r="S5" s="4"/>
      <c r="T5" s="4"/>
      <c r="U5" s="4"/>
      <c r="V5" s="4"/>
      <c r="W5" s="4"/>
      <c r="X5" s="4"/>
      <c r="Y5" s="4"/>
      <c r="Z5" s="4"/>
      <c r="AA5" s="4"/>
      <c r="AB5" s="4"/>
      <c r="AC5" s="4"/>
    </row>
    <row r="6" spans="1:29" ht="33.75" customHeight="1" x14ac:dyDescent="0.2">
      <c r="A6" s="4"/>
      <c r="B6" s="69" t="s">
        <v>9</v>
      </c>
      <c r="C6" s="5" t="s">
        <v>10</v>
      </c>
      <c r="D6" s="5" t="s">
        <v>11</v>
      </c>
      <c r="E6" s="6" t="s">
        <v>12</v>
      </c>
      <c r="F6" s="4"/>
      <c r="G6" s="4"/>
      <c r="H6" s="4"/>
      <c r="I6" s="4"/>
      <c r="J6" s="4"/>
      <c r="K6" s="4"/>
      <c r="L6" s="4"/>
      <c r="M6" s="4"/>
      <c r="N6" s="4"/>
      <c r="O6" s="4"/>
      <c r="P6" s="4"/>
      <c r="Q6" s="4"/>
      <c r="R6" s="4"/>
      <c r="S6" s="4"/>
      <c r="T6" s="4"/>
      <c r="U6" s="4"/>
      <c r="V6" s="4"/>
      <c r="W6" s="4"/>
      <c r="X6" s="4"/>
      <c r="Y6" s="4"/>
      <c r="Z6" s="4"/>
      <c r="AA6" s="4"/>
      <c r="AB6" s="4"/>
      <c r="AC6" s="4"/>
    </row>
    <row r="7" spans="1:29" ht="33.75" customHeight="1" x14ac:dyDescent="0.2">
      <c r="A7" s="4"/>
      <c r="B7" s="65"/>
      <c r="C7" s="7"/>
      <c r="D7" s="7"/>
      <c r="E7" s="8">
        <v>1</v>
      </c>
      <c r="F7" s="4"/>
      <c r="G7" s="4"/>
      <c r="H7" s="4"/>
      <c r="I7" s="4"/>
      <c r="J7" s="4"/>
      <c r="K7" s="4"/>
      <c r="L7" s="4"/>
      <c r="M7" s="4"/>
      <c r="N7" s="4"/>
      <c r="O7" s="4"/>
      <c r="P7" s="4"/>
      <c r="Q7" s="4"/>
      <c r="R7" s="4"/>
      <c r="S7" s="4"/>
      <c r="T7" s="4"/>
      <c r="U7" s="4"/>
      <c r="V7" s="4"/>
      <c r="W7" s="4"/>
      <c r="X7" s="4"/>
      <c r="Y7" s="4"/>
      <c r="Z7" s="4"/>
      <c r="AA7" s="4"/>
      <c r="AB7" s="4"/>
      <c r="AC7" s="4"/>
    </row>
    <row r="8" spans="1:29" ht="33.75" customHeight="1" x14ac:dyDescent="0.2">
      <c r="A8" s="4"/>
      <c r="B8" s="69" t="s">
        <v>13</v>
      </c>
      <c r="C8" s="5" t="s">
        <v>14</v>
      </c>
      <c r="D8" s="5" t="s">
        <v>15</v>
      </c>
      <c r="E8" s="6" t="s">
        <v>16</v>
      </c>
      <c r="F8" s="4"/>
      <c r="G8" s="4"/>
      <c r="H8" s="4"/>
      <c r="I8" s="4"/>
      <c r="J8" s="4"/>
      <c r="K8" s="4"/>
      <c r="L8" s="4"/>
      <c r="M8" s="4"/>
      <c r="N8" s="4"/>
      <c r="O8" s="4"/>
      <c r="P8" s="4"/>
      <c r="Q8" s="4"/>
      <c r="R8" s="4"/>
      <c r="S8" s="4"/>
      <c r="T8" s="4"/>
      <c r="U8" s="4"/>
      <c r="V8" s="4"/>
      <c r="W8" s="4"/>
      <c r="X8" s="4"/>
      <c r="Y8" s="4"/>
      <c r="Z8" s="4"/>
      <c r="AA8" s="4"/>
      <c r="AB8" s="4"/>
      <c r="AC8" s="4"/>
    </row>
    <row r="9" spans="1:29" ht="33.75" customHeight="1" x14ac:dyDescent="0.2">
      <c r="A9" s="4"/>
      <c r="B9" s="65"/>
      <c r="C9" s="7"/>
      <c r="D9" s="7"/>
      <c r="E9" s="8">
        <v>1</v>
      </c>
      <c r="F9" s="4"/>
      <c r="G9" s="4"/>
      <c r="H9" s="4"/>
      <c r="I9" s="4"/>
      <c r="J9" s="4"/>
      <c r="K9" s="4"/>
      <c r="L9" s="4"/>
      <c r="M9" s="4"/>
      <c r="N9" s="4"/>
      <c r="O9" s="4"/>
      <c r="P9" s="4"/>
      <c r="Q9" s="4"/>
      <c r="R9" s="4"/>
      <c r="S9" s="4"/>
      <c r="T9" s="4"/>
      <c r="U9" s="4"/>
      <c r="V9" s="4"/>
      <c r="W9" s="4"/>
      <c r="X9" s="4"/>
      <c r="Y9" s="4"/>
      <c r="Z9" s="4"/>
      <c r="AA9" s="4"/>
      <c r="AB9" s="4"/>
      <c r="AC9" s="4"/>
    </row>
    <row r="10" spans="1:29" ht="33.75" customHeight="1" x14ac:dyDescent="0.2">
      <c r="A10" s="4"/>
      <c r="B10" s="69" t="s">
        <v>17</v>
      </c>
      <c r="C10" s="5" t="s">
        <v>18</v>
      </c>
      <c r="D10" s="9" t="s">
        <v>19</v>
      </c>
      <c r="E10" s="10" t="s">
        <v>20</v>
      </c>
      <c r="F10" s="4"/>
      <c r="G10" s="4"/>
      <c r="H10" s="4"/>
      <c r="I10" s="4"/>
      <c r="J10" s="4"/>
      <c r="K10" s="4"/>
      <c r="L10" s="4"/>
      <c r="M10" s="4"/>
      <c r="N10" s="4"/>
      <c r="O10" s="4"/>
      <c r="P10" s="4"/>
      <c r="Q10" s="4"/>
      <c r="R10" s="4"/>
      <c r="S10" s="4"/>
      <c r="T10" s="4"/>
      <c r="U10" s="4"/>
      <c r="V10" s="4"/>
      <c r="W10" s="4"/>
      <c r="X10" s="4"/>
      <c r="Y10" s="4"/>
      <c r="Z10" s="4"/>
      <c r="AA10" s="4"/>
      <c r="AB10" s="4"/>
      <c r="AC10" s="4"/>
    </row>
    <row r="11" spans="1:29" ht="33.75" customHeight="1" x14ac:dyDescent="0.3">
      <c r="B11" s="70"/>
      <c r="C11" s="11"/>
      <c r="D11" s="12"/>
      <c r="E11" s="20">
        <v>1</v>
      </c>
    </row>
    <row r="12" spans="1:29" ht="18.75" x14ac:dyDescent="0.3">
      <c r="B12" s="13" t="s">
        <v>21</v>
      </c>
      <c r="C12" s="71">
        <f>SUM(C5:E5,C7:E7,C9:E9,C11:E11)</f>
        <v>4</v>
      </c>
      <c r="D12" s="72"/>
      <c r="E12" s="73"/>
    </row>
    <row r="13" spans="1:29" ht="18.75" x14ac:dyDescent="0.3">
      <c r="B13" s="14" t="s">
        <v>22</v>
      </c>
      <c r="C13" s="55" t="s">
        <v>23</v>
      </c>
      <c r="D13" s="56"/>
      <c r="E13" s="57"/>
    </row>
    <row r="14" spans="1:29" ht="18.75" x14ac:dyDescent="0.3">
      <c r="B14" s="15" t="s">
        <v>24</v>
      </c>
      <c r="C14" s="58" t="s">
        <v>25</v>
      </c>
      <c r="D14" s="59"/>
      <c r="E14" s="60"/>
    </row>
    <row r="15" spans="1:29" ht="18.75" x14ac:dyDescent="0.3">
      <c r="B15" s="16" t="s">
        <v>26</v>
      </c>
      <c r="C15" s="61" t="s">
        <v>27</v>
      </c>
      <c r="D15" s="62"/>
      <c r="E15" s="63"/>
    </row>
    <row r="17" spans="2:2" ht="15.75" customHeight="1" x14ac:dyDescent="0.2">
      <c r="B17" s="54"/>
    </row>
  </sheetData>
  <mergeCells count="10">
    <mergeCell ref="C13:E13"/>
    <mergeCell ref="C14:E14"/>
    <mergeCell ref="C15:E15"/>
    <mergeCell ref="B2:B3"/>
    <mergeCell ref="C2:E2"/>
    <mergeCell ref="B4:B5"/>
    <mergeCell ref="B6:B7"/>
    <mergeCell ref="B8:B9"/>
    <mergeCell ref="B10:B11"/>
    <mergeCell ref="C12:E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5"/>
  <sheetViews>
    <sheetView workbookViewId="0">
      <selection activeCell="H8" sqref="H8"/>
    </sheetView>
  </sheetViews>
  <sheetFormatPr defaultColWidth="12.5703125" defaultRowHeight="15.75" customHeight="1" x14ac:dyDescent="0.2"/>
  <cols>
    <col min="1" max="1" width="2.140625" customWidth="1"/>
    <col min="2" max="5" width="28.28515625" customWidth="1"/>
    <col min="6" max="6" width="22.5703125" customWidth="1"/>
  </cols>
  <sheetData>
    <row r="1" spans="1:27" ht="15" customHeight="1"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2.75" x14ac:dyDescent="0.2">
      <c r="B2" s="77" t="s">
        <v>0</v>
      </c>
      <c r="C2" s="78" t="s">
        <v>1</v>
      </c>
      <c r="D2" s="67"/>
      <c r="E2" s="68"/>
    </row>
    <row r="3" spans="1:27" ht="18.75" x14ac:dyDescent="0.2">
      <c r="B3" s="65"/>
      <c r="C3" s="17" t="s">
        <v>2</v>
      </c>
      <c r="D3" s="17" t="s">
        <v>3</v>
      </c>
      <c r="E3" s="18" t="s">
        <v>4</v>
      </c>
    </row>
    <row r="4" spans="1:27" ht="33.75" customHeight="1" x14ac:dyDescent="0.2">
      <c r="B4" s="69" t="s">
        <v>28</v>
      </c>
      <c r="C4" s="5" t="s">
        <v>29</v>
      </c>
      <c r="D4" s="5" t="s">
        <v>30</v>
      </c>
      <c r="E4" s="6" t="s">
        <v>31</v>
      </c>
    </row>
    <row r="5" spans="1:27" ht="33.75" customHeight="1" x14ac:dyDescent="0.2">
      <c r="B5" s="65"/>
      <c r="C5" s="7"/>
      <c r="D5" s="7"/>
      <c r="E5" s="8">
        <v>1</v>
      </c>
    </row>
    <row r="6" spans="1:27" ht="53.25" customHeight="1" x14ac:dyDescent="0.2">
      <c r="B6" s="69" t="s">
        <v>32</v>
      </c>
      <c r="C6" s="5" t="s">
        <v>33</v>
      </c>
      <c r="D6" s="5" t="s">
        <v>34</v>
      </c>
      <c r="E6" s="6" t="s">
        <v>35</v>
      </c>
    </row>
    <row r="7" spans="1:27" ht="33.75" customHeight="1" x14ac:dyDescent="0.2">
      <c r="B7" s="65"/>
      <c r="C7" s="7"/>
      <c r="D7" s="7">
        <v>2</v>
      </c>
      <c r="E7" s="8"/>
    </row>
    <row r="8" spans="1:27" ht="33.75" customHeight="1" x14ac:dyDescent="0.2">
      <c r="B8" s="69" t="s">
        <v>36</v>
      </c>
      <c r="C8" s="5" t="s">
        <v>37</v>
      </c>
      <c r="D8" s="5" t="s">
        <v>38</v>
      </c>
      <c r="E8" s="6" t="s">
        <v>39</v>
      </c>
    </row>
    <row r="9" spans="1:27" ht="33.75" customHeight="1" x14ac:dyDescent="0.2">
      <c r="B9" s="65"/>
      <c r="C9" s="7"/>
      <c r="D9" s="7">
        <v>2</v>
      </c>
      <c r="E9" s="8"/>
    </row>
    <row r="10" spans="1:27" ht="33.75" customHeight="1" x14ac:dyDescent="0.2">
      <c r="B10" s="69" t="s">
        <v>40</v>
      </c>
      <c r="C10" s="9" t="s">
        <v>41</v>
      </c>
      <c r="D10" s="9" t="s">
        <v>42</v>
      </c>
      <c r="E10" s="10" t="s">
        <v>43</v>
      </c>
    </row>
    <row r="11" spans="1:27" ht="33.75" customHeight="1" x14ac:dyDescent="0.2">
      <c r="B11" s="70"/>
      <c r="C11" s="19"/>
      <c r="D11" s="19"/>
      <c r="E11" s="20">
        <v>1</v>
      </c>
    </row>
    <row r="12" spans="1:27" ht="18.75" x14ac:dyDescent="0.2">
      <c r="B12" s="21" t="s">
        <v>21</v>
      </c>
      <c r="C12" s="80">
        <f>SUM(C5:E5,C7:E7,C9:E9,C11:E11)</f>
        <v>6</v>
      </c>
      <c r="D12" s="81"/>
      <c r="E12" s="82"/>
    </row>
    <row r="13" spans="1:27" ht="18.75" x14ac:dyDescent="0.2">
      <c r="B13" s="22" t="s">
        <v>22</v>
      </c>
      <c r="C13" s="74" t="s">
        <v>44</v>
      </c>
      <c r="D13" s="56"/>
      <c r="E13" s="57"/>
    </row>
    <row r="14" spans="1:27" ht="18.75" x14ac:dyDescent="0.2">
      <c r="B14" s="23" t="s">
        <v>24</v>
      </c>
      <c r="C14" s="75" t="s">
        <v>45</v>
      </c>
      <c r="D14" s="59"/>
      <c r="E14" s="60"/>
    </row>
    <row r="15" spans="1:27" ht="18.75" x14ac:dyDescent="0.2">
      <c r="B15" s="24" t="s">
        <v>26</v>
      </c>
      <c r="C15" s="76" t="s">
        <v>46</v>
      </c>
      <c r="D15" s="62"/>
      <c r="E15" s="63"/>
    </row>
  </sheetData>
  <mergeCells count="10">
    <mergeCell ref="C13:E13"/>
    <mergeCell ref="C14:E14"/>
    <mergeCell ref="C15:E15"/>
    <mergeCell ref="B2:B3"/>
    <mergeCell ref="C2:E2"/>
    <mergeCell ref="B4:B5"/>
    <mergeCell ref="B6:B7"/>
    <mergeCell ref="B8:B9"/>
    <mergeCell ref="B10:B11"/>
    <mergeCell ref="C12:E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7"/>
  <sheetViews>
    <sheetView workbookViewId="0">
      <selection activeCell="H9" sqref="H9"/>
    </sheetView>
  </sheetViews>
  <sheetFormatPr defaultColWidth="12.5703125" defaultRowHeight="15.75" customHeight="1" x14ac:dyDescent="0.2"/>
  <cols>
    <col min="1" max="1" width="2.140625" customWidth="1"/>
    <col min="2" max="5" width="28.28515625" customWidth="1"/>
    <col min="6" max="6" width="22.5703125" customWidth="1"/>
  </cols>
  <sheetData>
    <row r="1" spans="1:27" ht="15" customHeight="1"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2.75" x14ac:dyDescent="0.2">
      <c r="B2" s="77" t="s">
        <v>0</v>
      </c>
      <c r="C2" s="78" t="s">
        <v>1</v>
      </c>
      <c r="D2" s="67"/>
      <c r="E2" s="68"/>
    </row>
    <row r="3" spans="1:27" ht="18.75" x14ac:dyDescent="0.2">
      <c r="B3" s="65"/>
      <c r="C3" s="17" t="s">
        <v>2</v>
      </c>
      <c r="D3" s="17" t="s">
        <v>3</v>
      </c>
      <c r="E3" s="18" t="s">
        <v>4</v>
      </c>
    </row>
    <row r="4" spans="1:27" ht="33.75" customHeight="1" x14ac:dyDescent="0.2">
      <c r="B4" s="69" t="s">
        <v>47</v>
      </c>
      <c r="C4" s="5" t="s">
        <v>48</v>
      </c>
      <c r="D4" s="5" t="s">
        <v>19</v>
      </c>
      <c r="E4" s="6" t="s">
        <v>18</v>
      </c>
    </row>
    <row r="5" spans="1:27" ht="33.75" customHeight="1" x14ac:dyDescent="0.2">
      <c r="B5" s="65"/>
      <c r="C5" s="7"/>
      <c r="D5" s="7">
        <v>2</v>
      </c>
      <c r="E5" s="8"/>
    </row>
    <row r="6" spans="1:27" ht="53.25" customHeight="1" x14ac:dyDescent="0.2">
      <c r="B6" s="69" t="s">
        <v>49</v>
      </c>
      <c r="C6" s="5" t="s">
        <v>50</v>
      </c>
      <c r="D6" s="5" t="s">
        <v>51</v>
      </c>
      <c r="E6" s="6" t="s">
        <v>52</v>
      </c>
    </row>
    <row r="7" spans="1:27" ht="33.75" customHeight="1" x14ac:dyDescent="0.2">
      <c r="B7" s="65"/>
      <c r="C7" s="7"/>
      <c r="D7" s="7"/>
      <c r="E7" s="8">
        <v>1</v>
      </c>
    </row>
    <row r="8" spans="1:27" ht="61.5" customHeight="1" x14ac:dyDescent="0.2">
      <c r="B8" s="69" t="s">
        <v>36</v>
      </c>
      <c r="C8" s="5" t="s">
        <v>37</v>
      </c>
      <c r="D8" s="5" t="s">
        <v>38</v>
      </c>
      <c r="E8" s="6" t="s">
        <v>39</v>
      </c>
    </row>
    <row r="9" spans="1:27" ht="33.75" customHeight="1" x14ac:dyDescent="0.2">
      <c r="B9" s="65"/>
      <c r="C9" s="25"/>
      <c r="D9" s="25">
        <v>2</v>
      </c>
      <c r="E9" s="26"/>
    </row>
    <row r="10" spans="1:27" ht="33.75" customHeight="1" x14ac:dyDescent="0.2">
      <c r="B10" s="79" t="s">
        <v>53</v>
      </c>
      <c r="C10" s="27" t="s">
        <v>109</v>
      </c>
      <c r="D10" s="27" t="s">
        <v>110</v>
      </c>
      <c r="E10" s="28" t="s">
        <v>54</v>
      </c>
    </row>
    <row r="11" spans="1:27" ht="48" customHeight="1" x14ac:dyDescent="0.2">
      <c r="B11" s="65"/>
      <c r="C11" s="29"/>
      <c r="D11" s="29">
        <v>2</v>
      </c>
      <c r="E11" s="30"/>
    </row>
    <row r="12" spans="1:27" ht="66.75" customHeight="1" x14ac:dyDescent="0.2">
      <c r="B12" s="79" t="s">
        <v>55</v>
      </c>
      <c r="C12" s="27" t="s">
        <v>56</v>
      </c>
      <c r="D12" s="27" t="s">
        <v>57</v>
      </c>
      <c r="E12" s="28" t="s">
        <v>58</v>
      </c>
    </row>
    <row r="13" spans="1:27" ht="33.75" customHeight="1" x14ac:dyDescent="0.2">
      <c r="B13" s="65"/>
      <c r="C13" s="31"/>
      <c r="D13" s="31"/>
      <c r="E13" s="32">
        <v>1</v>
      </c>
    </row>
    <row r="14" spans="1:27" ht="18.75" x14ac:dyDescent="0.2">
      <c r="B14" s="33" t="s">
        <v>21</v>
      </c>
      <c r="C14" s="83">
        <f>SUM(C5:E5,C7:E7,C9:E9,C11:E11,C13:E13)</f>
        <v>8</v>
      </c>
      <c r="D14" s="84"/>
      <c r="E14" s="85"/>
    </row>
    <row r="15" spans="1:27" ht="18.75" x14ac:dyDescent="0.2">
      <c r="B15" s="22" t="s">
        <v>59</v>
      </c>
      <c r="C15" s="74" t="s">
        <v>44</v>
      </c>
      <c r="D15" s="56"/>
      <c r="E15" s="57"/>
    </row>
    <row r="16" spans="1:27" ht="18.75" x14ac:dyDescent="0.2">
      <c r="B16" s="23" t="s">
        <v>60</v>
      </c>
      <c r="C16" s="75" t="s">
        <v>45</v>
      </c>
      <c r="D16" s="59"/>
      <c r="E16" s="60"/>
    </row>
    <row r="17" spans="2:5" ht="18.75" x14ac:dyDescent="0.2">
      <c r="B17" s="24" t="s">
        <v>26</v>
      </c>
      <c r="C17" s="76" t="s">
        <v>46</v>
      </c>
      <c r="D17" s="62"/>
      <c r="E17" s="63"/>
    </row>
  </sheetData>
  <mergeCells count="11">
    <mergeCell ref="C14:E14"/>
    <mergeCell ref="C15:E15"/>
    <mergeCell ref="C16:E16"/>
    <mergeCell ref="C17:E17"/>
    <mergeCell ref="B2:B3"/>
    <mergeCell ref="C2:E2"/>
    <mergeCell ref="B4:B5"/>
    <mergeCell ref="B6:B7"/>
    <mergeCell ref="B8:B9"/>
    <mergeCell ref="B10:B11"/>
    <mergeCell ref="B12:B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23"/>
  <sheetViews>
    <sheetView topLeftCell="A10" workbookViewId="0">
      <selection activeCell="D7" sqref="D7"/>
    </sheetView>
  </sheetViews>
  <sheetFormatPr defaultColWidth="12.5703125" defaultRowHeight="15.75" customHeight="1" x14ac:dyDescent="0.2"/>
  <cols>
    <col min="1" max="1" width="2.140625" customWidth="1"/>
    <col min="2" max="2" width="29.7109375" customWidth="1"/>
    <col min="3" max="5" width="28.28515625" customWidth="1"/>
    <col min="6" max="6" width="22.5703125" customWidth="1"/>
  </cols>
  <sheetData>
    <row r="1" spans="1:27" ht="15" customHeight="1"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2.75" x14ac:dyDescent="0.2">
      <c r="B2" s="77" t="s">
        <v>0</v>
      </c>
      <c r="C2" s="78" t="s">
        <v>1</v>
      </c>
      <c r="D2" s="67"/>
      <c r="E2" s="68"/>
    </row>
    <row r="3" spans="1:27" ht="18.75" x14ac:dyDescent="0.2">
      <c r="B3" s="65"/>
      <c r="C3" s="17" t="s">
        <v>2</v>
      </c>
      <c r="D3" s="17" t="s">
        <v>3</v>
      </c>
      <c r="E3" s="18" t="s">
        <v>4</v>
      </c>
    </row>
    <row r="4" spans="1:27" ht="33.75" customHeight="1" x14ac:dyDescent="0.2">
      <c r="B4" s="79" t="s">
        <v>61</v>
      </c>
      <c r="C4" s="34" t="s">
        <v>62</v>
      </c>
      <c r="D4" s="34" t="s">
        <v>63</v>
      </c>
      <c r="E4" s="35" t="s">
        <v>64</v>
      </c>
    </row>
    <row r="5" spans="1:27" ht="33.75" customHeight="1" x14ac:dyDescent="0.2">
      <c r="B5" s="65"/>
      <c r="C5" s="36"/>
      <c r="D5" s="37"/>
      <c r="E5" s="39">
        <v>1</v>
      </c>
    </row>
    <row r="6" spans="1:27" ht="33.75" customHeight="1" x14ac:dyDescent="0.2">
      <c r="B6" s="69" t="s">
        <v>65</v>
      </c>
      <c r="C6" s="5" t="s">
        <v>66</v>
      </c>
      <c r="D6" s="5" t="s">
        <v>112</v>
      </c>
      <c r="E6" s="6" t="s">
        <v>67</v>
      </c>
    </row>
    <row r="7" spans="1:27" ht="33.75" customHeight="1" x14ac:dyDescent="0.2">
      <c r="B7" s="65"/>
      <c r="C7" s="37"/>
      <c r="D7" s="37">
        <v>2</v>
      </c>
      <c r="E7" s="38"/>
    </row>
    <row r="8" spans="1:27" ht="33.75" customHeight="1" x14ac:dyDescent="0.2">
      <c r="B8" s="69" t="s">
        <v>68</v>
      </c>
      <c r="C8" s="5" t="s">
        <v>18</v>
      </c>
      <c r="D8" s="5" t="s">
        <v>69</v>
      </c>
      <c r="E8" s="6" t="s">
        <v>70</v>
      </c>
    </row>
    <row r="9" spans="1:27" ht="33.75" customHeight="1" x14ac:dyDescent="0.2">
      <c r="B9" s="65"/>
      <c r="C9" s="36"/>
      <c r="D9" s="37">
        <v>2</v>
      </c>
      <c r="E9" s="38"/>
    </row>
    <row r="10" spans="1:27" ht="33.75" customHeight="1" x14ac:dyDescent="0.2">
      <c r="B10" s="79" t="s">
        <v>71</v>
      </c>
      <c r="C10" s="5" t="s">
        <v>72</v>
      </c>
      <c r="D10" s="5" t="s">
        <v>73</v>
      </c>
      <c r="E10" s="6" t="s">
        <v>74</v>
      </c>
    </row>
    <row r="11" spans="1:27" ht="33.75" customHeight="1" x14ac:dyDescent="0.2">
      <c r="B11" s="65"/>
      <c r="C11" s="37">
        <v>3</v>
      </c>
      <c r="D11" s="36"/>
      <c r="E11" s="38"/>
    </row>
    <row r="12" spans="1:27" ht="33.75" customHeight="1" x14ac:dyDescent="0.2">
      <c r="B12" s="69" t="s">
        <v>75</v>
      </c>
      <c r="C12" s="5" t="s">
        <v>76</v>
      </c>
      <c r="D12" s="5" t="s">
        <v>77</v>
      </c>
      <c r="E12" s="6" t="s">
        <v>78</v>
      </c>
    </row>
    <row r="13" spans="1:27" ht="33.75" customHeight="1" x14ac:dyDescent="0.2">
      <c r="B13" s="65"/>
      <c r="C13" s="37"/>
      <c r="D13" s="37">
        <v>2</v>
      </c>
      <c r="E13" s="39"/>
    </row>
    <row r="14" spans="1:27" ht="33.75" customHeight="1" x14ac:dyDescent="0.2">
      <c r="B14" s="79" t="s">
        <v>79</v>
      </c>
      <c r="C14" s="5" t="s">
        <v>80</v>
      </c>
      <c r="D14" s="5" t="s">
        <v>81</v>
      </c>
      <c r="E14" s="6" t="s">
        <v>82</v>
      </c>
    </row>
    <row r="15" spans="1:27" ht="33.75" customHeight="1" x14ac:dyDescent="0.2">
      <c r="B15" s="65"/>
      <c r="C15" s="37"/>
      <c r="D15" s="37"/>
      <c r="E15" s="39">
        <v>1</v>
      </c>
    </row>
    <row r="16" spans="1:27" ht="33.75" customHeight="1" x14ac:dyDescent="0.2">
      <c r="B16" s="79" t="s">
        <v>83</v>
      </c>
      <c r="C16" s="5" t="s">
        <v>84</v>
      </c>
      <c r="D16" s="5" t="s">
        <v>85</v>
      </c>
      <c r="E16" s="6" t="s">
        <v>86</v>
      </c>
    </row>
    <row r="17" spans="2:5" ht="33.75" customHeight="1" x14ac:dyDescent="0.2">
      <c r="B17" s="65"/>
      <c r="C17" s="37"/>
      <c r="D17" s="37">
        <v>2</v>
      </c>
      <c r="E17" s="39"/>
    </row>
    <row r="18" spans="2:5" ht="33.75" customHeight="1" x14ac:dyDescent="0.2">
      <c r="B18" s="79" t="s">
        <v>87</v>
      </c>
      <c r="C18" s="5" t="s">
        <v>88</v>
      </c>
      <c r="D18" s="5" t="s">
        <v>89</v>
      </c>
      <c r="E18" s="6" t="s">
        <v>90</v>
      </c>
    </row>
    <row r="19" spans="2:5" ht="33.75" customHeight="1" x14ac:dyDescent="0.2">
      <c r="B19" s="65"/>
      <c r="C19" s="40">
        <v>3</v>
      </c>
      <c r="D19" s="41"/>
      <c r="E19" s="42"/>
    </row>
    <row r="20" spans="2:5" ht="18.75" x14ac:dyDescent="0.3">
      <c r="B20" s="43" t="s">
        <v>21</v>
      </c>
      <c r="C20" s="86">
        <f>SUM(C5:E5,C7:E7,C9:E9,C11:E11,C13:E13,C15:E15,C17:E17,C19:E19)</f>
        <v>16</v>
      </c>
      <c r="D20" s="87"/>
      <c r="E20" s="88"/>
    </row>
    <row r="21" spans="2:5" ht="18.75" x14ac:dyDescent="0.3">
      <c r="B21" s="14" t="s">
        <v>91</v>
      </c>
      <c r="C21" s="55" t="s">
        <v>92</v>
      </c>
      <c r="D21" s="56"/>
      <c r="E21" s="57"/>
    </row>
    <row r="22" spans="2:5" ht="18.75" x14ac:dyDescent="0.3">
      <c r="B22" s="15" t="s">
        <v>93</v>
      </c>
      <c r="C22" s="58" t="s">
        <v>94</v>
      </c>
      <c r="D22" s="59"/>
      <c r="E22" s="60"/>
    </row>
    <row r="23" spans="2:5" ht="18.75" x14ac:dyDescent="0.3">
      <c r="B23" s="16" t="s">
        <v>95</v>
      </c>
      <c r="C23" s="61" t="s">
        <v>96</v>
      </c>
      <c r="D23" s="62"/>
      <c r="E23" s="63"/>
    </row>
  </sheetData>
  <mergeCells count="14">
    <mergeCell ref="C22:E22"/>
    <mergeCell ref="C23:E23"/>
    <mergeCell ref="B2:B3"/>
    <mergeCell ref="C2:E2"/>
    <mergeCell ref="B4:B5"/>
    <mergeCell ref="B6:B7"/>
    <mergeCell ref="B8:B9"/>
    <mergeCell ref="B10:B11"/>
    <mergeCell ref="B12:B13"/>
    <mergeCell ref="B14:B15"/>
    <mergeCell ref="B16:B17"/>
    <mergeCell ref="B18:B19"/>
    <mergeCell ref="C20:E20"/>
    <mergeCell ref="C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
  <sheetViews>
    <sheetView workbookViewId="0">
      <selection activeCell="G4" sqref="G4"/>
    </sheetView>
  </sheetViews>
  <sheetFormatPr defaultColWidth="12.5703125" defaultRowHeight="15.75" customHeight="1" x14ac:dyDescent="0.2"/>
  <cols>
    <col min="1" max="1" width="2.140625" customWidth="1"/>
    <col min="2" max="5" width="28.28515625" customWidth="1"/>
    <col min="6" max="6" width="22.5703125" customWidth="1"/>
  </cols>
  <sheetData>
    <row r="1" spans="1:27" ht="15" customHeight="1"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15" customHeight="1" x14ac:dyDescent="0.2">
      <c r="A2" s="1"/>
      <c r="B2" s="44"/>
      <c r="C2" s="44"/>
      <c r="D2" s="44"/>
      <c r="E2" s="1"/>
      <c r="F2" s="1"/>
      <c r="G2" s="1"/>
      <c r="H2" s="1"/>
      <c r="I2" s="1"/>
      <c r="J2" s="1"/>
      <c r="K2" s="1"/>
      <c r="L2" s="1"/>
      <c r="M2" s="1"/>
      <c r="N2" s="1"/>
      <c r="O2" s="1"/>
      <c r="P2" s="1"/>
      <c r="Q2" s="1"/>
      <c r="R2" s="1"/>
      <c r="S2" s="1"/>
      <c r="T2" s="1"/>
      <c r="U2" s="1"/>
      <c r="V2" s="1"/>
      <c r="W2" s="1"/>
      <c r="X2" s="1"/>
      <c r="Y2" s="1"/>
      <c r="Z2" s="1"/>
      <c r="AA2" s="1"/>
    </row>
    <row r="3" spans="1:27" ht="12.75" x14ac:dyDescent="0.2">
      <c r="B3" s="77" t="s">
        <v>0</v>
      </c>
      <c r="C3" s="78" t="s">
        <v>1</v>
      </c>
      <c r="D3" s="67"/>
      <c r="E3" s="68"/>
    </row>
    <row r="4" spans="1:27" ht="18.75" x14ac:dyDescent="0.2">
      <c r="B4" s="65"/>
      <c r="C4" s="17" t="s">
        <v>2</v>
      </c>
      <c r="D4" s="17" t="s">
        <v>3</v>
      </c>
      <c r="E4" s="18" t="s">
        <v>4</v>
      </c>
    </row>
    <row r="5" spans="1:27" ht="33.75" customHeight="1" x14ac:dyDescent="0.2">
      <c r="B5" s="79" t="s">
        <v>111</v>
      </c>
      <c r="C5" s="34" t="s">
        <v>97</v>
      </c>
      <c r="D5" s="34" t="s">
        <v>98</v>
      </c>
      <c r="E5" s="35" t="s">
        <v>99</v>
      </c>
    </row>
    <row r="6" spans="1:27" ht="51.75" customHeight="1" x14ac:dyDescent="0.2">
      <c r="B6" s="65"/>
      <c r="C6" s="25"/>
      <c r="D6" s="25"/>
      <c r="E6" s="26">
        <v>1</v>
      </c>
    </row>
    <row r="7" spans="1:27" ht="18.75" x14ac:dyDescent="0.3">
      <c r="B7" s="43" t="s">
        <v>21</v>
      </c>
      <c r="C7" s="86">
        <f>SUM(C6:E6)</f>
        <v>1</v>
      </c>
      <c r="D7" s="87"/>
      <c r="E7" s="88"/>
    </row>
    <row r="8" spans="1:27" ht="18.75" x14ac:dyDescent="0.3">
      <c r="B8" s="14" t="s">
        <v>4</v>
      </c>
      <c r="C8" s="55" t="s">
        <v>92</v>
      </c>
      <c r="D8" s="56"/>
      <c r="E8" s="57"/>
    </row>
    <row r="9" spans="1:27" ht="18.75" x14ac:dyDescent="0.3">
      <c r="B9" s="15" t="s">
        <v>3</v>
      </c>
      <c r="C9" s="58" t="s">
        <v>94</v>
      </c>
      <c r="D9" s="59"/>
      <c r="E9" s="60"/>
    </row>
    <row r="10" spans="1:27" ht="18.75" x14ac:dyDescent="0.3">
      <c r="B10" s="16" t="s">
        <v>2</v>
      </c>
      <c r="C10" s="61" t="s">
        <v>96</v>
      </c>
      <c r="D10" s="62"/>
      <c r="E10" s="63"/>
    </row>
  </sheetData>
  <mergeCells count="7">
    <mergeCell ref="C9:E9"/>
    <mergeCell ref="C10:E10"/>
    <mergeCell ref="B3:B4"/>
    <mergeCell ref="C3:E3"/>
    <mergeCell ref="B5:B6"/>
    <mergeCell ref="C7:E7"/>
    <mergeCell ref="C8:E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7"/>
  <sheetViews>
    <sheetView tabSelected="1" topLeftCell="A7" workbookViewId="0">
      <selection activeCell="G7" sqref="G7"/>
    </sheetView>
  </sheetViews>
  <sheetFormatPr defaultColWidth="12.5703125" defaultRowHeight="15.75" customHeight="1" x14ac:dyDescent="0.2"/>
  <cols>
    <col min="1" max="1" width="3.42578125" customWidth="1"/>
    <col min="2" max="2" width="32.140625" customWidth="1"/>
    <col min="3" max="3" width="28" customWidth="1"/>
    <col min="4" max="4" width="74.5703125" customWidth="1"/>
    <col min="5" max="5" width="43.7109375" customWidth="1"/>
  </cols>
  <sheetData>
    <row r="1" spans="1:5" ht="15.75" customHeight="1" x14ac:dyDescent="0.3">
      <c r="A1" s="45"/>
      <c r="B1" s="45"/>
      <c r="C1" s="45"/>
      <c r="D1" s="45"/>
      <c r="E1" s="45"/>
    </row>
    <row r="2" spans="1:5" ht="15.75" customHeight="1" x14ac:dyDescent="0.3">
      <c r="A2" s="45"/>
      <c r="B2" s="46" t="s">
        <v>100</v>
      </c>
      <c r="C2" s="47" t="s">
        <v>101</v>
      </c>
      <c r="D2" s="47" t="s">
        <v>102</v>
      </c>
      <c r="E2" s="48" t="s">
        <v>103</v>
      </c>
    </row>
    <row r="3" spans="1:5" ht="74.25" customHeight="1" x14ac:dyDescent="0.2">
      <c r="A3" s="49"/>
      <c r="B3" s="50" t="s">
        <v>104</v>
      </c>
      <c r="C3" s="94" t="s">
        <v>23</v>
      </c>
      <c r="D3" s="89" t="s">
        <v>113</v>
      </c>
      <c r="E3" s="30" t="s">
        <v>119</v>
      </c>
    </row>
    <row r="4" spans="1:5" ht="93.75" x14ac:dyDescent="0.2">
      <c r="A4" s="49"/>
      <c r="B4" s="50" t="s">
        <v>105</v>
      </c>
      <c r="C4" s="94" t="s">
        <v>92</v>
      </c>
      <c r="D4" s="89" t="s">
        <v>117</v>
      </c>
      <c r="E4" s="91" t="s">
        <v>118</v>
      </c>
    </row>
    <row r="5" spans="1:5" ht="356.25" x14ac:dyDescent="0.2">
      <c r="A5" s="49"/>
      <c r="B5" s="51" t="s">
        <v>106</v>
      </c>
      <c r="C5" s="95" t="s">
        <v>45</v>
      </c>
      <c r="D5" s="90" t="s">
        <v>114</v>
      </c>
      <c r="E5" s="92" t="s">
        <v>120</v>
      </c>
    </row>
    <row r="6" spans="1:5" ht="225" x14ac:dyDescent="0.2">
      <c r="A6" s="49"/>
      <c r="B6" s="51" t="s">
        <v>107</v>
      </c>
      <c r="C6" s="95" t="s">
        <v>45</v>
      </c>
      <c r="D6" s="90" t="s">
        <v>115</v>
      </c>
      <c r="E6" s="92" t="s">
        <v>121</v>
      </c>
    </row>
    <row r="7" spans="1:5" ht="375" x14ac:dyDescent="0.2">
      <c r="A7" s="49"/>
      <c r="B7" s="52" t="s">
        <v>108</v>
      </c>
      <c r="C7" s="96" t="s">
        <v>94</v>
      </c>
      <c r="D7" s="53" t="s">
        <v>116</v>
      </c>
      <c r="E7" s="93"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Поставщики</vt:lpstr>
      <vt:lpstr>Покупатели</vt:lpstr>
      <vt:lpstr>Действующие конкуренты</vt:lpstr>
      <vt:lpstr>Новые конкуренты</vt:lpstr>
      <vt:lpstr>Товары-заменители</vt:lpstr>
      <vt:lpstr>Результат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Роман Барановский</cp:lastModifiedBy>
  <dcterms:modified xsi:type="dcterms:W3CDTF">2024-03-13T17:47:49Z</dcterms:modified>
</cp:coreProperties>
</file>