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bs\semester_5\MatProg\Lab3\"/>
    </mc:Choice>
  </mc:AlternateContent>
  <xr:revisionPtr revIDLastSave="0" documentId="13_ncr:1_{5397803A-A7BB-4B9A-9CC1-2AC4FB95C8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шение без ограничений" sheetId="1" r:id="rId1"/>
    <sheet name="Решение с ограничениями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C53" i="1"/>
  <c r="B53" i="1"/>
  <c r="C51" i="1"/>
  <c r="B51" i="1"/>
  <c r="E45" i="1"/>
  <c r="C45" i="1"/>
  <c r="B45" i="1"/>
  <c r="E47" i="1"/>
  <c r="D47" i="1"/>
  <c r="B47" i="1"/>
  <c r="C49" i="1"/>
  <c r="D49" i="1"/>
  <c r="E49" i="1"/>
  <c r="E51" i="1"/>
  <c r="D51" i="1"/>
  <c r="D40" i="1"/>
  <c r="C40" i="1"/>
  <c r="B40" i="1"/>
  <c r="C38" i="1"/>
  <c r="B38" i="1"/>
  <c r="E36" i="1"/>
  <c r="C36" i="1"/>
  <c r="E34" i="1"/>
  <c r="D34" i="1"/>
  <c r="B34" i="1"/>
  <c r="E32" i="1"/>
  <c r="C32" i="1"/>
  <c r="B32" i="1"/>
</calcChain>
</file>

<file path=xl/sharedStrings.xml><?xml version="1.0" encoding="utf-8"?>
<sst xmlns="http://schemas.openxmlformats.org/spreadsheetml/2006/main" count="26" uniqueCount="22">
  <si>
    <t>Условие</t>
  </si>
  <si>
    <r>
      <t xml:space="preserve"> bj
ai </t>
    </r>
    <r>
      <rPr>
        <sz val="11"/>
        <color theme="0"/>
        <rFont val="Calibri"/>
        <family val="2"/>
        <charset val="204"/>
        <scheme val="minor"/>
      </rPr>
      <t>.</t>
    </r>
  </si>
  <si>
    <t>Математическая модель</t>
  </si>
  <si>
    <t>Затраты на перевозку минимальны</t>
  </si>
  <si>
    <t>Все запасы вывезены</t>
  </si>
  <si>
    <t>Все потребности удовлетворены</t>
  </si>
  <si>
    <t>Решение</t>
  </si>
  <si>
    <t>Предложение превышает спрос, поэтому введем фиктивного поставщика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</si>
  <si>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</si>
  <si>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</si>
  <si>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(0)</t>
    </r>
  </si>
  <si>
    <r>
      <t xml:space="preserve">3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</si>
  <si>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4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</si>
  <si>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5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</si>
  <si>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9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</si>
  <si>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(1000)</t>
    </r>
  </si>
  <si>
    <t>Согласно определениям, получившийся план является невырожденным и базисным</t>
  </si>
  <si>
    <r>
      <t xml:space="preserve"> ui
vj </t>
    </r>
    <r>
      <rPr>
        <sz val="11"/>
        <color theme="0"/>
        <rFont val="Calibri"/>
        <family val="2"/>
        <charset val="204"/>
        <scheme val="minor"/>
      </rPr>
      <t>.</t>
    </r>
  </si>
  <si>
    <t>свободные</t>
  </si>
  <si>
    <t>занятые</t>
  </si>
  <si>
    <t>Δ</t>
  </si>
  <si>
    <t>базисная переменная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</si>
</sst>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A39043-8E3C-3A9A-4C15-7BAB57983DE9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∑24_(𝑖=1)^4▒〖 ∑24_(𝑗=1)^4▒〖𝑐𝑖𝑗∗𝑥𝑖𝑗→𝑚𝑖𝑛〗〗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𝑥𝑖𝑗=𝑎𝑖, 𝑖=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𝑥𝑖𝑗=𝑏𝑗,𝑗=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295275</xdr:colOff>
      <xdr:row>12</xdr:row>
      <xdr:rowOff>19050</xdr:rowOff>
    </xdr:from>
    <xdr:to>
      <xdr:col>22</xdr:col>
      <xdr:colOff>437370</xdr:colOff>
      <xdr:row>27</xdr:row>
      <xdr:rowOff>94859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EBA563C-8E47-0111-C3FB-85DC9D29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495550"/>
          <a:ext cx="6238095" cy="3123809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14</xdr:row>
      <xdr:rowOff>114300</xdr:rowOff>
    </xdr:from>
    <xdr:to>
      <xdr:col>2</xdr:col>
      <xdr:colOff>66675</xdr:colOff>
      <xdr:row>14</xdr:row>
      <xdr:rowOff>114300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3E17C63-D447-7A34-2C01-EE980D59B32D}"/>
            </a:ext>
          </a:extLst>
        </xdr:cNvPr>
        <xdr:cNvCxnSpPr/>
      </xdr:nvCxnSpPr>
      <xdr:spPr>
        <a:xfrm flipH="1">
          <a:off x="1095375" y="3162300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133350</xdr:rowOff>
    </xdr:from>
    <xdr:to>
      <xdr:col>1</xdr:col>
      <xdr:colOff>66675</xdr:colOff>
      <xdr:row>15</xdr:row>
      <xdr:rowOff>85725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3E0EA8FC-49BA-7803-9FD9-A83DA91B54ED}"/>
            </a:ext>
          </a:extLst>
        </xdr:cNvPr>
        <xdr:cNvCxnSpPr/>
      </xdr:nvCxnSpPr>
      <xdr:spPr>
        <a:xfrm flipH="1">
          <a:off x="666750" y="3181350"/>
          <a:ext cx="95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13</xdr:row>
      <xdr:rowOff>171450</xdr:rowOff>
    </xdr:from>
    <xdr:to>
      <xdr:col>3</xdr:col>
      <xdr:colOff>57150</xdr:colOff>
      <xdr:row>15</xdr:row>
      <xdr:rowOff>142875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CA449E-6E2D-D70A-93A4-0EB5035862BA}"/>
            </a:ext>
          </a:extLst>
        </xdr:cNvPr>
        <xdr:cNvCxnSpPr/>
      </xdr:nvCxnSpPr>
      <xdr:spPr>
        <a:xfrm flipV="1">
          <a:off x="1152525" y="3028950"/>
          <a:ext cx="7334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13</xdr:row>
      <xdr:rowOff>133350</xdr:rowOff>
    </xdr:from>
    <xdr:to>
      <xdr:col>3</xdr:col>
      <xdr:colOff>552450</xdr:colOff>
      <xdr:row>15</xdr:row>
      <xdr:rowOff>76200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2EA66347-20B3-BB8C-BD09-EC205B2B6CF5}"/>
            </a:ext>
          </a:extLst>
        </xdr:cNvPr>
        <xdr:cNvCxnSpPr/>
      </xdr:nvCxnSpPr>
      <xdr:spPr>
        <a:xfrm>
          <a:off x="2381250" y="299085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152400</xdr:rowOff>
    </xdr:from>
    <xdr:to>
      <xdr:col>3</xdr:col>
      <xdr:colOff>552450</xdr:colOff>
      <xdr:row>16</xdr:row>
      <xdr:rowOff>152400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4A35D473-FA91-2618-7A32-EA6F49853C36}"/>
            </a:ext>
          </a:extLst>
        </xdr:cNvPr>
        <xdr:cNvCxnSpPr/>
      </xdr:nvCxnSpPr>
      <xdr:spPr>
        <a:xfrm>
          <a:off x="2381250" y="33909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16</xdr:row>
      <xdr:rowOff>161925</xdr:rowOff>
    </xdr:from>
    <xdr:to>
      <xdr:col>4</xdr:col>
      <xdr:colOff>104775</xdr:colOff>
      <xdr:row>16</xdr:row>
      <xdr:rowOff>171450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222B6492-C53E-762B-D4F1-27694B33D20E}"/>
            </a:ext>
          </a:extLst>
        </xdr:cNvPr>
        <xdr:cNvCxnSpPr/>
      </xdr:nvCxnSpPr>
      <xdr:spPr>
        <a:xfrm>
          <a:off x="2381250" y="3590925"/>
          <a:ext cx="161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16</xdr:row>
      <xdr:rowOff>123825</xdr:rowOff>
    </xdr:from>
    <xdr:to>
      <xdr:col>4</xdr:col>
      <xdr:colOff>581025</xdr:colOff>
      <xdr:row>17</xdr:row>
      <xdr:rowOff>123825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61029177-5058-61DB-CBB9-FBCDD0CC41E1}"/>
            </a:ext>
          </a:extLst>
        </xdr:cNvPr>
        <xdr:cNvCxnSpPr/>
      </xdr:nvCxnSpPr>
      <xdr:spPr>
        <a:xfrm flipH="1">
          <a:off x="3009900" y="3552825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314325</xdr:colOff>
      <xdr:row>29</xdr:row>
      <xdr:rowOff>76200</xdr:rowOff>
    </xdr:from>
    <xdr:to>
      <xdr:col>22</xdr:col>
      <xdr:colOff>408801</xdr:colOff>
      <xdr:row>34</xdr:row>
      <xdr:rowOff>190343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8DF1CF9-22B3-C5B9-3E0C-C1F15F8E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5981700"/>
          <a:ext cx="619047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22</xdr:row>
      <xdr:rowOff>9525</xdr:rowOff>
    </xdr:from>
    <xdr:to>
      <xdr:col>10</xdr:col>
      <xdr:colOff>151627</xdr:colOff>
      <xdr:row>27</xdr:row>
      <xdr:rowOff>133215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3390493-6BCF-680A-9BA2-124616F5B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581525"/>
          <a:ext cx="6180952" cy="107619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34</xdr:row>
      <xdr:rowOff>114300</xdr:rowOff>
    </xdr:from>
    <xdr:to>
      <xdr:col>4</xdr:col>
      <xdr:colOff>123825</xdr:colOff>
      <xdr:row>34</xdr:row>
      <xdr:rowOff>123825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D789F3C3-BCAC-250A-380F-92A7039EDB1F}"/>
            </a:ext>
          </a:extLst>
        </xdr:cNvPr>
        <xdr:cNvCxnSpPr/>
      </xdr:nvCxnSpPr>
      <xdr:spPr>
        <a:xfrm flipH="1">
          <a:off x="2286000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36</xdr:row>
      <xdr:rowOff>85725</xdr:rowOff>
    </xdr:from>
    <xdr:to>
      <xdr:col>4</xdr:col>
      <xdr:colOff>161925</xdr:colOff>
      <xdr:row>36</xdr:row>
      <xdr:rowOff>85725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F886FA90-DD85-4177-06FD-3A577B452BB4}"/>
            </a:ext>
          </a:extLst>
        </xdr:cNvPr>
        <xdr:cNvCxnSpPr/>
      </xdr:nvCxnSpPr>
      <xdr:spPr>
        <a:xfrm>
          <a:off x="2286000" y="76581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333375</xdr:colOff>
      <xdr:row>34</xdr:row>
      <xdr:rowOff>14287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34</xdr:row>
      <xdr:rowOff>14287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36</xdr:row>
      <xdr:rowOff>14287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C713A71-9D41-43D7-A1C2-C51438CFDBBE}"/>
            </a:ext>
          </a:extLst>
        </xdr:cNvPr>
        <xdr:cNvSpPr txBox="1"/>
      </xdr:nvSpPr>
      <xdr:spPr>
        <a:xfrm>
          <a:off x="1933575" y="7586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361950</xdr:colOff>
      <xdr:row>36</xdr:row>
      <xdr:rowOff>23812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85725</xdr:colOff>
      <xdr:row>36</xdr:row>
      <xdr:rowOff>14287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457200</xdr:colOff>
      <xdr:row>47</xdr:row>
      <xdr:rowOff>114300</xdr:rowOff>
    </xdr:from>
    <xdr:to>
      <xdr:col>4</xdr:col>
      <xdr:colOff>123825</xdr:colOff>
      <xdr:row>47</xdr:row>
      <xdr:rowOff>123825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B567D419-337D-4C95-AAFC-623F98A9949B}"/>
            </a:ext>
          </a:extLst>
        </xdr:cNvPr>
        <xdr:cNvCxnSpPr/>
      </xdr:nvCxnSpPr>
      <xdr:spPr>
        <a:xfrm flipH="1">
          <a:off x="2286000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49</xdr:row>
      <xdr:rowOff>85725</xdr:rowOff>
    </xdr:from>
    <xdr:to>
      <xdr:col>4</xdr:col>
      <xdr:colOff>161925</xdr:colOff>
      <xdr:row>49</xdr:row>
      <xdr:rowOff>85725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DC61867-4462-40F2-B343-D34A3698EA2B}"/>
            </a:ext>
          </a:extLst>
        </xdr:cNvPr>
        <xdr:cNvCxnSpPr/>
      </xdr:nvCxnSpPr>
      <xdr:spPr>
        <a:xfrm>
          <a:off x="2286000" y="76581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47</xdr:row>
      <xdr:rowOff>47625</xdr:rowOff>
    </xdr:from>
    <xdr:to>
      <xdr:col>4</xdr:col>
      <xdr:colOff>571500</xdr:colOff>
      <xdr:row>49</xdr:row>
      <xdr:rowOff>133350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2C87CD20-03BA-4B38-9005-EE1F67E8A0BA}"/>
            </a:ext>
          </a:extLst>
        </xdr:cNvPr>
        <xdr:cNvCxnSpPr/>
      </xdr:nvCxnSpPr>
      <xdr:spPr>
        <a:xfrm flipV="1">
          <a:off x="3009900" y="10096500"/>
          <a:ext cx="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333375</xdr:colOff>
      <xdr:row>47</xdr:row>
      <xdr:rowOff>14287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47</xdr:row>
      <xdr:rowOff>14287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49</xdr:row>
      <xdr:rowOff>14287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F1134CF7-5F6B-471F-B605-CA8A0C2D8040}"/>
            </a:ext>
          </a:extLst>
        </xdr:cNvPr>
        <xdr:cNvSpPr txBox="1"/>
      </xdr:nvSpPr>
      <xdr:spPr>
        <a:xfrm>
          <a:off x="1933575" y="7586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57150</xdr:colOff>
      <xdr:row>47</xdr:row>
      <xdr:rowOff>76200</xdr:rowOff>
    </xdr:from>
    <xdr:to>
      <xdr:col>3</xdr:col>
      <xdr:colOff>57150</xdr:colOff>
      <xdr:row>49</xdr:row>
      <xdr:rowOff>47625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B4E71E67-28E8-442B-922B-7D220B62CFEE}"/>
            </a:ext>
          </a:extLst>
        </xdr:cNvPr>
        <xdr:cNvCxnSpPr/>
      </xdr:nvCxnSpPr>
      <xdr:spPr>
        <a:xfrm>
          <a:off x="1885950" y="10125075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342900</xdr:colOff>
      <xdr:row>49</xdr:row>
      <xdr:rowOff>14287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2781300" y="10444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2781300" y="10444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49</xdr:row>
      <xdr:rowOff>33337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1828800" y="104632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1828800" y="104632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466725</xdr:colOff>
      <xdr:row>34</xdr:row>
      <xdr:rowOff>114300</xdr:rowOff>
    </xdr:from>
    <xdr:to>
      <xdr:col>4</xdr:col>
      <xdr:colOff>133350</xdr:colOff>
      <xdr:row>34</xdr:row>
      <xdr:rowOff>123825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E547091-3009-9DB0-938D-D08DF8251C7C}"/>
            </a:ext>
          </a:extLst>
        </xdr:cNvPr>
        <xdr:cNvCxnSpPr/>
      </xdr:nvCxnSpPr>
      <xdr:spPr>
        <a:xfrm flipH="1">
          <a:off x="2295525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34</xdr:row>
      <xdr:rowOff>114300</xdr:rowOff>
    </xdr:from>
    <xdr:to>
      <xdr:col>4</xdr:col>
      <xdr:colOff>542925</xdr:colOff>
      <xdr:row>36</xdr:row>
      <xdr:rowOff>57150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E02168A0-5BA3-1392-0686-13546377FA6F}"/>
            </a:ext>
          </a:extLst>
        </xdr:cNvPr>
        <xdr:cNvCxnSpPr/>
      </xdr:nvCxnSpPr>
      <xdr:spPr>
        <a:xfrm flipV="1">
          <a:off x="2981325" y="7162800"/>
          <a:ext cx="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34</xdr:row>
      <xdr:rowOff>152400</xdr:rowOff>
    </xdr:from>
    <xdr:to>
      <xdr:col>3</xdr:col>
      <xdr:colOff>57150</xdr:colOff>
      <xdr:row>36</xdr:row>
      <xdr:rowOff>76200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A7AAFC4-6E82-03F6-7101-0DA957154245}"/>
            </a:ext>
          </a:extLst>
        </xdr:cNvPr>
        <xdr:cNvCxnSpPr/>
      </xdr:nvCxnSpPr>
      <xdr:spPr>
        <a:xfrm>
          <a:off x="1876425" y="7200900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topLeftCell="A25" workbookViewId="0">
      <selection activeCell="J45" sqref="J45"/>
    </sheetView>
  </sheetViews>
  <sheetFormatPr defaultRowHeight="15" x14ac:dyDescent="0.25"/>
  <cols>
    <col min="9" max="9" width="10.5703125" customWidth="1"/>
    <col min="10" max="10" width="10.7109375" customWidth="1"/>
  </cols>
  <sheetData>
    <row r="1" spans="1:23" x14ac:dyDescent="0.25">
      <c r="A1" s="1" t="s">
        <v>0</v>
      </c>
      <c r="B1" s="1"/>
      <c r="C1" s="1"/>
      <c r="D1" s="1"/>
      <c r="E1" s="1"/>
      <c r="G1" s="1" t="s">
        <v>2</v>
      </c>
      <c r="H1" s="1"/>
      <c r="I1" s="1"/>
    </row>
    <row r="2" spans="1:23" ht="30" x14ac:dyDescent="0.25">
      <c r="A2" s="2" t="s">
        <v>1</v>
      </c>
      <c r="B2" s="3">
        <v>1000</v>
      </c>
      <c r="C2" s="3">
        <v>1000</v>
      </c>
      <c r="D2" s="3">
        <v>2000</v>
      </c>
      <c r="E2" s="3">
        <v>2000</v>
      </c>
      <c r="G2" s="1"/>
      <c r="H2" s="1"/>
      <c r="I2" s="1"/>
      <c r="J2" s="5" t="s">
        <v>3</v>
      </c>
      <c r="K2" s="5"/>
      <c r="L2" s="5"/>
    </row>
    <row r="3" spans="1:23" x14ac:dyDescent="0.25">
      <c r="A3" s="3">
        <v>500</v>
      </c>
      <c r="B3" s="3">
        <v>5</v>
      </c>
      <c r="C3" s="3">
        <v>6</v>
      </c>
      <c r="D3" s="3">
        <v>3</v>
      </c>
      <c r="E3" s="3">
        <v>8</v>
      </c>
      <c r="G3" s="1"/>
      <c r="H3" s="1"/>
      <c r="I3" s="1"/>
      <c r="J3" s="5"/>
      <c r="K3" s="5"/>
      <c r="L3" s="5"/>
    </row>
    <row r="4" spans="1:23" x14ac:dyDescent="0.25">
      <c r="A4" s="3">
        <v>1000</v>
      </c>
      <c r="B4" s="3">
        <v>1</v>
      </c>
      <c r="C4" s="3">
        <v>1</v>
      </c>
      <c r="D4" s="3">
        <v>2</v>
      </c>
      <c r="E4" s="3">
        <v>3</v>
      </c>
      <c r="G4" s="1"/>
      <c r="H4" s="1"/>
      <c r="I4" s="1"/>
      <c r="J4" s="6" t="s">
        <v>4</v>
      </c>
      <c r="K4" s="6"/>
      <c r="L4" s="6"/>
    </row>
    <row r="5" spans="1:23" x14ac:dyDescent="0.25">
      <c r="A5" s="3">
        <v>1500</v>
      </c>
      <c r="B5" s="3">
        <v>2</v>
      </c>
      <c r="C5" s="3">
        <v>5</v>
      </c>
      <c r="D5" s="3">
        <v>4</v>
      </c>
      <c r="E5" s="3">
        <v>4</v>
      </c>
      <c r="G5" s="1"/>
      <c r="H5" s="1"/>
      <c r="I5" s="1"/>
      <c r="J5" s="6"/>
      <c r="K5" s="6"/>
      <c r="L5" s="6"/>
    </row>
    <row r="6" spans="1:23" x14ac:dyDescent="0.25">
      <c r="A6" s="3">
        <v>2000</v>
      </c>
      <c r="B6" s="3">
        <v>6</v>
      </c>
      <c r="C6" s="3">
        <v>3</v>
      </c>
      <c r="D6" s="3">
        <v>5</v>
      </c>
      <c r="E6" s="3">
        <v>9</v>
      </c>
      <c r="G6" s="1"/>
      <c r="H6" s="1"/>
      <c r="I6" s="1"/>
      <c r="J6" s="6"/>
      <c r="K6" s="6"/>
      <c r="L6" s="6"/>
    </row>
    <row r="7" spans="1:23" x14ac:dyDescent="0.25">
      <c r="G7" s="1"/>
      <c r="H7" s="1"/>
      <c r="I7" s="1"/>
      <c r="J7" s="5" t="s">
        <v>5</v>
      </c>
      <c r="K7" s="5"/>
      <c r="L7" s="5"/>
    </row>
    <row r="8" spans="1:23" x14ac:dyDescent="0.25">
      <c r="G8" s="1"/>
      <c r="H8" s="1"/>
      <c r="I8" s="1"/>
      <c r="J8" s="5"/>
      <c r="K8" s="5"/>
      <c r="L8" s="5"/>
    </row>
    <row r="9" spans="1:23" x14ac:dyDescent="0.25">
      <c r="G9" s="1"/>
      <c r="H9" s="1"/>
      <c r="I9" s="1"/>
      <c r="J9" s="5"/>
      <c r="K9" s="5"/>
      <c r="L9" s="5"/>
    </row>
    <row r="12" spans="1:23" x14ac:dyDescent="0.25">
      <c r="A12" s="1" t="s">
        <v>6</v>
      </c>
      <c r="B12" s="1"/>
      <c r="C12" s="1"/>
      <c r="D12" s="1"/>
      <c r="E12" s="1"/>
    </row>
    <row r="13" spans="1:23" ht="30" customHeight="1" x14ac:dyDescent="0.25">
      <c r="A13" s="2" t="s">
        <v>1</v>
      </c>
      <c r="B13" s="12">
        <v>1000</v>
      </c>
      <c r="C13" s="14">
        <v>1000</v>
      </c>
      <c r="D13" s="12">
        <v>2000</v>
      </c>
      <c r="E13" s="12">
        <v>2000</v>
      </c>
      <c r="G13" s="5" t="s">
        <v>7</v>
      </c>
      <c r="H13" s="5"/>
      <c r="I13" s="5"/>
      <c r="K13" s="15"/>
      <c r="L13" s="1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2">
        <v>500</v>
      </c>
      <c r="B14" s="8">
        <v>5</v>
      </c>
      <c r="C14" s="8">
        <v>6</v>
      </c>
      <c r="D14" s="8" t="s">
        <v>11</v>
      </c>
      <c r="E14" s="8">
        <v>8</v>
      </c>
      <c r="G14" s="5"/>
      <c r="H14" s="5"/>
      <c r="I14" s="5"/>
      <c r="K14" s="15"/>
      <c r="L14" s="1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2">
        <v>1000</v>
      </c>
      <c r="B15" s="8" t="s">
        <v>10</v>
      </c>
      <c r="C15" s="8" t="s">
        <v>8</v>
      </c>
      <c r="D15" s="8">
        <v>2</v>
      </c>
      <c r="E15" s="8">
        <v>3</v>
      </c>
      <c r="K15" s="15"/>
      <c r="L15" s="1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customHeight="1" x14ac:dyDescent="0.25">
      <c r="A16" s="12">
        <v>1500</v>
      </c>
      <c r="B16" s="8" t="s">
        <v>9</v>
      </c>
      <c r="C16" s="8">
        <v>5</v>
      </c>
      <c r="D16" s="8" t="s">
        <v>12</v>
      </c>
      <c r="E16" s="8">
        <v>4</v>
      </c>
      <c r="G16" s="4" t="s">
        <v>16</v>
      </c>
      <c r="H16" s="4"/>
      <c r="I16" s="4"/>
      <c r="K16" s="15"/>
      <c r="L16" s="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2">
        <v>2000</v>
      </c>
      <c r="B17" s="8">
        <v>6</v>
      </c>
      <c r="C17" s="8">
        <v>3</v>
      </c>
      <c r="D17" s="8" t="s">
        <v>13</v>
      </c>
      <c r="E17" s="8" t="s">
        <v>14</v>
      </c>
      <c r="G17" s="4"/>
      <c r="H17" s="4"/>
      <c r="I17" s="4"/>
      <c r="K17" s="15"/>
      <c r="L17" s="1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3">
        <v>1000</v>
      </c>
      <c r="B18" s="7">
        <v>0</v>
      </c>
      <c r="C18" s="8">
        <v>0</v>
      </c>
      <c r="D18" s="8">
        <v>0</v>
      </c>
      <c r="E18" s="8" t="s">
        <v>15</v>
      </c>
      <c r="G18" s="4"/>
      <c r="H18" s="4"/>
      <c r="I18" s="4"/>
      <c r="K18" s="15"/>
      <c r="L18" s="1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G19" s="4"/>
      <c r="H19" s="4"/>
      <c r="I19" s="4"/>
      <c r="K19" s="15"/>
      <c r="L19" s="1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K20" s="15"/>
      <c r="L20" s="1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K21" s="15"/>
      <c r="L21" s="1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30" spans="1:23" ht="30" x14ac:dyDescent="0.25">
      <c r="A30" s="2" t="s">
        <v>1</v>
      </c>
      <c r="B30" s="12">
        <v>1000</v>
      </c>
      <c r="C30" s="14">
        <v>1000</v>
      </c>
      <c r="D30" s="12">
        <v>2000</v>
      </c>
      <c r="E30" s="12">
        <v>2000</v>
      </c>
      <c r="K30" s="15"/>
      <c r="L30" s="1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7">
        <v>500</v>
      </c>
      <c r="B31" s="8">
        <v>5</v>
      </c>
      <c r="C31" s="8">
        <v>6</v>
      </c>
      <c r="D31" s="8">
        <v>3</v>
      </c>
      <c r="E31" s="8">
        <v>8</v>
      </c>
      <c r="F31" s="19">
        <v>0</v>
      </c>
      <c r="H31" s="22"/>
      <c r="I31" t="s">
        <v>18</v>
      </c>
      <c r="K31" s="15"/>
      <c r="L31" s="1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6"/>
      <c r="B32" s="21">
        <f>B31-(B$41+$F31)</f>
        <v>4</v>
      </c>
      <c r="C32" s="21">
        <f>C31-(C$41+$F31)</f>
        <v>5</v>
      </c>
      <c r="D32" s="10">
        <v>500</v>
      </c>
      <c r="E32" s="21">
        <f>E31-(E$41+$F31)</f>
        <v>1</v>
      </c>
      <c r="F32" s="19"/>
      <c r="H32" s="23"/>
      <c r="I32" t="s">
        <v>19</v>
      </c>
      <c r="K32" s="15"/>
      <c r="L32" s="1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6">
        <v>1000</v>
      </c>
      <c r="B33" s="8">
        <v>1</v>
      </c>
      <c r="C33" s="8">
        <v>1</v>
      </c>
      <c r="D33" s="8">
        <v>2</v>
      </c>
      <c r="E33" s="8">
        <v>3</v>
      </c>
      <c r="F33" s="19">
        <v>0</v>
      </c>
      <c r="H33" s="27"/>
      <c r="I33" s="1" t="s">
        <v>21</v>
      </c>
      <c r="J33" s="1"/>
      <c r="K33" s="15"/>
      <c r="L33" s="1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6"/>
      <c r="B34" s="21">
        <f>B33-(B$41+$F33)</f>
        <v>0</v>
      </c>
      <c r="C34" s="10">
        <v>1000</v>
      </c>
      <c r="D34" s="21">
        <f>D33-(D$41+$F33)</f>
        <v>-1</v>
      </c>
      <c r="E34" s="21">
        <f>E33-(E$41+$F33)</f>
        <v>-4</v>
      </c>
      <c r="F34" s="19"/>
      <c r="K34" s="15"/>
      <c r="L34" s="1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8">
        <v>1500</v>
      </c>
      <c r="B35" s="7">
        <v>2</v>
      </c>
      <c r="C35" s="8">
        <v>5</v>
      </c>
      <c r="D35" s="8">
        <v>4</v>
      </c>
      <c r="E35" s="25">
        <v>4</v>
      </c>
      <c r="F35" s="19">
        <v>1</v>
      </c>
      <c r="K35" s="15"/>
      <c r="L35" s="1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6.25" customHeight="1" x14ac:dyDescent="0.25">
      <c r="A36" s="18"/>
      <c r="B36" s="11">
        <v>1000</v>
      </c>
      <c r="C36" s="21">
        <f>C35-(C$41+$F35)</f>
        <v>3</v>
      </c>
      <c r="D36" s="10">
        <v>500</v>
      </c>
      <c r="E36" s="26">
        <f>E35-(E$41+$F35)</f>
        <v>-4</v>
      </c>
      <c r="F36" s="19"/>
      <c r="K36" s="15"/>
      <c r="L36" s="1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6">
        <v>2000</v>
      </c>
      <c r="B37" s="3">
        <v>6</v>
      </c>
      <c r="C37" s="3">
        <v>3</v>
      </c>
      <c r="D37" s="3">
        <v>5</v>
      </c>
      <c r="E37" s="3">
        <v>9</v>
      </c>
      <c r="F37" s="6">
        <v>2</v>
      </c>
    </row>
    <row r="38" spans="1:23" x14ac:dyDescent="0.25">
      <c r="A38" s="6"/>
      <c r="B38" s="21">
        <f>B37-(B$41+$F37)</f>
        <v>3</v>
      </c>
      <c r="C38" s="21">
        <f>C37-(C$41+$F37)</f>
        <v>0</v>
      </c>
      <c r="D38" s="9">
        <v>1000</v>
      </c>
      <c r="E38" s="9">
        <v>1000</v>
      </c>
      <c r="F38" s="6"/>
    </row>
    <row r="39" spans="1:23" x14ac:dyDescent="0.25">
      <c r="A39" s="6">
        <v>1000</v>
      </c>
      <c r="B39">
        <v>0</v>
      </c>
      <c r="C39">
        <v>0</v>
      </c>
      <c r="D39">
        <v>0</v>
      </c>
      <c r="E39">
        <v>0</v>
      </c>
      <c r="F39" s="6">
        <v>-7</v>
      </c>
    </row>
    <row r="40" spans="1:23" x14ac:dyDescent="0.25">
      <c r="A40" s="6"/>
      <c r="B40" s="21">
        <f>B39-(B$41+$F39)</f>
        <v>6</v>
      </c>
      <c r="C40" s="21">
        <f>C39-(C$41+$F39)</f>
        <v>6</v>
      </c>
      <c r="D40" s="21">
        <f>D39-(D$41+$F39)</f>
        <v>4</v>
      </c>
      <c r="E40" s="9">
        <v>1000</v>
      </c>
      <c r="F40" s="20"/>
    </row>
    <row r="41" spans="1:23" ht="30" x14ac:dyDescent="0.25">
      <c r="B41" s="3">
        <v>1</v>
      </c>
      <c r="C41" s="3">
        <v>1</v>
      </c>
      <c r="D41" s="3">
        <v>3</v>
      </c>
      <c r="E41" s="3">
        <v>7</v>
      </c>
      <c r="F41" s="2" t="s">
        <v>17</v>
      </c>
      <c r="H41" s="24" t="s">
        <v>20</v>
      </c>
      <c r="I41" s="3">
        <v>500</v>
      </c>
    </row>
    <row r="43" spans="1:23" ht="30" x14ac:dyDescent="0.25">
      <c r="A43" s="2" t="s">
        <v>1</v>
      </c>
      <c r="B43" s="12">
        <v>1000</v>
      </c>
      <c r="C43" s="14">
        <v>1000</v>
      </c>
      <c r="D43" s="12">
        <v>2000</v>
      </c>
      <c r="E43" s="12">
        <v>2000</v>
      </c>
    </row>
    <row r="44" spans="1:23" x14ac:dyDescent="0.25">
      <c r="A44" s="17">
        <v>500</v>
      </c>
      <c r="B44" s="8">
        <v>5</v>
      </c>
      <c r="C44" s="8">
        <v>6</v>
      </c>
      <c r="D44" s="8">
        <v>3</v>
      </c>
      <c r="E44" s="8">
        <v>8</v>
      </c>
      <c r="F44" s="19">
        <v>0</v>
      </c>
    </row>
    <row r="45" spans="1:23" x14ac:dyDescent="0.25">
      <c r="A45" s="16"/>
      <c r="B45" s="21">
        <f>B44-(B$54+$F44)</f>
        <v>3</v>
      </c>
      <c r="C45" s="21">
        <f>C44-(C$54+$F44)</f>
        <v>5</v>
      </c>
      <c r="D45" s="10">
        <v>500</v>
      </c>
      <c r="E45" s="21">
        <f>E44-(E$54+$F44)</f>
        <v>4</v>
      </c>
      <c r="F45" s="19"/>
    </row>
    <row r="46" spans="1:23" x14ac:dyDescent="0.25">
      <c r="A46" s="16">
        <v>1000</v>
      </c>
      <c r="B46" s="8">
        <v>1</v>
      </c>
      <c r="C46" s="8">
        <v>1</v>
      </c>
      <c r="D46" s="8">
        <v>2</v>
      </c>
      <c r="E46" s="8">
        <v>3</v>
      </c>
      <c r="F46" s="19">
        <v>0</v>
      </c>
    </row>
    <row r="47" spans="1:23" x14ac:dyDescent="0.25">
      <c r="A47" s="16"/>
      <c r="B47" s="21">
        <f>B46-(B$54+$F46)</f>
        <v>-1</v>
      </c>
      <c r="C47" s="10">
        <v>1000</v>
      </c>
      <c r="D47" s="21">
        <f>D46-(D$54+$F46)</f>
        <v>2</v>
      </c>
      <c r="E47" s="21">
        <f>E46-(E$54+$F46)</f>
        <v>-1</v>
      </c>
      <c r="F47" s="19"/>
    </row>
    <row r="48" spans="1:23" x14ac:dyDescent="0.25">
      <c r="A48" s="18">
        <v>1500</v>
      </c>
      <c r="B48" s="7">
        <v>2</v>
      </c>
      <c r="C48" s="8">
        <v>5</v>
      </c>
      <c r="D48" s="8">
        <v>4</v>
      </c>
      <c r="E48" s="8">
        <v>4</v>
      </c>
      <c r="F48" s="19">
        <v>0</v>
      </c>
    </row>
    <row r="49" spans="1:6" x14ac:dyDescent="0.25">
      <c r="A49" s="18"/>
      <c r="B49" s="11">
        <v>1000</v>
      </c>
      <c r="C49" s="21">
        <f>C48-(C$54+$F48)</f>
        <v>4</v>
      </c>
      <c r="D49" s="21">
        <f>D48-(D$54+$F48)</f>
        <v>4</v>
      </c>
      <c r="E49" s="10">
        <f>0+$I$41</f>
        <v>500</v>
      </c>
      <c r="F49" s="19"/>
    </row>
    <row r="50" spans="1:6" x14ac:dyDescent="0.25">
      <c r="A50" s="6">
        <v>2000</v>
      </c>
      <c r="B50" s="3">
        <v>6</v>
      </c>
      <c r="C50" s="3">
        <v>3</v>
      </c>
      <c r="D50" s="3">
        <v>5</v>
      </c>
      <c r="E50" s="3">
        <v>9</v>
      </c>
      <c r="F50" s="6">
        <v>5</v>
      </c>
    </row>
    <row r="51" spans="1:6" x14ac:dyDescent="0.25">
      <c r="A51" s="6"/>
      <c r="B51" s="21">
        <f>B50-(B$54+$F50)</f>
        <v>-1</v>
      </c>
      <c r="C51" s="21">
        <f>C50-(C$54+$F50)</f>
        <v>-3</v>
      </c>
      <c r="D51" s="10">
        <f>D38+$I$41</f>
        <v>1500</v>
      </c>
      <c r="E51" s="10">
        <f>E38-$I$41</f>
        <v>500</v>
      </c>
      <c r="F51" s="6"/>
    </row>
    <row r="52" spans="1:6" x14ac:dyDescent="0.25">
      <c r="A52" s="6">
        <v>1000</v>
      </c>
      <c r="B52">
        <v>0</v>
      </c>
      <c r="C52">
        <v>0</v>
      </c>
      <c r="D52">
        <v>0</v>
      </c>
      <c r="E52">
        <v>0</v>
      </c>
      <c r="F52" s="6">
        <v>-4</v>
      </c>
    </row>
    <row r="53" spans="1:6" x14ac:dyDescent="0.25">
      <c r="A53" s="6"/>
      <c r="B53" s="21">
        <f>B52-(B$54+$F52)</f>
        <v>2</v>
      </c>
      <c r="C53" s="21">
        <f>C52-(C$54+$F52)</f>
        <v>3</v>
      </c>
      <c r="D53" s="21">
        <f>D52-(D$54+$F52)</f>
        <v>4</v>
      </c>
      <c r="E53" s="10">
        <v>1000</v>
      </c>
      <c r="F53" s="20"/>
    </row>
    <row r="54" spans="1:6" ht="30" x14ac:dyDescent="0.25">
      <c r="B54" s="3">
        <v>2</v>
      </c>
      <c r="C54" s="3">
        <v>1</v>
      </c>
      <c r="D54" s="3">
        <v>0</v>
      </c>
      <c r="E54" s="3">
        <v>4</v>
      </c>
      <c r="F54" s="2" t="s">
        <v>17</v>
      </c>
    </row>
  </sheetData>
  <mergeCells count="35">
    <mergeCell ref="A50:A51"/>
    <mergeCell ref="F50:F51"/>
    <mergeCell ref="A52:A53"/>
    <mergeCell ref="F52:F53"/>
    <mergeCell ref="I33:J33"/>
    <mergeCell ref="A44:A45"/>
    <mergeCell ref="F44:F45"/>
    <mergeCell ref="A46:A47"/>
    <mergeCell ref="F46:F47"/>
    <mergeCell ref="A48:A49"/>
    <mergeCell ref="F48:F49"/>
    <mergeCell ref="A37:A38"/>
    <mergeCell ref="F31:F32"/>
    <mergeCell ref="F33:F34"/>
    <mergeCell ref="F35:F36"/>
    <mergeCell ref="F37:F38"/>
    <mergeCell ref="A39:A40"/>
    <mergeCell ref="F39:F40"/>
    <mergeCell ref="M13:W28"/>
    <mergeCell ref="M30:W36"/>
    <mergeCell ref="A22:K28"/>
    <mergeCell ref="A31:A32"/>
    <mergeCell ref="A33:A34"/>
    <mergeCell ref="A35:A36"/>
    <mergeCell ref="A12:E12"/>
    <mergeCell ref="G13:I14"/>
    <mergeCell ref="G16:I19"/>
    <mergeCell ref="A1:E1"/>
    <mergeCell ref="G1:I1"/>
    <mergeCell ref="G2:I3"/>
    <mergeCell ref="G4:I6"/>
    <mergeCell ref="G7:I9"/>
    <mergeCell ref="J4:L6"/>
    <mergeCell ref="J7:L9"/>
    <mergeCell ref="J2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C293-CFC7-431F-9BA5-B624D71F0A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 без ограничений</vt:lpstr>
      <vt:lpstr>Решение с ограничениями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2023-10-04T18:09:34Z</dcterms:modified>
</cp:coreProperties>
</file>