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<sst xmlns="http://schemas.openxmlformats.org/spreadsheetml/2006/main" count="18" uniqueCount="18">
  <si>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按照年化</t>
  </si>
  <si>
    <t>盈亏总金额</t>
  </si>
  <si>
    <t>总金额</t>
  </si>
  <si>
    <t xml:space="preserve"> 本金波动</t>
  </si>
  <si>
    <t>借金总额</t>
  </si>
  <si>
    <t>模拟盈亏（按照总盈亏计算）</t>
  </si>
  <si>
    <t>收益率</t>
  </si>
  <si>
    <t>成本金额</t>
  </si>
  <si>
    <t>成本占初始比例(相当于浮亏)</t>
  </si>
  <si>
    <t>成本还是很大！</t>
  </si>
  <si>
    <t>但是之前的满仓相当于现在的30%</t>
  </si>
  <si>
    <t>刚好适合收割的策略1</t>
  </si>
  <si>
    <t>大概率加仓到70%也就足够了！</t>
  </si>
  <si>
    <t>2020.8.29</t>
  </si>
  <si>
    <t>借钱的钱还是要还的！</t>
  </si>
  <si>
    <t>1.肯定是在浮盈是快速了结</t>
  </si>
  <si>
    <t>2.想想空间还是很大！</t>
  </si>
  <si>
    <t>3.甚至50时就能进场了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</si>
</sst>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 wrapText="1"/>
    </xf>
    <xf numFmtId="10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Sheet1!$G$23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Sheet1!$G$24:$G$35</c:f>
              <c:numCache>
                <c:formatCode>0.00%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Sheet1!$H$23</c:f>
              <c:strCache>
                <c:ptCount val="1"/>
                <c:pt idx="0">
                  <c:v/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Sheet1!$H$24:$H$35</c:f>
              <c:numCache>
                <c:formatCode>0%</c:formatCode>
                <c:ptCount val="12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588289993"/>
        <c:axId val="689429651"/>
      </c:lineChart>
      <c:catAx>
        <c:axId val="58828999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9429651"/>
        <c:crosses val="autoZero"/>
        <c:auto val="1"/>
        <c:lblAlgn val="ctr"/>
        <c:lblOffset val="100"/>
        <c:noMultiLvlLbl val="0"/>
      </c:catAx>
      <c:valAx>
        <c:axId val="6894296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828999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120650</xdr:colOff>
      <xdr:row>2</xdr:row>
      <xdr:rowOff>530225</xdr:rowOff>
    </xdr:from>
    <xdr:to>
      <xdr:col>16</xdr:col>
      <xdr:colOff>577850</xdr:colOff>
      <xdr:row>18</xdr:row>
      <xdr:rowOff>168275</xdr:rowOff>
    </xdr:to>
    <xdr:graphicFrame>
      <xdr:nvGraphicFramePr>
        <xdr:cNvPr id="2" name="图表 1"/>
        <xdr:cNvGraphicFramePr/>
      </xdr:nvGraphicFramePr>
      <xdr:xfrm>
        <a:off x="7378700" y="8731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10" workbookViewId="0">
      <selection activeCell="I22" sqref="I22"/>
    </sheetView>
  </sheetViews>
  <sheetFormatPr defaultColWidth="9" defaultRowHeight="13.5"/>
  <cols>
    <col min="1" max="9" width="9" style="1"/>
    <col min="10" max="10" width="14.25" style="1" customWidth="1"/>
    <col min="11" max="16384" width="9" style="1"/>
  </cols>
  <sheetData>
    <row r="1" spans="8:9">
      <c r="H1" s="1" t="s">
        <v>0</v>
      </c>
      <c r="I1" s="4">
        <v>0.028</v>
      </c>
    </row>
    <row r="2" spans="4:8">
      <c r="D2" s="1" t="s">
        <v>1</v>
      </c>
      <c r="E2" s="1" t="s">
        <v>2</v>
      </c>
      <c r="F2" s="1" t="s">
        <v>3</v>
      </c>
      <c r="H2" s="1" t="s">
        <v>4</v>
      </c>
    </row>
    <row r="3" ht="42" customHeight="1" spans="1:10">
      <c r="A3" s="2" t="s">
        <v>5</v>
      </c>
      <c r="E3" s="1">
        <f>F3+H3</f>
        <v>300</v>
      </c>
      <c r="F3" s="1">
        <v>100</v>
      </c>
      <c r="G3" s="1" t="s">
        <v>6</v>
      </c>
      <c r="H3" s="1">
        <f>F3*2</f>
        <v>200</v>
      </c>
      <c r="I3" s="1" t="s">
        <v>7</v>
      </c>
      <c r="J3" s="6" t="s">
        <v>8</v>
      </c>
    </row>
    <row r="4" spans="1:10">
      <c r="A4" s="3">
        <v>0.02</v>
      </c>
      <c r="B4" s="1">
        <v>1</v>
      </c>
      <c r="D4" s="1">
        <f>$E$3*A4</f>
        <v>6</v>
      </c>
      <c r="F4" s="1">
        <f>F3+D4+I4</f>
        <v>100.4</v>
      </c>
      <c r="G4" s="4">
        <f>(F4-$F$3)/$F$3</f>
        <v>0.00400000000000006</v>
      </c>
      <c r="I4" s="1">
        <f>-$I$1*$H$3</f>
        <v>-5.6</v>
      </c>
      <c r="J4" s="7">
        <f>$I$4/$F$3</f>
        <v>-0.056</v>
      </c>
    </row>
    <row r="5" spans="1:10">
      <c r="A5" s="3">
        <v>0.05</v>
      </c>
      <c r="B5" s="1">
        <v>2</v>
      </c>
      <c r="D5" s="1">
        <f>$E$3*A5</f>
        <v>15</v>
      </c>
      <c r="F5" s="1">
        <f t="shared" ref="F5:F15" si="0">F4+D5+I5</f>
        <v>109.8</v>
      </c>
      <c r="G5" s="4">
        <f t="shared" ref="G5:G15" si="1">(F5-$F$3)/$F$3</f>
        <v>0.0980000000000001</v>
      </c>
      <c r="I5" s="1">
        <f t="shared" ref="I5:I15" si="2">-$I$1*$H$3</f>
        <v>-5.6</v>
      </c>
      <c r="J5" s="7">
        <f t="shared" ref="J5:J15" si="3">$I$4/$F$3</f>
        <v>-0.056</v>
      </c>
    </row>
    <row r="6" spans="1:10">
      <c r="A6" s="3">
        <v>0.01</v>
      </c>
      <c r="B6" s="1">
        <v>3</v>
      </c>
      <c r="D6" s="1">
        <f t="shared" ref="D5:D15" si="4">$E$3*A6</f>
        <v>3</v>
      </c>
      <c r="F6" s="1">
        <f t="shared" si="0"/>
        <v>107.2</v>
      </c>
      <c r="G6" s="4">
        <f t="shared" si="1"/>
        <v>0.0720000000000002</v>
      </c>
      <c r="I6" s="1">
        <f t="shared" si="2"/>
        <v>-5.6</v>
      </c>
      <c r="J6" s="7">
        <f t="shared" si="3"/>
        <v>-0.056</v>
      </c>
    </row>
    <row r="7" spans="1:10">
      <c r="A7" s="3">
        <v>0.12</v>
      </c>
      <c r="B7" s="1">
        <v>4</v>
      </c>
      <c r="D7" s="1">
        <f t="shared" si="4"/>
        <v>36</v>
      </c>
      <c r="F7" s="1">
        <f t="shared" si="0"/>
        <v>137.6</v>
      </c>
      <c r="G7" s="4">
        <f t="shared" si="1"/>
        <v>0.376</v>
      </c>
      <c r="I7" s="1">
        <f t="shared" si="2"/>
        <v>-5.6</v>
      </c>
      <c r="J7" s="7">
        <f t="shared" si="3"/>
        <v>-0.056</v>
      </c>
    </row>
    <row r="8" spans="1:10">
      <c r="A8" s="3">
        <v>0.02</v>
      </c>
      <c r="B8" s="1">
        <v>5</v>
      </c>
      <c r="D8" s="1">
        <f t="shared" si="4"/>
        <v>6</v>
      </c>
      <c r="F8" s="1">
        <f t="shared" si="0"/>
        <v>138</v>
      </c>
      <c r="G8" s="4">
        <f t="shared" si="1"/>
        <v>0.38</v>
      </c>
      <c r="I8" s="1">
        <f t="shared" si="2"/>
        <v>-5.6</v>
      </c>
      <c r="J8" s="7">
        <f t="shared" si="3"/>
        <v>-0.056</v>
      </c>
    </row>
    <row r="9" spans="1:10">
      <c r="A9" s="3">
        <v>0.05</v>
      </c>
      <c r="B9" s="1">
        <v>6</v>
      </c>
      <c r="D9" s="1">
        <f t="shared" si="4"/>
        <v>15</v>
      </c>
      <c r="F9" s="1">
        <f t="shared" si="0"/>
        <v>147.4</v>
      </c>
      <c r="G9" s="4">
        <f t="shared" si="1"/>
        <v>0.474</v>
      </c>
      <c r="I9" s="1">
        <f t="shared" si="2"/>
        <v>-5.6</v>
      </c>
      <c r="J9" s="7">
        <f t="shared" si="3"/>
        <v>-0.056</v>
      </c>
    </row>
    <row r="10" spans="1:10">
      <c r="A10" s="3">
        <v>0.01</v>
      </c>
      <c r="B10" s="1">
        <v>7</v>
      </c>
      <c r="D10" s="1">
        <f t="shared" si="4"/>
        <v>3</v>
      </c>
      <c r="F10" s="1">
        <f t="shared" si="0"/>
        <v>144.8</v>
      </c>
      <c r="G10" s="4">
        <f t="shared" si="1"/>
        <v>0.448</v>
      </c>
      <c r="I10" s="1">
        <f t="shared" si="2"/>
        <v>-5.6</v>
      </c>
      <c r="J10" s="7">
        <f t="shared" si="3"/>
        <v>-0.056</v>
      </c>
    </row>
    <row r="11" spans="1:10">
      <c r="A11" s="3">
        <v>0.01</v>
      </c>
      <c r="B11" s="1">
        <v>8</v>
      </c>
      <c r="D11" s="1">
        <f t="shared" si="4"/>
        <v>3</v>
      </c>
      <c r="F11" s="1">
        <f t="shared" si="0"/>
        <v>142.2</v>
      </c>
      <c r="G11" s="4">
        <f t="shared" si="1"/>
        <v>0.422</v>
      </c>
      <c r="I11" s="1">
        <f t="shared" si="2"/>
        <v>-5.6</v>
      </c>
      <c r="J11" s="7">
        <f t="shared" si="3"/>
        <v>-0.056</v>
      </c>
    </row>
    <row r="12" spans="1:10">
      <c r="A12" s="3">
        <v>0.02</v>
      </c>
      <c r="B12" s="1">
        <v>9</v>
      </c>
      <c r="D12" s="1">
        <f t="shared" si="4"/>
        <v>6</v>
      </c>
      <c r="F12" s="1">
        <f t="shared" si="0"/>
        <v>142.6</v>
      </c>
      <c r="G12" s="4">
        <f t="shared" si="1"/>
        <v>0.426</v>
      </c>
      <c r="I12" s="1">
        <f t="shared" si="2"/>
        <v>-5.6</v>
      </c>
      <c r="J12" s="7">
        <f t="shared" si="3"/>
        <v>-0.056</v>
      </c>
    </row>
    <row r="13" spans="1:10">
      <c r="A13" s="3">
        <v>0.05</v>
      </c>
      <c r="B13" s="1">
        <v>10</v>
      </c>
      <c r="D13" s="1">
        <f t="shared" si="4"/>
        <v>15</v>
      </c>
      <c r="F13" s="1">
        <f t="shared" si="0"/>
        <v>152</v>
      </c>
      <c r="G13" s="4">
        <f t="shared" si="1"/>
        <v>0.520000000000001</v>
      </c>
      <c r="I13" s="1">
        <f t="shared" si="2"/>
        <v>-5.6</v>
      </c>
      <c r="J13" s="7">
        <f t="shared" si="3"/>
        <v>-0.056</v>
      </c>
    </row>
    <row r="14" spans="1:10">
      <c r="A14" s="3">
        <v>0.01</v>
      </c>
      <c r="B14" s="1">
        <v>11</v>
      </c>
      <c r="D14" s="1">
        <f t="shared" si="4"/>
        <v>3</v>
      </c>
      <c r="F14" s="1">
        <f t="shared" si="0"/>
        <v>149.4</v>
      </c>
      <c r="G14" s="4">
        <f t="shared" si="1"/>
        <v>0.494000000000001</v>
      </c>
      <c r="I14" s="1">
        <f t="shared" si="2"/>
        <v>-5.6</v>
      </c>
      <c r="J14" s="7">
        <f t="shared" si="3"/>
        <v>-0.056</v>
      </c>
    </row>
    <row r="15" spans="1:10">
      <c r="A15" s="3">
        <v>0.12</v>
      </c>
      <c r="B15" s="1">
        <v>12</v>
      </c>
      <c r="D15" s="1">
        <f t="shared" si="4"/>
        <v>36</v>
      </c>
      <c r="F15" s="1">
        <f t="shared" si="0"/>
        <v>179.8</v>
      </c>
      <c r="G15" s="4">
        <f t="shared" si="1"/>
        <v>0.798000000000001</v>
      </c>
      <c r="I15" s="1">
        <f t="shared" si="2"/>
        <v>-5.6</v>
      </c>
      <c r="J15" s="7">
        <f t="shared" si="3"/>
        <v>-0.056</v>
      </c>
    </row>
    <row r="17" spans="7:7">
      <c r="G17" s="5" t="s">
        <v>9</v>
      </c>
    </row>
    <row r="18" spans="7:7">
      <c r="G18" s="1" t="s">
        <v>10</v>
      </c>
    </row>
    <row r="19" spans="7:7">
      <c r="G19" s="1" t="s">
        <v>11</v>
      </c>
    </row>
    <row r="20" spans="7:7">
      <c r="G20" s="1" t="s">
        <v>12</v>
      </c>
    </row>
    <row r="21" spans="9:9">
      <c r="I21" s="1" t="s">
        <v>13</v>
      </c>
    </row>
    <row r="22" spans="7:7">
      <c r="G22" s="1" t="s">
        <v>14</v>
      </c>
    </row>
    <row r="24" spans="7:8">
      <c r="G24" s="4" t="s">
        <v>15</v>
      </c>
      <c r="H24" s="3"/>
    </row>
    <row r="25" spans="7:8">
      <c r="G25" s="4" t="s">
        <v>16</v>
      </c>
      <c r="H25" s="3"/>
    </row>
    <row r="26" spans="7:8">
      <c r="G26" s="4" t="s">
        <v>17</v>
      </c>
      <c r="H26" s="3"/>
    </row>
    <row r="27" spans="7:8">
      <c r="G27" s="4"/>
      <c r="H27" s="3"/>
    </row>
    <row r="28" spans="7:8">
      <c r="G28" s="4"/>
      <c r="H28" s="3"/>
    </row>
    <row r="29" spans="7:8">
      <c r="G29" s="4"/>
      <c r="H29" s="3"/>
    </row>
    <row r="30" spans="7:8">
      <c r="G30" s="4"/>
      <c r="H30" s="3"/>
    </row>
    <row r="31" spans="7:8">
      <c r="G31" s="4"/>
      <c r="H31" s="3"/>
    </row>
    <row r="32" spans="7:8">
      <c r="G32" s="4"/>
      <c r="H32" s="3"/>
    </row>
    <row r="33" spans="7:8">
      <c r="G33" s="4"/>
      <c r="H33" s="3"/>
    </row>
    <row r="34" spans="7:8">
      <c r="G34" s="4"/>
      <c r="H34" s="3"/>
    </row>
    <row r="35" spans="7:8">
      <c r="G35" s="4"/>
      <c r="H35" s="3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2020-08-29T12:48:00Z</dcterms:created>
  <dcterms:modified xsi:type="dcterms:W3CDTF">2020-08-29T14:00:41Z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