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index_totalProfits\nasdap100\净资产和市值统计\"/>
    </mc:Choice>
  </mc:AlternateContent>
  <xr:revisionPtr revIDLastSave="0" documentId="13_ncr:1_{E13AF23A-F5A1-4641-B96D-88B8026653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" i="1" l="1"/>
  <c r="K9" i="1"/>
  <c r="K12" i="1"/>
  <c r="K16" i="1"/>
  <c r="K17" i="1"/>
  <c r="K39" i="1"/>
  <c r="K26" i="1"/>
  <c r="K38" i="1"/>
  <c r="K6" i="1"/>
  <c r="K27" i="1"/>
  <c r="K31" i="1"/>
  <c r="K14" i="1"/>
  <c r="K15" i="1"/>
  <c r="K18" i="1"/>
  <c r="K19" i="1"/>
  <c r="K37" i="1"/>
  <c r="K36" i="1"/>
  <c r="K21" i="1"/>
  <c r="K5" i="1"/>
  <c r="K34" i="1"/>
  <c r="K24" i="1"/>
  <c r="K29" i="1"/>
  <c r="K33" i="1"/>
  <c r="K35" i="1"/>
  <c r="K30" i="1"/>
  <c r="K40" i="1"/>
  <c r="K25" i="1"/>
  <c r="K11" i="1"/>
  <c r="K8" i="1"/>
  <c r="K13" i="1"/>
  <c r="K7" i="1"/>
  <c r="K23" i="1"/>
  <c r="K20" i="1"/>
  <c r="K10" i="1"/>
  <c r="K22" i="1"/>
  <c r="K28" i="1"/>
  <c r="K4" i="1"/>
  <c r="K41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</calcChain>
</file>

<file path=xl/sharedStrings.xml><?xml version="1.0" encoding="utf-8"?>
<sst xmlns="http://schemas.openxmlformats.org/spreadsheetml/2006/main" count="295" uniqueCount="150">
  <si>
    <t>AAPL</t>
  </si>
  <si>
    <t>Consumer</t>
  </si>
  <si>
    <t>MSFT</t>
  </si>
  <si>
    <t>Software—Infrastructure</t>
  </si>
  <si>
    <t>AMZN</t>
  </si>
  <si>
    <t>Internet</t>
  </si>
  <si>
    <t>GOOG</t>
  </si>
  <si>
    <t>Communication</t>
  </si>
  <si>
    <t>GOOGL</t>
  </si>
  <si>
    <t>FB</t>
  </si>
  <si>
    <t>INTC</t>
  </si>
  <si>
    <t>Semiconductors</t>
  </si>
  <si>
    <t>CMCSA</t>
  </si>
  <si>
    <t>Telecom</t>
  </si>
  <si>
    <t>PEP</t>
  </si>
  <si>
    <t>Beverages—Non-Alcoholic</t>
  </si>
  <si>
    <t>CSCO</t>
  </si>
  <si>
    <t>ADBE</t>
  </si>
  <si>
    <t>NVDA</t>
  </si>
  <si>
    <t>NFLX</t>
  </si>
  <si>
    <t>Entertainment</t>
  </si>
  <si>
    <t>TSLA</t>
  </si>
  <si>
    <t>Auto</t>
  </si>
  <si>
    <t>COST</t>
  </si>
  <si>
    <t>Discount</t>
  </si>
  <si>
    <t>PYPL</t>
  </si>
  <si>
    <t>Credit</t>
  </si>
  <si>
    <t>AMGN</t>
  </si>
  <si>
    <t>Drug</t>
  </si>
  <si>
    <t>AVGO</t>
  </si>
  <si>
    <t>TXN</t>
  </si>
  <si>
    <t>CHTR</t>
  </si>
  <si>
    <t>Restaurants</t>
  </si>
  <si>
    <t>QCOM</t>
  </si>
  <si>
    <t>GILD</t>
  </si>
  <si>
    <t>MDLZ</t>
  </si>
  <si>
    <t>Confectioners</t>
  </si>
  <si>
    <t>TMUS</t>
  </si>
  <si>
    <t>FISV</t>
  </si>
  <si>
    <t>Information</t>
  </si>
  <si>
    <t>BKNG</t>
  </si>
  <si>
    <t>Travel</t>
  </si>
  <si>
    <t>INTU</t>
  </si>
  <si>
    <t>Software—Application</t>
  </si>
  <si>
    <t>ADP</t>
  </si>
  <si>
    <t>Staffing</t>
  </si>
  <si>
    <t>ISRG</t>
  </si>
  <si>
    <t>Medical</t>
  </si>
  <si>
    <t>VRTX</t>
  </si>
  <si>
    <t>Biotechnology</t>
  </si>
  <si>
    <t>MU</t>
  </si>
  <si>
    <t>CSX</t>
  </si>
  <si>
    <t>Railroads</t>
  </si>
  <si>
    <t>代码</t>
    <phoneticPr fontId="2"/>
  </si>
  <si>
    <t>板块</t>
    <phoneticPr fontId="2"/>
  </si>
  <si>
    <t>净资产</t>
    <phoneticPr fontId="2"/>
  </si>
  <si>
    <t>市值</t>
    <phoneticPr fontId="2"/>
  </si>
  <si>
    <t>BIIB</t>
  </si>
  <si>
    <t>AMAT</t>
  </si>
  <si>
    <t>Semiconductor</t>
  </si>
  <si>
    <t>AMD</t>
  </si>
  <si>
    <t>ATVI</t>
  </si>
  <si>
    <t>Electronic</t>
  </si>
  <si>
    <t>EXC</t>
  </si>
  <si>
    <t>Utilities—Regulated</t>
  </si>
  <si>
    <t>MAR</t>
  </si>
  <si>
    <t>Lodging</t>
  </si>
  <si>
    <t>LRCX</t>
  </si>
  <si>
    <t>WBA</t>
  </si>
  <si>
    <t>Pharmaceutical</t>
  </si>
  <si>
    <t>ADI</t>
  </si>
  <si>
    <t>ROST</t>
  </si>
  <si>
    <t>Apparel</t>
  </si>
  <si>
    <t>ADSK</t>
  </si>
  <si>
    <t>REGN</t>
  </si>
  <si>
    <t>ILMN</t>
  </si>
  <si>
    <t>Diagnostics</t>
  </si>
  <si>
    <t>CTSH</t>
  </si>
  <si>
    <t>XEL</t>
  </si>
  <si>
    <t>JD</t>
  </si>
  <si>
    <t>MNST</t>
  </si>
  <si>
    <t>MELI</t>
  </si>
  <si>
    <t>NXPI</t>
  </si>
  <si>
    <t>BIDU</t>
  </si>
  <si>
    <t>KHC</t>
  </si>
  <si>
    <t>Packaged</t>
  </si>
  <si>
    <t>SIRI</t>
  </si>
  <si>
    <t>PAYX</t>
  </si>
  <si>
    <t>EA</t>
  </si>
  <si>
    <t>LULU</t>
  </si>
  <si>
    <t>EBAY</t>
  </si>
  <si>
    <t>CTAS</t>
  </si>
  <si>
    <t>Specialty</t>
  </si>
  <si>
    <t>WDAY</t>
  </si>
  <si>
    <t>ORLY</t>
  </si>
  <si>
    <t>VRSK</t>
  </si>
  <si>
    <t>Consulting</t>
  </si>
  <si>
    <t>WLTW</t>
  </si>
  <si>
    <t>null</t>
  </si>
  <si>
    <t>CSGP</t>
  </si>
  <si>
    <t>Real</t>
  </si>
  <si>
    <t>PCAR</t>
  </si>
  <si>
    <t>Farm</t>
  </si>
  <si>
    <t>KLAC</t>
  </si>
  <si>
    <t>SPLK</t>
  </si>
  <si>
    <t>NTES</t>
  </si>
  <si>
    <t>MCHP</t>
  </si>
  <si>
    <t>VRSN</t>
  </si>
  <si>
    <t>ANSS</t>
  </si>
  <si>
    <t>IDXX</t>
  </si>
  <si>
    <t>CERN</t>
  </si>
  <si>
    <t>ALXN</t>
  </si>
  <si>
    <t>ASML</t>
  </si>
  <si>
    <t>SNPS</t>
  </si>
  <si>
    <t>FAST</t>
  </si>
  <si>
    <t>Industrial</t>
  </si>
  <si>
    <t>DLTR</t>
  </si>
  <si>
    <t>CPRT</t>
  </si>
  <si>
    <t>XLNX</t>
  </si>
  <si>
    <t>CDNS</t>
  </si>
  <si>
    <t>ALGN</t>
  </si>
  <si>
    <t>SGEN</t>
  </si>
  <si>
    <t>WDC</t>
  </si>
  <si>
    <t>Computer</t>
  </si>
  <si>
    <t>UAL</t>
  </si>
  <si>
    <t>Airlines</t>
  </si>
  <si>
    <t>SWKS</t>
  </si>
  <si>
    <t>CDW</t>
  </si>
  <si>
    <t>CHKP</t>
  </si>
  <si>
    <t>ULTA</t>
  </si>
  <si>
    <t>INCY</t>
  </si>
  <si>
    <t>TCOM</t>
  </si>
  <si>
    <t>BMRN</t>
  </si>
  <si>
    <t>EXPE</t>
  </si>
  <si>
    <t>MXIM</t>
  </si>
  <si>
    <t>CTXS</t>
  </si>
  <si>
    <t>TTWO</t>
  </si>
  <si>
    <t>FOXA</t>
  </si>
  <si>
    <t>AAL</t>
  </si>
  <si>
    <t>NTAP</t>
  </si>
  <si>
    <t>FOX</t>
  </si>
  <si>
    <t>LBTYK</t>
  </si>
  <si>
    <t>LBTYA</t>
  </si>
  <si>
    <t>泡沫</t>
    <phoneticPr fontId="2"/>
  </si>
  <si>
    <t>SBUX</t>
    <phoneticPr fontId="2"/>
  </si>
  <si>
    <t>行ラベル</t>
  </si>
  <si>
    <t>総計</t>
  </si>
  <si>
    <t>合計 / 市值</t>
  </si>
  <si>
    <t>合計 / 净资产</t>
  </si>
  <si>
    <t>合計 / 泡沫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</si>
</sst>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#,##0_ "/>
  </numFmts>
  <fonts count="10">
    <font>
      <sz val="11"/>
      <color theme="1"/>
      <name val="Yu Gothic"/>
      <family val="2"/>
      <scheme val="minor"/>
    </font>
    <font>
      <sz val="10"/>
      <color rgb="FF000000"/>
      <name val="Arial Unicode MS"/>
      <family val="2"/>
    </font>
    <font>
      <sz val="6"/>
      <name val="Yu Gothic"/>
      <family val="3"/>
      <charset val="128"/>
      <scheme val="minor"/>
    </font>
    <font>
      <sz val="16"/>
      <color theme="1"/>
      <name val="Microsoft YaHei"/>
      <family val="2"/>
      <charset val="134"/>
    </font>
    <font>
      <sz val="16"/>
      <color theme="1"/>
      <name val="Yu Gothic"/>
      <family val="2"/>
      <scheme val="minor"/>
    </font>
    <font>
      <sz val="11"/>
      <color theme="1"/>
      <name val="Yu Gothic"/>
      <family val="3"/>
      <charset val="134"/>
      <scheme val="minor"/>
    </font>
    <font>
      <sz val="11"/>
      <color theme="0"/>
      <name val="Yu Gothic"/>
      <family val="2"/>
      <scheme val="minor"/>
    </font>
    <font>
      <sz val="11"/>
      <color theme="0"/>
      <name val="Yu Gothic"/>
      <family val="3"/>
      <charset val="128"/>
      <scheme val="minor"/>
    </font>
    <font>
      <sz val="10"/>
      <name val="Arial Unicode MS"/>
      <family val="2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83" fontId="3" fillId="0" borderId="0" xfId="0" applyNumberFormat="1" applyFont="1" applyAlignment="1">
      <alignment horizontal="center"/>
    </xf>
    <xf numFmtId="18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83" fontId="9" fillId="3" borderId="0" xfId="0" applyNumberFormat="1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49.910072800929" createdVersion="8" refreshedVersion="8" minRefreshableVersion="3" recordCount="103" xr:uid="{22D34354-83CD-4CBE-B098-F21E2F00F097}">
  <cacheSource type="worksheet">
    <worksheetSource ref="B1:F104" sheet="Sheet1"/>
  </cacheSource>
  <cacheFields count="5">
    <cacheField name="代码" numFmtId="0">
      <sharedItems/>
    </cacheField>
    <cacheField name="板块" numFmtId="0">
      <sharedItems count="37">
        <s v="Consumer"/>
        <s v="Software—Infrastructure"/>
        <s v="Internet"/>
        <s v="Semiconductors"/>
        <s v="Telecom"/>
        <s v="Beverages—Non-Alcoholic"/>
        <s v="Communication"/>
        <s v="Entertainment"/>
        <s v="Auto"/>
        <s v="Discount"/>
        <s v="Credit"/>
        <s v="Drug"/>
        <s v="Restaurants"/>
        <s v="Confectioners"/>
        <s v="Information"/>
        <s v="Travel"/>
        <s v="Software—Application"/>
        <s v="Staffing"/>
        <s v="Medical"/>
        <s v="Biotechnology"/>
        <s v="Railroads"/>
        <s v="Semiconductor"/>
        <s v="Electronic"/>
        <s v="Utilities—Regulated"/>
        <s v="Lodging"/>
        <s v="Pharmaceutical"/>
        <s v="Apparel"/>
        <s v="Diagnostics"/>
        <s v="Packaged"/>
        <s v="Specialty"/>
        <s v="Consulting"/>
        <s v="null"/>
        <s v="Real"/>
        <s v="Farm"/>
        <s v="Industrial"/>
        <s v="Computer"/>
        <s v="Airlines"/>
      </sharedItems>
    </cacheField>
    <cacheField name="净资产" numFmtId="183">
      <sharedItems containsSemiMixedTypes="0" containsString="0" containsNumber="1" minValue="-89.4" maxValue="2540.04"/>
    </cacheField>
    <cacheField name="市值" numFmtId="183">
      <sharedItems containsString="0" containsBlank="1" containsNumber="1" minValue="90.22" maxValue="23131.86"/>
    </cacheField>
    <cacheField name="泡沫" numFmtId="9">
      <sharedItems containsString="0" containsBlank="1" containsNumber="1" minValue="-131.80182926829269" maxValue="56.386196769456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AAPL"/>
    <x v="0"/>
    <n v="673.99"/>
    <n v="23131.86"/>
    <n v="34.320776272644999"/>
  </r>
  <r>
    <s v="MSFT"/>
    <x v="1"/>
    <n v="1629.24"/>
    <n v="19909.93"/>
    <n v="12.220378826937713"/>
  </r>
  <r>
    <s v="AMZN"/>
    <x v="2"/>
    <n v="1340.01"/>
    <n v="11632.4"/>
    <n v="8.6808307400691032"/>
  </r>
  <r>
    <s v="GOOG"/>
    <x v="2"/>
    <n v="2540.04"/>
    <n v="15173.62"/>
    <n v="5.9737720665816294"/>
  </r>
  <r>
    <s v="GOOGL"/>
    <x v="2"/>
    <n v="2540.04"/>
    <n v="15089.13"/>
    <n v="5.940508810884868"/>
  </r>
  <r>
    <s v="FB"/>
    <x v="2"/>
    <n v="1232.28"/>
    <n v="5321.71"/>
    <n v="4.3185883078521119"/>
  </r>
  <r>
    <s v="INTC"/>
    <x v="3"/>
    <n v="1031.3599999999999"/>
    <n v="1512.52"/>
    <n v="1.4665296307787776"/>
  </r>
  <r>
    <s v="CMCSA"/>
    <x v="4"/>
    <n v="965.06"/>
    <n v="1784.39"/>
    <n v="1.8489938449422836"/>
  </r>
  <r>
    <s v="PEP"/>
    <x v="5"/>
    <n v="183.2"/>
    <n v="2360.2399999999998"/>
    <n v="12.883406113537118"/>
  </r>
  <r>
    <s v="CSCO"/>
    <x v="6"/>
    <n v="404"/>
    <n v="1767.78"/>
    <n v="4.3756930693069309"/>
  </r>
  <r>
    <s v="ADBE"/>
    <x v="1"/>
    <n v="139.85"/>
    <n v="1791.64"/>
    <n v="12.811154808723634"/>
  </r>
  <r>
    <s v="NVDA"/>
    <x v="3"/>
    <n v="263.2"/>
    <n v="3782.5"/>
    <n v="14.371200607902736"/>
  </r>
  <r>
    <s v="NFLX"/>
    <x v="7"/>
    <n v="175.44"/>
    <n v="817.73"/>
    <n v="4.6610237118103059"/>
  </r>
  <r>
    <s v="TSLA"/>
    <x v="8"/>
    <n v="354.06"/>
    <n v="7204.99"/>
    <n v="20.349630006213637"/>
  </r>
  <r>
    <s v="COST"/>
    <x v="9"/>
    <n v="205.13"/>
    <n v="2182.2600000000002"/>
    <n v="10.63842441378638"/>
  </r>
  <r>
    <s v="PYPL"/>
    <x v="10"/>
    <n v="206.03"/>
    <n v="848.15"/>
    <n v="4.1166334999757312"/>
  </r>
  <r>
    <s v="AMGN"/>
    <x v="11"/>
    <n v="9.16"/>
    <n v="1310.1300000000001"/>
    <m/>
  </r>
  <r>
    <s v="AVGO"/>
    <x v="3"/>
    <n v="209.9"/>
    <n v="1948.86"/>
    <n v="9.2847070033349208"/>
  </r>
  <r>
    <s v="TXN"/>
    <x v="3"/>
    <n v="140.16999999999999"/>
    <n v="1390.67"/>
    <n v="9.9213098380537925"/>
  </r>
  <r>
    <s v="CHTR"/>
    <x v="4"/>
    <n v="159.44"/>
    <n v="791.69"/>
    <n v="4.9654415454089316"/>
  </r>
  <r>
    <s v="SBUX"/>
    <x v="12"/>
    <n v="-87.61"/>
    <n v="904.45"/>
    <n v="-10.323593197123616"/>
  </r>
  <r>
    <s v="QCOM"/>
    <x v="3"/>
    <n v="133.28"/>
    <n v="1423.07"/>
    <n v="10.677295918367346"/>
  </r>
  <r>
    <s v="GILD"/>
    <x v="11"/>
    <n v="199.15"/>
    <n v="786.83"/>
    <n v="3.9509415013808686"/>
  </r>
  <r>
    <s v="MDLZ"/>
    <x v="13"/>
    <n v="282.16000000000003"/>
    <n v="863.71"/>
    <n v="3.0610646441735185"/>
  </r>
  <r>
    <s v="TMUS"/>
    <x v="4"/>
    <n v="699.76"/>
    <n v="1717.41"/>
    <n v="2.4542843260546476"/>
  </r>
  <r>
    <s v="FISV"/>
    <x v="14"/>
    <n v="321.42"/>
    <n v="606.71"/>
    <n v="1.8875925580237696"/>
  </r>
  <r>
    <s v="BKNG"/>
    <x v="15"/>
    <n v="43.73"/>
    <n v="711.26"/>
    <n v="16.264806768808601"/>
  </r>
  <r>
    <s v="INTU"/>
    <x v="16"/>
    <n v="169.61"/>
    <n v="1142.1600000000001"/>
    <n v="6.7340369082011673"/>
  </r>
  <r>
    <s v="ADP"/>
    <x v="17"/>
    <n v="41.93"/>
    <n v="907.6"/>
    <n v="21.645599809205819"/>
  </r>
  <r>
    <s v="ISRG"/>
    <x v="18"/>
    <n v="121.57"/>
    <n v="737.12"/>
    <n v="6.0633379945710297"/>
  </r>
  <r>
    <s v="VRTX"/>
    <x v="19"/>
    <n v="109.07"/>
    <n v="744.66"/>
    <n v="6.8273585770606031"/>
  </r>
  <r>
    <s v="MU"/>
    <x v="3"/>
    <n v="492.81"/>
    <n v="632.87"/>
    <n v="1.28420689515229"/>
  </r>
  <r>
    <s v="CSX"/>
    <x v="20"/>
    <n v="131.94999999999999"/>
    <n v="628.14"/>
    <n v="4.7604395604395604"/>
  </r>
  <r>
    <s v="BIIB"/>
    <x v="11"/>
    <n v="112.21"/>
    <n v="316.31"/>
    <n v="2.8189109705017379"/>
  </r>
  <r>
    <s v="AMAT"/>
    <x v="21"/>
    <n v="115.79"/>
    <n v="753.03"/>
    <n v="6.5034113481302356"/>
  </r>
  <r>
    <s v="AMD"/>
    <x v="3"/>
    <n v="553.33000000000004"/>
    <n v="1221.05"/>
    <n v="2.206730161025066"/>
  </r>
  <r>
    <s v="ATVI"/>
    <x v="22"/>
    <n v="178.31"/>
    <n v="612.76"/>
    <n v="3.4364870169928774"/>
  </r>
  <r>
    <s v="EXC"/>
    <x v="23"/>
    <n v="234.91"/>
    <n v="433.84"/>
    <n v="1.8468349580690477"/>
  </r>
  <r>
    <s v="MAR"/>
    <x v="24"/>
    <n v="17.72"/>
    <n v="443.98"/>
    <n v="25.055304740406324"/>
  </r>
  <r>
    <s v="LRCX"/>
    <x v="21"/>
    <n v="60.26"/>
    <n v="543.33000000000004"/>
    <n v="9.0164288084965154"/>
  </r>
  <r>
    <s v="WBA"/>
    <x v="25"/>
    <n v="311.57"/>
    <n v="326.52"/>
    <n v="1.0479827968032867"/>
  </r>
  <r>
    <s v="ADI"/>
    <x v="3"/>
    <n v="371"/>
    <n v="752.16"/>
    <n v="2.0273854447439352"/>
  </r>
  <r>
    <s v="ROST"/>
    <x v="26"/>
    <n v="40.54"/>
    <n v="258.91000000000003"/>
    <n v="6.3865318204242731"/>
  </r>
  <r>
    <s v="ADSK"/>
    <x v="16"/>
    <n v="6.81"/>
    <n v="383.99"/>
    <n v="56.386196769456689"/>
  </r>
  <r>
    <s v="REGN"/>
    <x v="19"/>
    <n v="199.15"/>
    <n v="653.48"/>
    <n v="3.2813457193070548"/>
  </r>
  <r>
    <s v="ILMN"/>
    <x v="27"/>
    <n v="108.95"/>
    <n v="306.95999999999998"/>
    <n v="2.817439192290041"/>
  </r>
  <r>
    <s v="CTSH"/>
    <x v="14"/>
    <n v="119.73"/>
    <n v="354.5"/>
    <n v="2.9608285308611042"/>
  </r>
  <r>
    <s v="XEL"/>
    <x v="23"/>
    <n v="157.32"/>
    <n v="386.76"/>
    <n v="2.458428680396644"/>
  </r>
  <r>
    <s v="JD"/>
    <x v="2"/>
    <n v="403.33"/>
    <n v="964.54"/>
    <n v="2.3914412515805914"/>
  </r>
  <r>
    <s v="MNST"/>
    <x v="5"/>
    <n v="68.67"/>
    <n v="515.85"/>
    <n v="7.5120139799038883"/>
  </r>
  <r>
    <s v="MELI"/>
    <x v="2"/>
    <n v="15.89"/>
    <n v="354.94"/>
    <n v="22.337319068596599"/>
  </r>
  <r>
    <s v="NXPI"/>
    <x v="3"/>
    <n v="67.599999999999994"/>
    <n v="382.69"/>
    <n v="5.6610946745562138"/>
  </r>
  <r>
    <s v="BIDU"/>
    <x v="2"/>
    <n v="355.08"/>
    <n v="517.98"/>
    <n v="1.4587698546806354"/>
  </r>
  <r>
    <s v="KHC"/>
    <x v="28"/>
    <n v="498.44"/>
    <n v="467.58"/>
    <n v="0.93808683091244682"/>
  </r>
  <r>
    <s v="SIRI"/>
    <x v="7"/>
    <n v="-35.869999999999997"/>
    <n v="243.65"/>
    <n v="-6.7925843323111241"/>
  </r>
  <r>
    <s v="PAYX"/>
    <x v="17"/>
    <n v="30.85"/>
    <n v="420.98"/>
    <n v="13.646029173419773"/>
  </r>
  <r>
    <s v="EA"/>
    <x v="22"/>
    <n v="76.25"/>
    <n v="347.32"/>
    <n v="4.5550163934426227"/>
  </r>
  <r>
    <s v="LULU"/>
    <x v="26"/>
    <n v="26.68"/>
    <n v="357.88"/>
    <n v="13.413793103448276"/>
  </r>
  <r>
    <s v="EBAY"/>
    <x v="2"/>
    <n v="70.540000000000006"/>
    <n v="244.76"/>
    <n v="3.4698043663169829"/>
  </r>
  <r>
    <s v="CTAS"/>
    <x v="29"/>
    <n v="32.94"/>
    <n v="388.96"/>
    <n v="11.808136004857317"/>
  </r>
  <r>
    <s v="WDAY"/>
    <x v="16"/>
    <n v="47.81"/>
    <n v="370.69"/>
    <n v="7.7533988705291774"/>
  </r>
  <r>
    <s v="ORLY"/>
    <x v="29"/>
    <n v="-3.28"/>
    <n v="432.31"/>
    <n v="-131.80182926829269"/>
  </r>
  <r>
    <s v="VRSK"/>
    <x v="30"/>
    <n v="26.76"/>
    <n v="281.26"/>
    <n v="10.510463378176382"/>
  </r>
  <r>
    <s v="WLTW"/>
    <x v="31"/>
    <n v="288.54000000000002"/>
    <m/>
    <n v="0"/>
  </r>
  <r>
    <s v="CSGP"/>
    <x v="32"/>
    <n v="57.97"/>
    <n v="245.94"/>
    <n v="4.2425392444367773"/>
  </r>
  <r>
    <s v="PCAR"/>
    <x v="33"/>
    <n v="121.43"/>
    <n v="282.74"/>
    <n v="2.3284196656509923"/>
  </r>
  <r>
    <s v="KLAC"/>
    <x v="21"/>
    <n v="40.79"/>
    <n v="437.26"/>
    <n v="10.719784260848247"/>
  </r>
  <r>
    <s v="SPLK"/>
    <x v="1"/>
    <n v="-6.62"/>
    <n v="152.05000000000001"/>
    <n v="-22.968277945619338"/>
  </r>
  <r>
    <s v="NTES"/>
    <x v="22"/>
    <n v="160.44999999999999"/>
    <n v="586.05999999999995"/>
    <n v="3.6526020567154878"/>
  </r>
  <r>
    <s v="MCHP"/>
    <x v="3"/>
    <n v="58.95"/>
    <n v="311.35000000000002"/>
    <n v="5.2815945716709081"/>
  </r>
  <r>
    <s v="VRSN"/>
    <x v="1"/>
    <n v="-12.85"/>
    <n v="192.86"/>
    <n v="-15.008560311284048"/>
  </r>
  <r>
    <s v="ANSS"/>
    <x v="16"/>
    <n v="43.64"/>
    <n v="215.23"/>
    <n v="4.9319431714023825"/>
  </r>
  <r>
    <s v="IDXX"/>
    <x v="27"/>
    <n v="6.4"/>
    <n v="315.20999999999998"/>
    <n v="49.251562499999991"/>
  </r>
  <r>
    <s v="CERN"/>
    <x v="31"/>
    <n v="39.090000000000003"/>
    <n v="279.16000000000003"/>
    <n v="7.141468406242006"/>
  </r>
  <r>
    <s v="ALXN"/>
    <x v="31"/>
    <n v="124.31"/>
    <m/>
    <n v="0"/>
  </r>
  <r>
    <s v="ASML"/>
    <x v="21"/>
    <n v="98.03"/>
    <n v="1726.68"/>
    <n v="17.613791696419465"/>
  </r>
  <r>
    <s v="SNPS"/>
    <x v="1"/>
    <n v="56.11"/>
    <n v="473.64"/>
    <n v="8.4412760648725715"/>
  </r>
  <r>
    <s v="FAST"/>
    <x v="34"/>
    <n v="31.42"/>
    <n v="290.22000000000003"/>
    <n v="9.2367918523233605"/>
  </r>
  <r>
    <s v="DLTR"/>
    <x v="9"/>
    <n v="82.42"/>
    <n v="372.29"/>
    <n v="4.5169861684057269"/>
  </r>
  <r>
    <s v="CPRT"/>
    <x v="8"/>
    <n v="43.53"/>
    <n v="268.07"/>
    <n v="6.1582816448426367"/>
  </r>
  <r>
    <s v="XLNX"/>
    <x v="31"/>
    <n v="36.74"/>
    <n v="484.15"/>
    <n v="13.177735438214478"/>
  </r>
  <r>
    <s v="CDNS"/>
    <x v="16"/>
    <n v="27.6"/>
    <n v="430.29"/>
    <n v="15.590217391304348"/>
  </r>
  <r>
    <s v="ALGN"/>
    <x v="18"/>
    <n v="36.67"/>
    <n v="196.65"/>
    <n v="5.3626943005181342"/>
  </r>
  <r>
    <s v="SGEN"/>
    <x v="19"/>
    <n v="29.98"/>
    <n v="322.37"/>
    <n v="10.752835223482322"/>
  </r>
  <r>
    <s v="WDC"/>
    <x v="35"/>
    <n v="119.84"/>
    <n v="137.07"/>
    <n v="1.1437750333778369"/>
  </r>
  <r>
    <s v="UAL"/>
    <x v="36"/>
    <n v="36.24"/>
    <n v="119.78"/>
    <n v="3.305187637969095"/>
  </r>
  <r>
    <s v="SWKS"/>
    <x v="3"/>
    <n v="51.89"/>
    <n v="153.72999999999999"/>
    <n v="2.9626132202736555"/>
  </r>
  <r>
    <s v="CDW"/>
    <x v="14"/>
    <n v="8.93"/>
    <n v="213.7"/>
    <n v="23.930571108622619"/>
  </r>
  <r>
    <s v="CHKP"/>
    <x v="1"/>
    <n v="31.46"/>
    <n v="160.27000000000001"/>
    <n v="5.0944055944055942"/>
  </r>
  <r>
    <s v="ULTA"/>
    <x v="29"/>
    <n v="17.46"/>
    <n v="197.82"/>
    <n v="11.329896907216494"/>
  </r>
  <r>
    <s v="INCY"/>
    <x v="19"/>
    <n v="38.630000000000003"/>
    <n v="176.58"/>
    <n v="4.5710587626197254"/>
  </r>
  <r>
    <s v="TCOM"/>
    <x v="15"/>
    <n v="172.9"/>
    <n v="170.19"/>
    <n v="0.98432620011567373"/>
  </r>
  <r>
    <s v="BMRN"/>
    <x v="19"/>
    <n v="43.91"/>
    <n v="159.85"/>
    <n v="3.6404008198588023"/>
  </r>
  <r>
    <s v="EXPE"/>
    <x v="15"/>
    <n v="35.67"/>
    <n v="147.47"/>
    <n v="4.1342865152789461"/>
  </r>
  <r>
    <s v="MXIM"/>
    <x v="31"/>
    <n v="24.16"/>
    <m/>
    <n v="0"/>
  </r>
  <r>
    <s v="CTXS"/>
    <x v="16"/>
    <n v="6.65"/>
    <n v="123.82"/>
    <n v="18.619548872180449"/>
  </r>
  <r>
    <s v="TTWO"/>
    <x v="22"/>
    <n v="38.1"/>
    <n v="203.65"/>
    <n v="5.3451443569553803"/>
  </r>
  <r>
    <s v="FOXA"/>
    <x v="7"/>
    <n v="113.93"/>
    <n v="184.62"/>
    <n v="1.6204687088563152"/>
  </r>
  <r>
    <s v="AAL"/>
    <x v="36"/>
    <n v="-89.4"/>
    <n v="90.22"/>
    <n v="-1.0091722595078298"/>
  </r>
  <r>
    <s v="NTAP"/>
    <x v="35"/>
    <n v="8.3800000000000008"/>
    <n v="140.08000000000001"/>
    <n v="16.71599045346062"/>
  </r>
  <r>
    <s v="FOX"/>
    <x v="7"/>
    <n v="113.93"/>
    <n v="170.2"/>
    <n v="1.4938997630123758"/>
  </r>
  <r>
    <s v="LBTYK"/>
    <x v="4"/>
    <n v="250.07"/>
    <n v="110.76"/>
    <n v="0.44291598352461314"/>
  </r>
  <r>
    <s v="LBTYA"/>
    <x v="4"/>
    <n v="250.07"/>
    <n v="105.71"/>
    <n v="0.42272163794137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E5356-B961-4752-BF4E-D66074ACC78A}" name="ピボットテーブル3" cacheId="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D41" firstHeaderRow="0" firstDataRow="1" firstDataCol="1"/>
  <pivotFields count="5">
    <pivotField showAll="0"/>
    <pivotField axis="axisRow" showAll="0">
      <items count="38">
        <item x="36"/>
        <item x="26"/>
        <item x="8"/>
        <item x="5"/>
        <item x="19"/>
        <item x="6"/>
        <item x="35"/>
        <item x="13"/>
        <item x="30"/>
        <item x="0"/>
        <item x="10"/>
        <item x="27"/>
        <item x="9"/>
        <item x="11"/>
        <item x="22"/>
        <item x="7"/>
        <item x="33"/>
        <item x="34"/>
        <item x="14"/>
        <item x="2"/>
        <item x="24"/>
        <item x="18"/>
        <item x="31"/>
        <item x="28"/>
        <item x="25"/>
        <item x="20"/>
        <item x="32"/>
        <item x="12"/>
        <item x="21"/>
        <item x="3"/>
        <item x="16"/>
        <item x="1"/>
        <item x="29"/>
        <item x="17"/>
        <item x="4"/>
        <item x="15"/>
        <item x="23"/>
        <item t="default"/>
      </items>
    </pivotField>
    <pivotField dataField="1" numFmtId="183" showAll="0"/>
    <pivotField dataField="1"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合計 / 市值" fld="3" baseField="0" baseItem="0"/>
    <dataField name="合計 / 净资产" fld="2" baseField="0" baseItem="0"/>
    <dataField name="合計 / 泡沫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77E4-B9A7-4E93-9715-4F75D7BFB751}">
  <dimension ref="A3:D41"/>
  <sheetViews>
    <sheetView workbookViewId="0">
      <selection activeCell="C7" sqref="A3:D41"/>
    </sheetView>
  </sheetViews>
  <sheetFormatPr defaultRowHeight="18.75"/>
  <cols>
    <col min="1" max="1" width="26" bestFit="1" customWidth="1"/>
    <col min="2" max="2" width="11.375" bestFit="1" customWidth="1"/>
    <col min="3" max="3" width="13.375" bestFit="1" customWidth="1"/>
    <col min="4" max="4" width="14.5" bestFit="1" customWidth="1"/>
  </cols>
  <sheetData>
    <row r="3" spans="1:4">
      <c r="A3" s="8" t="s">
        <v>145</v>
      </c>
      <c r="B3" t="s">
        <v>147</v>
      </c>
      <c r="C3" t="s">
        <v>148</v>
      </c>
      <c r="D3" t="s">
        <v>149</v>
      </c>
    </row>
    <row r="4" spans="1:4">
      <c r="A4" s="9" t="s">
        <v>125</v>
      </c>
      <c r="B4" s="10">
        <v>210</v>
      </c>
      <c r="C4" s="10">
        <v>-53.160000000000004</v>
      </c>
      <c r="D4" s="10">
        <v>2.2960153784612651</v>
      </c>
    </row>
    <row r="5" spans="1:4">
      <c r="A5" s="9" t="s">
        <v>72</v>
      </c>
      <c r="B5" s="10">
        <v>616.79</v>
      </c>
      <c r="C5" s="10">
        <v>67.22</v>
      </c>
      <c r="D5" s="10">
        <v>19.800324923872548</v>
      </c>
    </row>
    <row r="6" spans="1:4">
      <c r="A6" s="9" t="s">
        <v>22</v>
      </c>
      <c r="B6" s="10">
        <v>7473.0599999999995</v>
      </c>
      <c r="C6" s="10">
        <v>397.59000000000003</v>
      </c>
      <c r="D6" s="10">
        <v>26.507911651056276</v>
      </c>
    </row>
    <row r="7" spans="1:4">
      <c r="A7" s="9" t="s">
        <v>15</v>
      </c>
      <c r="B7" s="10">
        <v>2876.0899999999997</v>
      </c>
      <c r="C7" s="10">
        <v>251.87</v>
      </c>
      <c r="D7" s="10">
        <v>20.395420093441007</v>
      </c>
    </row>
    <row r="8" spans="1:4">
      <c r="A8" s="9" t="s">
        <v>49</v>
      </c>
      <c r="B8" s="10">
        <v>2056.9399999999996</v>
      </c>
      <c r="C8" s="10">
        <v>420.74</v>
      </c>
      <c r="D8" s="10">
        <v>29.072999102328506</v>
      </c>
    </row>
    <row r="9" spans="1:4">
      <c r="A9" s="9" t="s">
        <v>7</v>
      </c>
      <c r="B9" s="10">
        <v>1767.78</v>
      </c>
      <c r="C9" s="10">
        <v>404</v>
      </c>
      <c r="D9" s="10">
        <v>4.3756930693069309</v>
      </c>
    </row>
    <row r="10" spans="1:4">
      <c r="A10" s="9" t="s">
        <v>123</v>
      </c>
      <c r="B10" s="10">
        <v>277.14999999999998</v>
      </c>
      <c r="C10" s="10">
        <v>128.22</v>
      </c>
      <c r="D10" s="10">
        <v>17.859765486838455</v>
      </c>
    </row>
    <row r="11" spans="1:4">
      <c r="A11" s="9" t="s">
        <v>36</v>
      </c>
      <c r="B11" s="10">
        <v>863.71</v>
      </c>
      <c r="C11" s="10">
        <v>282.16000000000003</v>
      </c>
      <c r="D11" s="10">
        <v>3.0610646441735185</v>
      </c>
    </row>
    <row r="12" spans="1:4">
      <c r="A12" s="9" t="s">
        <v>96</v>
      </c>
      <c r="B12" s="10">
        <v>281.26</v>
      </c>
      <c r="C12" s="10">
        <v>26.76</v>
      </c>
      <c r="D12" s="10">
        <v>10.510463378176382</v>
      </c>
    </row>
    <row r="13" spans="1:4">
      <c r="A13" s="9" t="s">
        <v>1</v>
      </c>
      <c r="B13" s="10">
        <v>23131.86</v>
      </c>
      <c r="C13" s="10">
        <v>673.99</v>
      </c>
      <c r="D13" s="10">
        <v>34.320776272644999</v>
      </c>
    </row>
    <row r="14" spans="1:4">
      <c r="A14" s="9" t="s">
        <v>26</v>
      </c>
      <c r="B14" s="10">
        <v>848.15</v>
      </c>
      <c r="C14" s="10">
        <v>206.03</v>
      </c>
      <c r="D14" s="10">
        <v>4.1166334999757312</v>
      </c>
    </row>
    <row r="15" spans="1:4">
      <c r="A15" s="9" t="s">
        <v>76</v>
      </c>
      <c r="B15" s="10">
        <v>622.16999999999996</v>
      </c>
      <c r="C15" s="10">
        <v>115.35000000000001</v>
      </c>
      <c r="D15" s="10">
        <v>52.06900169229003</v>
      </c>
    </row>
    <row r="16" spans="1:4">
      <c r="A16" s="9" t="s">
        <v>24</v>
      </c>
      <c r="B16" s="10">
        <v>2554.5500000000002</v>
      </c>
      <c r="C16" s="10">
        <v>287.55</v>
      </c>
      <c r="D16" s="10">
        <v>15.155410582192108</v>
      </c>
    </row>
    <row r="17" spans="1:4">
      <c r="A17" s="9" t="s">
        <v>28</v>
      </c>
      <c r="B17" s="10">
        <v>2413.27</v>
      </c>
      <c r="C17" s="10">
        <v>320.52</v>
      </c>
      <c r="D17" s="10">
        <v>6.7698524718826061</v>
      </c>
    </row>
    <row r="18" spans="1:4">
      <c r="A18" s="9" t="s">
        <v>62</v>
      </c>
      <c r="B18" s="10">
        <v>1749.79</v>
      </c>
      <c r="C18" s="10">
        <v>453.11</v>
      </c>
      <c r="D18" s="10">
        <v>16.989249824106366</v>
      </c>
    </row>
    <row r="19" spans="1:4">
      <c r="A19" s="9" t="s">
        <v>20</v>
      </c>
      <c r="B19" s="10">
        <v>1416.2</v>
      </c>
      <c r="C19" s="10">
        <v>367.43</v>
      </c>
      <c r="D19" s="10">
        <v>0.98280785136787285</v>
      </c>
    </row>
    <row r="20" spans="1:4">
      <c r="A20" s="9" t="s">
        <v>102</v>
      </c>
      <c r="B20" s="10">
        <v>282.74</v>
      </c>
      <c r="C20" s="10">
        <v>121.43</v>
      </c>
      <c r="D20" s="10">
        <v>2.3284196656509923</v>
      </c>
    </row>
    <row r="21" spans="1:4">
      <c r="A21" s="9" t="s">
        <v>115</v>
      </c>
      <c r="B21" s="10">
        <v>290.22000000000003</v>
      </c>
      <c r="C21" s="10">
        <v>31.42</v>
      </c>
      <c r="D21" s="10">
        <v>9.2367918523233605</v>
      </c>
    </row>
    <row r="22" spans="1:4">
      <c r="A22" s="9" t="s">
        <v>39</v>
      </c>
      <c r="B22" s="10">
        <v>1174.9100000000001</v>
      </c>
      <c r="C22" s="10">
        <v>450.08000000000004</v>
      </c>
      <c r="D22" s="10">
        <v>28.778992197507492</v>
      </c>
    </row>
    <row r="23" spans="1:4">
      <c r="A23" s="9" t="s">
        <v>5</v>
      </c>
      <c r="B23" s="10">
        <v>49299.080000000009</v>
      </c>
      <c r="C23" s="10">
        <v>8497.2100000000009</v>
      </c>
      <c r="D23" s="10">
        <v>54.571034466562523</v>
      </c>
    </row>
    <row r="24" spans="1:4">
      <c r="A24" s="9" t="s">
        <v>66</v>
      </c>
      <c r="B24" s="10">
        <v>443.98</v>
      </c>
      <c r="C24" s="10">
        <v>17.72</v>
      </c>
      <c r="D24" s="10">
        <v>25.055304740406324</v>
      </c>
    </row>
    <row r="25" spans="1:4">
      <c r="A25" s="9" t="s">
        <v>47</v>
      </c>
      <c r="B25" s="10">
        <v>933.77</v>
      </c>
      <c r="C25" s="10">
        <v>158.24</v>
      </c>
      <c r="D25" s="10">
        <v>11.426032295089165</v>
      </c>
    </row>
    <row r="26" spans="1:4">
      <c r="A26" s="9" t="s">
        <v>98</v>
      </c>
      <c r="B26" s="10">
        <v>763.31</v>
      </c>
      <c r="C26" s="10">
        <v>512.84</v>
      </c>
      <c r="D26" s="10">
        <v>20.319203844456485</v>
      </c>
    </row>
    <row r="27" spans="1:4">
      <c r="A27" s="9" t="s">
        <v>85</v>
      </c>
      <c r="B27" s="10">
        <v>467.58</v>
      </c>
      <c r="C27" s="10">
        <v>498.44</v>
      </c>
      <c r="D27" s="10">
        <v>0.93808683091244682</v>
      </c>
    </row>
    <row r="28" spans="1:4">
      <c r="A28" s="9" t="s">
        <v>69</v>
      </c>
      <c r="B28" s="10">
        <v>326.52</v>
      </c>
      <c r="C28" s="10">
        <v>311.57</v>
      </c>
      <c r="D28" s="10">
        <v>1.0479827968032867</v>
      </c>
    </row>
    <row r="29" spans="1:4">
      <c r="A29" s="9" t="s">
        <v>52</v>
      </c>
      <c r="B29" s="10">
        <v>628.14</v>
      </c>
      <c r="C29" s="10">
        <v>131.94999999999999</v>
      </c>
      <c r="D29" s="10">
        <v>4.7604395604395604</v>
      </c>
    </row>
    <row r="30" spans="1:4">
      <c r="A30" s="9" t="s">
        <v>100</v>
      </c>
      <c r="B30" s="10">
        <v>245.94</v>
      </c>
      <c r="C30" s="10">
        <v>57.97</v>
      </c>
      <c r="D30" s="10">
        <v>4.2425392444367773</v>
      </c>
    </row>
    <row r="31" spans="1:4">
      <c r="A31" s="9" t="s">
        <v>32</v>
      </c>
      <c r="B31" s="10">
        <v>904.45</v>
      </c>
      <c r="C31" s="10">
        <v>-87.61</v>
      </c>
      <c r="D31" s="10">
        <v>-10.323593197123616</v>
      </c>
    </row>
    <row r="32" spans="1:4">
      <c r="A32" s="9" t="s">
        <v>59</v>
      </c>
      <c r="B32" s="10">
        <v>3460.3</v>
      </c>
      <c r="C32" s="10">
        <v>314.87</v>
      </c>
      <c r="D32" s="10">
        <v>43.853416113894468</v>
      </c>
    </row>
    <row r="33" spans="1:4">
      <c r="A33" s="9" t="s">
        <v>11</v>
      </c>
      <c r="B33" s="10">
        <v>13511.47</v>
      </c>
      <c r="C33" s="10">
        <v>3373.49</v>
      </c>
      <c r="D33" s="10">
        <v>65.144667965859625</v>
      </c>
    </row>
    <row r="34" spans="1:4">
      <c r="A34" s="9" t="s">
        <v>43</v>
      </c>
      <c r="B34" s="10">
        <v>2666.1800000000003</v>
      </c>
      <c r="C34" s="10">
        <v>302.12</v>
      </c>
      <c r="D34" s="10">
        <v>110.01534198307421</v>
      </c>
    </row>
    <row r="35" spans="1:4">
      <c r="A35" s="9" t="s">
        <v>3</v>
      </c>
      <c r="B35" s="10">
        <v>22680.39</v>
      </c>
      <c r="C35" s="10">
        <v>1837.19</v>
      </c>
      <c r="D35" s="10">
        <v>0.5903770380361264</v>
      </c>
    </row>
    <row r="36" spans="1:4">
      <c r="A36" s="9" t="s">
        <v>92</v>
      </c>
      <c r="B36" s="10">
        <v>1019.0899999999999</v>
      </c>
      <c r="C36" s="10">
        <v>47.12</v>
      </c>
      <c r="D36" s="10">
        <v>-108.66379635621888</v>
      </c>
    </row>
    <row r="37" spans="1:4">
      <c r="A37" s="9" t="s">
        <v>45</v>
      </c>
      <c r="B37" s="10">
        <v>1328.58</v>
      </c>
      <c r="C37" s="10">
        <v>72.78</v>
      </c>
      <c r="D37" s="10">
        <v>35.291628982625596</v>
      </c>
    </row>
    <row r="38" spans="1:4">
      <c r="A38" s="9" t="s">
        <v>13</v>
      </c>
      <c r="B38" s="10">
        <v>4509.96</v>
      </c>
      <c r="C38" s="10">
        <v>2324.4</v>
      </c>
      <c r="D38" s="10">
        <v>10.134357337871853</v>
      </c>
    </row>
    <row r="39" spans="1:4">
      <c r="A39" s="9" t="s">
        <v>41</v>
      </c>
      <c r="B39" s="10">
        <v>1028.92</v>
      </c>
      <c r="C39" s="10">
        <v>252.3</v>
      </c>
      <c r="D39" s="10">
        <v>21.383419484203223</v>
      </c>
    </row>
    <row r="40" spans="1:4">
      <c r="A40" s="9" t="s">
        <v>64</v>
      </c>
      <c r="B40" s="10">
        <v>820.59999999999991</v>
      </c>
      <c r="C40" s="10">
        <v>392.23</v>
      </c>
      <c r="D40" s="10">
        <v>4.3052636384656919</v>
      </c>
    </row>
    <row r="41" spans="1:4">
      <c r="A41" s="9" t="s">
        <v>146</v>
      </c>
      <c r="B41" s="10">
        <v>155944.9</v>
      </c>
      <c r="C41" s="10">
        <v>23967.139999999996</v>
      </c>
      <c r="D41" s="10">
        <v>598.7193004073913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4"/>
  <sheetViews>
    <sheetView tabSelected="1" workbookViewId="0">
      <selection activeCell="Q11" sqref="Q11"/>
    </sheetView>
  </sheetViews>
  <sheetFormatPr defaultRowHeight="18.75"/>
  <cols>
    <col min="1" max="1" width="9" style="1"/>
    <col min="2" max="2" width="11.625" style="1" customWidth="1"/>
    <col min="3" max="3" width="26" style="1" bestFit="1" customWidth="1"/>
    <col min="4" max="4" width="8.5" style="6" bestFit="1" customWidth="1"/>
    <col min="5" max="5" width="9.5" style="6" bestFit="1" customWidth="1"/>
    <col min="6" max="7" width="9" style="1"/>
    <col min="8" max="8" width="26" style="1" bestFit="1" customWidth="1"/>
    <col min="9" max="9" width="9" style="1"/>
    <col min="10" max="10" width="13.5" style="1" customWidth="1"/>
    <col min="11" max="11" width="14.75" style="1" customWidth="1"/>
    <col min="12" max="16384" width="9" style="1"/>
  </cols>
  <sheetData>
    <row r="1" spans="2:14" ht="25.5">
      <c r="B1" s="3" t="s">
        <v>53</v>
      </c>
      <c r="C1" s="3" t="s">
        <v>54</v>
      </c>
      <c r="D1" s="5" t="s">
        <v>55</v>
      </c>
      <c r="E1" s="5" t="s">
        <v>56</v>
      </c>
      <c r="F1" s="4" t="s">
        <v>143</v>
      </c>
    </row>
    <row r="2" spans="2:14">
      <c r="B2" s="2" t="s">
        <v>0</v>
      </c>
      <c r="C2" s="1" t="s">
        <v>1</v>
      </c>
      <c r="D2" s="6">
        <v>673.99</v>
      </c>
      <c r="E2" s="6">
        <v>23131.86</v>
      </c>
      <c r="F2" s="7">
        <f>E2/D2</f>
        <v>34.320776272644999</v>
      </c>
    </row>
    <row r="3" spans="2:14" ht="25.5">
      <c r="B3" s="2" t="s">
        <v>2</v>
      </c>
      <c r="C3" s="1" t="s">
        <v>3</v>
      </c>
      <c r="D3" s="6">
        <v>1629.24</v>
      </c>
      <c r="E3" s="6">
        <v>19909.93</v>
      </c>
      <c r="F3" s="7">
        <f t="shared" ref="F3:F66" si="0">E3/D3</f>
        <v>12.220378826937713</v>
      </c>
      <c r="H3" s="1" t="s">
        <v>145</v>
      </c>
      <c r="I3" s="5" t="s">
        <v>56</v>
      </c>
      <c r="J3" s="5" t="s">
        <v>55</v>
      </c>
      <c r="K3" s="4" t="s">
        <v>143</v>
      </c>
      <c r="N3" s="11"/>
    </row>
    <row r="4" spans="2:14">
      <c r="B4" s="2" t="s">
        <v>4</v>
      </c>
      <c r="C4" s="1" t="s">
        <v>5</v>
      </c>
      <c r="D4" s="6">
        <v>1340.01</v>
      </c>
      <c r="E4" s="6">
        <v>11632.4</v>
      </c>
      <c r="F4" s="7">
        <f t="shared" si="0"/>
        <v>8.6808307400691032</v>
      </c>
      <c r="H4" s="12" t="s">
        <v>146</v>
      </c>
      <c r="I4" s="13">
        <v>155944.9</v>
      </c>
      <c r="J4" s="13">
        <v>23967.14</v>
      </c>
      <c r="K4" s="14">
        <f>I4/J4</f>
        <v>6.5066128040308522</v>
      </c>
    </row>
    <row r="5" spans="2:14">
      <c r="B5" s="2" t="s">
        <v>6</v>
      </c>
      <c r="C5" s="1" t="s">
        <v>5</v>
      </c>
      <c r="D5" s="6">
        <v>2540.04</v>
      </c>
      <c r="E5" s="6">
        <v>15173.62</v>
      </c>
      <c r="F5" s="7">
        <f t="shared" si="0"/>
        <v>5.9737720665816294</v>
      </c>
      <c r="H5" s="1" t="s">
        <v>5</v>
      </c>
      <c r="I5" s="1">
        <v>49299.08</v>
      </c>
      <c r="J5" s="1">
        <v>8497.2099999999991</v>
      </c>
      <c r="K5" s="7">
        <f>I5/J5</f>
        <v>5.8017961189614011</v>
      </c>
    </row>
    <row r="6" spans="2:14">
      <c r="B6" s="2" t="s">
        <v>8</v>
      </c>
      <c r="C6" s="1" t="s">
        <v>5</v>
      </c>
      <c r="D6" s="6">
        <v>2540.04</v>
      </c>
      <c r="E6" s="6">
        <v>15089.13</v>
      </c>
      <c r="F6" s="7">
        <f t="shared" si="0"/>
        <v>5.940508810884868</v>
      </c>
      <c r="H6" s="1" t="s">
        <v>1</v>
      </c>
      <c r="I6" s="1">
        <v>23131.86</v>
      </c>
      <c r="J6" s="1">
        <v>673.99</v>
      </c>
      <c r="K6" s="7">
        <f>I6/J6</f>
        <v>34.320776272644999</v>
      </c>
    </row>
    <row r="7" spans="2:14">
      <c r="B7" s="2" t="s">
        <v>9</v>
      </c>
      <c r="C7" s="1" t="s">
        <v>5</v>
      </c>
      <c r="D7" s="6">
        <v>1232.28</v>
      </c>
      <c r="E7" s="6">
        <v>5321.71</v>
      </c>
      <c r="F7" s="7">
        <f t="shared" si="0"/>
        <v>4.3185883078521119</v>
      </c>
      <c r="H7" s="1" t="s">
        <v>3</v>
      </c>
      <c r="I7" s="1">
        <v>22680.39</v>
      </c>
      <c r="J7" s="1">
        <v>1837.19</v>
      </c>
      <c r="K7" s="7">
        <f>I7/J7</f>
        <v>12.345152107294291</v>
      </c>
    </row>
    <row r="8" spans="2:14">
      <c r="B8" s="2" t="s">
        <v>10</v>
      </c>
      <c r="C8" s="1" t="s">
        <v>11</v>
      </c>
      <c r="D8" s="6">
        <v>1031.3599999999999</v>
      </c>
      <c r="E8" s="6">
        <v>1512.52</v>
      </c>
      <c r="F8" s="7">
        <f t="shared" si="0"/>
        <v>1.4665296307787776</v>
      </c>
      <c r="H8" s="1" t="s">
        <v>11</v>
      </c>
      <c r="I8" s="1">
        <v>13511.47</v>
      </c>
      <c r="J8" s="1">
        <v>3373.49</v>
      </c>
      <c r="K8" s="7">
        <f>I8/J8</f>
        <v>4.0051904704030541</v>
      </c>
    </row>
    <row r="9" spans="2:14">
      <c r="B9" s="2" t="s">
        <v>12</v>
      </c>
      <c r="C9" s="1" t="s">
        <v>13</v>
      </c>
      <c r="D9" s="6">
        <v>965.06</v>
      </c>
      <c r="E9" s="6">
        <v>1784.39</v>
      </c>
      <c r="F9" s="7">
        <f t="shared" si="0"/>
        <v>1.8489938449422836</v>
      </c>
      <c r="H9" s="1" t="s">
        <v>22</v>
      </c>
      <c r="I9" s="1">
        <v>7473.06</v>
      </c>
      <c r="J9" s="1">
        <v>397.59</v>
      </c>
      <c r="K9" s="7">
        <f>I9/J9</f>
        <v>18.7958952689957</v>
      </c>
    </row>
    <row r="10" spans="2:14">
      <c r="B10" s="2" t="s">
        <v>14</v>
      </c>
      <c r="C10" s="1" t="s">
        <v>15</v>
      </c>
      <c r="D10" s="6">
        <v>183.2</v>
      </c>
      <c r="E10" s="6">
        <v>2360.2399999999998</v>
      </c>
      <c r="F10" s="7">
        <f t="shared" si="0"/>
        <v>12.883406113537118</v>
      </c>
      <c r="H10" s="1" t="s">
        <v>13</v>
      </c>
      <c r="I10" s="1">
        <v>4509.96</v>
      </c>
      <c r="J10" s="1">
        <v>2324.4</v>
      </c>
      <c r="K10" s="7">
        <f>I10/J10</f>
        <v>1.9402684563758388</v>
      </c>
    </row>
    <row r="11" spans="2:14">
      <c r="B11" s="2" t="s">
        <v>16</v>
      </c>
      <c r="C11" s="1" t="s">
        <v>7</v>
      </c>
      <c r="D11" s="6">
        <v>404</v>
      </c>
      <c r="E11" s="6">
        <v>1767.78</v>
      </c>
      <c r="F11" s="7">
        <f t="shared" si="0"/>
        <v>4.3756930693069309</v>
      </c>
      <c r="H11" s="1" t="s">
        <v>59</v>
      </c>
      <c r="I11" s="1">
        <v>3460.3</v>
      </c>
      <c r="J11" s="1">
        <v>314.87</v>
      </c>
      <c r="K11" s="7">
        <f>I11/J11</f>
        <v>10.989614761647665</v>
      </c>
    </row>
    <row r="12" spans="2:14">
      <c r="B12" s="2" t="s">
        <v>17</v>
      </c>
      <c r="C12" s="1" t="s">
        <v>3</v>
      </c>
      <c r="D12" s="6">
        <v>139.85</v>
      </c>
      <c r="E12" s="6">
        <v>1791.64</v>
      </c>
      <c r="F12" s="7">
        <f t="shared" si="0"/>
        <v>12.811154808723634</v>
      </c>
      <c r="H12" s="1" t="s">
        <v>15</v>
      </c>
      <c r="I12" s="1">
        <v>2876.09</v>
      </c>
      <c r="J12" s="1">
        <v>251.87</v>
      </c>
      <c r="K12" s="7">
        <f>I12/J12</f>
        <v>11.418946281812046</v>
      </c>
    </row>
    <row r="13" spans="2:14">
      <c r="B13" s="2" t="s">
        <v>18</v>
      </c>
      <c r="C13" s="1" t="s">
        <v>11</v>
      </c>
      <c r="D13" s="6">
        <v>263.2</v>
      </c>
      <c r="E13" s="6">
        <v>3782.5</v>
      </c>
      <c r="F13" s="7">
        <f t="shared" si="0"/>
        <v>14.371200607902736</v>
      </c>
      <c r="H13" s="1" t="s">
        <v>43</v>
      </c>
      <c r="I13" s="1">
        <v>2666.18</v>
      </c>
      <c r="J13" s="1">
        <v>302.12</v>
      </c>
      <c r="K13" s="7">
        <f>I13/J13</f>
        <v>8.8249040116509985</v>
      </c>
    </row>
    <row r="14" spans="2:14">
      <c r="B14" s="2" t="s">
        <v>19</v>
      </c>
      <c r="C14" s="1" t="s">
        <v>20</v>
      </c>
      <c r="D14" s="6">
        <v>175.44</v>
      </c>
      <c r="E14" s="6">
        <v>817.73</v>
      </c>
      <c r="F14" s="7">
        <f t="shared" si="0"/>
        <v>4.6610237118103059</v>
      </c>
      <c r="H14" s="1" t="s">
        <v>24</v>
      </c>
      <c r="I14" s="1">
        <v>2554.5500000000002</v>
      </c>
      <c r="J14" s="1">
        <v>287.55</v>
      </c>
      <c r="K14" s="7">
        <f>I14/J14</f>
        <v>8.8838462876021556</v>
      </c>
    </row>
    <row r="15" spans="2:14">
      <c r="B15" s="2" t="s">
        <v>21</v>
      </c>
      <c r="C15" s="1" t="s">
        <v>22</v>
      </c>
      <c r="D15" s="6">
        <v>354.06</v>
      </c>
      <c r="E15" s="6">
        <v>7204.99</v>
      </c>
      <c r="F15" s="7">
        <f t="shared" si="0"/>
        <v>20.349630006213637</v>
      </c>
      <c r="H15" s="1" t="s">
        <v>28</v>
      </c>
      <c r="I15" s="1">
        <v>2413.27</v>
      </c>
      <c r="J15" s="1">
        <v>320.52</v>
      </c>
      <c r="K15" s="7">
        <f>I15/J15</f>
        <v>7.5292337451641087</v>
      </c>
    </row>
    <row r="16" spans="2:14">
      <c r="B16" s="2" t="s">
        <v>23</v>
      </c>
      <c r="C16" s="1" t="s">
        <v>24</v>
      </c>
      <c r="D16" s="6">
        <v>205.13</v>
      </c>
      <c r="E16" s="6">
        <v>2182.2600000000002</v>
      </c>
      <c r="F16" s="7">
        <f t="shared" si="0"/>
        <v>10.63842441378638</v>
      </c>
      <c r="H16" s="1" t="s">
        <v>49</v>
      </c>
      <c r="I16" s="1">
        <v>2056.94</v>
      </c>
      <c r="J16" s="1">
        <v>420.74</v>
      </c>
      <c r="K16" s="7">
        <f>I16/J16</f>
        <v>4.8888624803916905</v>
      </c>
    </row>
    <row r="17" spans="2:11">
      <c r="B17" s="2" t="s">
        <v>25</v>
      </c>
      <c r="C17" s="1" t="s">
        <v>26</v>
      </c>
      <c r="D17" s="6">
        <v>206.03</v>
      </c>
      <c r="E17" s="6">
        <v>848.15</v>
      </c>
      <c r="F17" s="7">
        <f t="shared" si="0"/>
        <v>4.1166334999757312</v>
      </c>
      <c r="H17" s="1" t="s">
        <v>7</v>
      </c>
      <c r="I17" s="1">
        <v>1767.78</v>
      </c>
      <c r="J17" s="1">
        <v>404</v>
      </c>
      <c r="K17" s="7">
        <f>I17/J17</f>
        <v>4.3756930693069309</v>
      </c>
    </row>
    <row r="18" spans="2:11">
      <c r="B18" s="2" t="s">
        <v>27</v>
      </c>
      <c r="C18" s="1" t="s">
        <v>28</v>
      </c>
      <c r="D18" s="6">
        <v>9.16</v>
      </c>
      <c r="E18" s="6">
        <v>1310.1300000000001</v>
      </c>
      <c r="F18" s="7"/>
      <c r="H18" s="1" t="s">
        <v>62</v>
      </c>
      <c r="I18" s="1">
        <v>1749.79</v>
      </c>
      <c r="J18" s="1">
        <v>453.11</v>
      </c>
      <c r="K18" s="7">
        <f>I18/J18</f>
        <v>3.861733353931716</v>
      </c>
    </row>
    <row r="19" spans="2:11">
      <c r="B19" s="2" t="s">
        <v>29</v>
      </c>
      <c r="C19" s="1" t="s">
        <v>11</v>
      </c>
      <c r="D19" s="6">
        <v>209.9</v>
      </c>
      <c r="E19" s="6">
        <v>1948.86</v>
      </c>
      <c r="F19" s="7">
        <f t="shared" si="0"/>
        <v>9.2847070033349208</v>
      </c>
      <c r="H19" s="1" t="s">
        <v>20</v>
      </c>
      <c r="I19" s="1">
        <v>1416.2</v>
      </c>
      <c r="J19" s="1">
        <v>367.43</v>
      </c>
      <c r="K19" s="7">
        <f>I19/J19</f>
        <v>3.8543396021010805</v>
      </c>
    </row>
    <row r="20" spans="2:11">
      <c r="B20" s="2" t="s">
        <v>30</v>
      </c>
      <c r="C20" s="1" t="s">
        <v>11</v>
      </c>
      <c r="D20" s="6">
        <v>140.16999999999999</v>
      </c>
      <c r="E20" s="6">
        <v>1390.67</v>
      </c>
      <c r="F20" s="7">
        <f t="shared" si="0"/>
        <v>9.9213098380537925</v>
      </c>
      <c r="H20" s="1" t="s">
        <v>45</v>
      </c>
      <c r="I20" s="1">
        <v>1328.58</v>
      </c>
      <c r="J20" s="1">
        <v>72.78</v>
      </c>
      <c r="K20" s="7">
        <f>I20/J20</f>
        <v>18.254740313272876</v>
      </c>
    </row>
    <row r="21" spans="2:11">
      <c r="B21" s="2" t="s">
        <v>31</v>
      </c>
      <c r="C21" s="1" t="s">
        <v>13</v>
      </c>
      <c r="D21" s="6">
        <v>159.44</v>
      </c>
      <c r="E21" s="6">
        <v>791.69</v>
      </c>
      <c r="F21" s="7">
        <f t="shared" si="0"/>
        <v>4.9654415454089316</v>
      </c>
      <c r="H21" s="1" t="s">
        <v>39</v>
      </c>
      <c r="I21" s="1">
        <v>1174.9100000000001</v>
      </c>
      <c r="J21" s="1">
        <v>450.08</v>
      </c>
      <c r="K21" s="7">
        <f>I21/J21</f>
        <v>2.6104470316388202</v>
      </c>
    </row>
    <row r="22" spans="2:11">
      <c r="B22" s="15" t="s">
        <v>144</v>
      </c>
      <c r="C22" s="16" t="s">
        <v>32</v>
      </c>
      <c r="D22" s="17">
        <v>-87.61</v>
      </c>
      <c r="E22" s="17">
        <v>904.45</v>
      </c>
      <c r="F22" s="7">
        <f t="shared" si="0"/>
        <v>-10.323593197123616</v>
      </c>
      <c r="H22" s="1" t="s">
        <v>41</v>
      </c>
      <c r="I22" s="1">
        <v>1028.92</v>
      </c>
      <c r="J22" s="1">
        <v>252.3</v>
      </c>
      <c r="K22" s="7">
        <f>I22/J22</f>
        <v>4.0781609195402302</v>
      </c>
    </row>
    <row r="23" spans="2:11">
      <c r="B23" s="2" t="s">
        <v>33</v>
      </c>
      <c r="C23" s="1" t="s">
        <v>11</v>
      </c>
      <c r="D23" s="6">
        <v>133.28</v>
      </c>
      <c r="E23" s="6">
        <v>1423.07</v>
      </c>
      <c r="F23" s="7">
        <f t="shared" si="0"/>
        <v>10.677295918367346</v>
      </c>
      <c r="H23" s="1" t="s">
        <v>92</v>
      </c>
      <c r="I23" s="1">
        <v>1019.09</v>
      </c>
      <c r="J23" s="1">
        <v>47.12</v>
      </c>
      <c r="K23" s="7">
        <f>I23/J23</f>
        <v>21.627546689303905</v>
      </c>
    </row>
    <row r="24" spans="2:11">
      <c r="B24" s="2" t="s">
        <v>34</v>
      </c>
      <c r="C24" s="1" t="s">
        <v>28</v>
      </c>
      <c r="D24" s="6">
        <v>199.15</v>
      </c>
      <c r="E24" s="6">
        <v>786.83</v>
      </c>
      <c r="F24" s="7">
        <f t="shared" si="0"/>
        <v>3.9509415013808686</v>
      </c>
      <c r="H24" s="1" t="s">
        <v>47</v>
      </c>
      <c r="I24" s="1">
        <v>933.77</v>
      </c>
      <c r="J24" s="1">
        <v>158.24</v>
      </c>
      <c r="K24" s="7">
        <f>I24/J24</f>
        <v>5.9009732052578361</v>
      </c>
    </row>
    <row r="25" spans="2:11">
      <c r="B25" s="2" t="s">
        <v>35</v>
      </c>
      <c r="C25" s="1" t="s">
        <v>36</v>
      </c>
      <c r="D25" s="6">
        <v>282.16000000000003</v>
      </c>
      <c r="E25" s="6">
        <v>863.71</v>
      </c>
      <c r="F25" s="7">
        <f t="shared" si="0"/>
        <v>3.0610646441735185</v>
      </c>
      <c r="H25" s="1" t="s">
        <v>32</v>
      </c>
      <c r="I25" s="1">
        <v>904.45</v>
      </c>
      <c r="J25" s="1">
        <v>-87.61</v>
      </c>
      <c r="K25" s="7">
        <f>I25/J25</f>
        <v>-10.323593197123616</v>
      </c>
    </row>
    <row r="26" spans="2:11">
      <c r="B26" s="2" t="s">
        <v>37</v>
      </c>
      <c r="C26" s="1" t="s">
        <v>13</v>
      </c>
      <c r="D26" s="6">
        <v>699.76</v>
      </c>
      <c r="E26" s="6">
        <v>1717.41</v>
      </c>
      <c r="F26" s="7">
        <f t="shared" si="0"/>
        <v>2.4542843260546476</v>
      </c>
      <c r="H26" s="1" t="s">
        <v>36</v>
      </c>
      <c r="I26" s="1">
        <v>863.71</v>
      </c>
      <c r="J26" s="1">
        <v>282.16000000000003</v>
      </c>
      <c r="K26" s="7">
        <f>I26/J26</f>
        <v>3.0610646441735185</v>
      </c>
    </row>
    <row r="27" spans="2:11">
      <c r="B27" s="2" t="s">
        <v>38</v>
      </c>
      <c r="C27" s="1" t="s">
        <v>39</v>
      </c>
      <c r="D27" s="6">
        <v>321.42</v>
      </c>
      <c r="E27" s="6">
        <v>606.71</v>
      </c>
      <c r="F27" s="7">
        <f t="shared" si="0"/>
        <v>1.8875925580237696</v>
      </c>
      <c r="H27" s="1" t="s">
        <v>26</v>
      </c>
      <c r="I27" s="1">
        <v>848.15</v>
      </c>
      <c r="J27" s="1">
        <v>206.03</v>
      </c>
      <c r="K27" s="7">
        <f>I27/J27</f>
        <v>4.1166334999757312</v>
      </c>
    </row>
    <row r="28" spans="2:11">
      <c r="B28" s="2" t="s">
        <v>40</v>
      </c>
      <c r="C28" s="1" t="s">
        <v>41</v>
      </c>
      <c r="D28" s="6">
        <v>43.73</v>
      </c>
      <c r="E28" s="6">
        <v>711.26</v>
      </c>
      <c r="F28" s="7">
        <f t="shared" si="0"/>
        <v>16.264806768808601</v>
      </c>
      <c r="H28" s="1" t="s">
        <v>64</v>
      </c>
      <c r="I28" s="1">
        <v>820.6</v>
      </c>
      <c r="J28" s="1">
        <v>392.23</v>
      </c>
      <c r="K28" s="7">
        <f>I28/J28</f>
        <v>2.0921398159243303</v>
      </c>
    </row>
    <row r="29" spans="2:11">
      <c r="B29" s="2" t="s">
        <v>42</v>
      </c>
      <c r="C29" s="1" t="s">
        <v>43</v>
      </c>
      <c r="D29" s="6">
        <v>169.61</v>
      </c>
      <c r="E29" s="6">
        <v>1142.1600000000001</v>
      </c>
      <c r="F29" s="7">
        <f t="shared" si="0"/>
        <v>6.7340369082011673</v>
      </c>
      <c r="H29" s="1" t="s">
        <v>98</v>
      </c>
      <c r="I29" s="1">
        <v>763.31</v>
      </c>
      <c r="J29" s="1">
        <v>512.84</v>
      </c>
      <c r="K29" s="7">
        <f>I29/J29</f>
        <v>1.4883979408782464</v>
      </c>
    </row>
    <row r="30" spans="2:11">
      <c r="B30" s="2" t="s">
        <v>44</v>
      </c>
      <c r="C30" s="1" t="s">
        <v>45</v>
      </c>
      <c r="D30" s="6">
        <v>41.93</v>
      </c>
      <c r="E30" s="6">
        <v>907.6</v>
      </c>
      <c r="F30" s="7">
        <f t="shared" si="0"/>
        <v>21.645599809205819</v>
      </c>
      <c r="H30" s="1" t="s">
        <v>52</v>
      </c>
      <c r="I30" s="1">
        <v>628.14</v>
      </c>
      <c r="J30" s="1">
        <v>131.94999999999999</v>
      </c>
      <c r="K30" s="7">
        <f>I30/J30</f>
        <v>4.7604395604395604</v>
      </c>
    </row>
    <row r="31" spans="2:11">
      <c r="B31" s="2" t="s">
        <v>46</v>
      </c>
      <c r="C31" s="1" t="s">
        <v>47</v>
      </c>
      <c r="D31" s="6">
        <v>121.57</v>
      </c>
      <c r="E31" s="6">
        <v>737.12</v>
      </c>
      <c r="F31" s="7">
        <f t="shared" si="0"/>
        <v>6.0633379945710297</v>
      </c>
      <c r="H31" s="1" t="s">
        <v>76</v>
      </c>
      <c r="I31" s="1">
        <v>622.16999999999996</v>
      </c>
      <c r="J31" s="1">
        <v>115.35</v>
      </c>
      <c r="K31" s="7">
        <f>I31/J31</f>
        <v>5.3937581274382316</v>
      </c>
    </row>
    <row r="32" spans="2:11">
      <c r="B32" s="2" t="s">
        <v>48</v>
      </c>
      <c r="C32" s="1" t="s">
        <v>49</v>
      </c>
      <c r="D32" s="6">
        <v>109.07</v>
      </c>
      <c r="E32" s="6">
        <v>744.66</v>
      </c>
      <c r="F32" s="7">
        <f t="shared" si="0"/>
        <v>6.8273585770606031</v>
      </c>
      <c r="H32" s="1" t="s">
        <v>72</v>
      </c>
      <c r="I32" s="1">
        <v>616.79</v>
      </c>
      <c r="J32" s="1">
        <v>67.22</v>
      </c>
      <c r="K32" s="7">
        <f>I32/J32</f>
        <v>9.175691758405236</v>
      </c>
    </row>
    <row r="33" spans="2:11">
      <c r="B33" s="2" t="s">
        <v>50</v>
      </c>
      <c r="C33" s="1" t="s">
        <v>11</v>
      </c>
      <c r="D33" s="6">
        <v>492.81</v>
      </c>
      <c r="E33" s="6">
        <v>632.87</v>
      </c>
      <c r="F33" s="7">
        <f t="shared" si="0"/>
        <v>1.28420689515229</v>
      </c>
      <c r="H33" s="1" t="s">
        <v>85</v>
      </c>
      <c r="I33" s="1">
        <v>467.58</v>
      </c>
      <c r="J33" s="1">
        <v>498.44</v>
      </c>
      <c r="K33" s="7">
        <f>I33/J33</f>
        <v>0.93808683091244682</v>
      </c>
    </row>
    <row r="34" spans="2:11">
      <c r="B34" s="2" t="s">
        <v>51</v>
      </c>
      <c r="C34" s="1" t="s">
        <v>52</v>
      </c>
      <c r="D34" s="6">
        <v>131.94999999999999</v>
      </c>
      <c r="E34" s="6">
        <v>628.14</v>
      </c>
      <c r="F34" s="7">
        <f t="shared" si="0"/>
        <v>4.7604395604395604</v>
      </c>
      <c r="H34" s="1" t="s">
        <v>66</v>
      </c>
      <c r="I34" s="1">
        <v>443.98</v>
      </c>
      <c r="J34" s="1">
        <v>17.72</v>
      </c>
      <c r="K34" s="7">
        <f>I34/J34</f>
        <v>25.055304740406324</v>
      </c>
    </row>
    <row r="35" spans="2:11">
      <c r="B35" s="1" t="s">
        <v>57</v>
      </c>
      <c r="C35" s="1" t="s">
        <v>28</v>
      </c>
      <c r="D35" s="6">
        <v>112.21</v>
      </c>
      <c r="E35" s="6">
        <v>316.31</v>
      </c>
      <c r="F35" s="7">
        <f t="shared" si="0"/>
        <v>2.8189109705017379</v>
      </c>
      <c r="H35" s="1" t="s">
        <v>69</v>
      </c>
      <c r="I35" s="1">
        <v>326.52</v>
      </c>
      <c r="J35" s="1">
        <v>311.57</v>
      </c>
      <c r="K35" s="7">
        <f>I35/J35</f>
        <v>1.0479827968032867</v>
      </c>
    </row>
    <row r="36" spans="2:11">
      <c r="B36" s="1" t="s">
        <v>58</v>
      </c>
      <c r="C36" s="1" t="s">
        <v>59</v>
      </c>
      <c r="D36" s="6">
        <v>115.79</v>
      </c>
      <c r="E36" s="6">
        <v>753.03</v>
      </c>
      <c r="F36" s="7">
        <f t="shared" si="0"/>
        <v>6.5034113481302356</v>
      </c>
      <c r="H36" s="1" t="s">
        <v>115</v>
      </c>
      <c r="I36" s="1">
        <v>290.22000000000003</v>
      </c>
      <c r="J36" s="1">
        <v>31.42</v>
      </c>
      <c r="K36" s="7">
        <f>I36/J36</f>
        <v>9.2367918523233605</v>
      </c>
    </row>
    <row r="37" spans="2:11">
      <c r="B37" s="1" t="s">
        <v>60</v>
      </c>
      <c r="C37" s="1" t="s">
        <v>11</v>
      </c>
      <c r="D37" s="6">
        <v>553.33000000000004</v>
      </c>
      <c r="E37" s="6">
        <v>1221.05</v>
      </c>
      <c r="F37" s="7">
        <f t="shared" si="0"/>
        <v>2.206730161025066</v>
      </c>
      <c r="H37" s="1" t="s">
        <v>102</v>
      </c>
      <c r="I37" s="1">
        <v>282.74</v>
      </c>
      <c r="J37" s="1">
        <v>121.43</v>
      </c>
      <c r="K37" s="7">
        <f>I37/J37</f>
        <v>2.3284196656509923</v>
      </c>
    </row>
    <row r="38" spans="2:11">
      <c r="B38" s="1" t="s">
        <v>61</v>
      </c>
      <c r="C38" s="1" t="s">
        <v>62</v>
      </c>
      <c r="D38" s="6">
        <v>178.31</v>
      </c>
      <c r="E38" s="6">
        <v>612.76</v>
      </c>
      <c r="F38" s="7">
        <f t="shared" si="0"/>
        <v>3.4364870169928774</v>
      </c>
      <c r="H38" s="1" t="s">
        <v>96</v>
      </c>
      <c r="I38" s="1">
        <v>281.26</v>
      </c>
      <c r="J38" s="1">
        <v>26.76</v>
      </c>
      <c r="K38" s="7">
        <f>I38/J38</f>
        <v>10.510463378176382</v>
      </c>
    </row>
    <row r="39" spans="2:11">
      <c r="B39" s="1" t="s">
        <v>63</v>
      </c>
      <c r="C39" s="1" t="s">
        <v>64</v>
      </c>
      <c r="D39" s="6">
        <v>234.91</v>
      </c>
      <c r="E39" s="6">
        <v>433.84</v>
      </c>
      <c r="F39" s="7">
        <f t="shared" si="0"/>
        <v>1.8468349580690477</v>
      </c>
      <c r="H39" s="1" t="s">
        <v>123</v>
      </c>
      <c r="I39" s="1">
        <v>277.14999999999998</v>
      </c>
      <c r="J39" s="1">
        <v>128.22</v>
      </c>
      <c r="K39" s="7">
        <f>I39/J39</f>
        <v>2.161519263765403</v>
      </c>
    </row>
    <row r="40" spans="2:11">
      <c r="B40" s="1" t="s">
        <v>65</v>
      </c>
      <c r="C40" s="1" t="s">
        <v>66</v>
      </c>
      <c r="D40" s="6">
        <v>17.72</v>
      </c>
      <c r="E40" s="6">
        <v>443.98</v>
      </c>
      <c r="F40" s="7">
        <f t="shared" si="0"/>
        <v>25.055304740406324</v>
      </c>
      <c r="H40" s="1" t="s">
        <v>100</v>
      </c>
      <c r="I40" s="1">
        <v>245.94</v>
      </c>
      <c r="J40" s="1">
        <v>57.97</v>
      </c>
      <c r="K40" s="7">
        <f>I40/J40</f>
        <v>4.2425392444367773</v>
      </c>
    </row>
    <row r="41" spans="2:11">
      <c r="B41" s="1" t="s">
        <v>67</v>
      </c>
      <c r="C41" s="1" t="s">
        <v>59</v>
      </c>
      <c r="D41" s="6">
        <v>60.26</v>
      </c>
      <c r="E41" s="6">
        <v>543.33000000000004</v>
      </c>
      <c r="F41" s="7">
        <f t="shared" si="0"/>
        <v>9.0164288084965154</v>
      </c>
      <c r="H41" s="1" t="s">
        <v>125</v>
      </c>
      <c r="I41" s="1">
        <v>210</v>
      </c>
      <c r="J41" s="1">
        <v>-53.16</v>
      </c>
      <c r="K41" s="7">
        <f>I41/J41</f>
        <v>-3.9503386004514676</v>
      </c>
    </row>
    <row r="42" spans="2:11">
      <c r="B42" s="1" t="s">
        <v>68</v>
      </c>
      <c r="C42" s="1" t="s">
        <v>69</v>
      </c>
      <c r="D42" s="6">
        <v>311.57</v>
      </c>
      <c r="E42" s="6">
        <v>326.52</v>
      </c>
      <c r="F42" s="7">
        <f t="shared" si="0"/>
        <v>1.0479827968032867</v>
      </c>
    </row>
    <row r="43" spans="2:11">
      <c r="B43" s="1" t="s">
        <v>70</v>
      </c>
      <c r="C43" s="1" t="s">
        <v>11</v>
      </c>
      <c r="D43" s="6">
        <v>371</v>
      </c>
      <c r="E43" s="6">
        <v>752.16</v>
      </c>
      <c r="F43" s="7">
        <f t="shared" si="0"/>
        <v>2.0273854447439352</v>
      </c>
    </row>
    <row r="44" spans="2:11">
      <c r="B44" s="1" t="s">
        <v>71</v>
      </c>
      <c r="C44" s="1" t="s">
        <v>72</v>
      </c>
      <c r="D44" s="6">
        <v>40.54</v>
      </c>
      <c r="E44" s="6">
        <v>258.91000000000003</v>
      </c>
      <c r="F44" s="7">
        <f t="shared" si="0"/>
        <v>6.3865318204242731</v>
      </c>
    </row>
    <row r="45" spans="2:11">
      <c r="B45" s="1" t="s">
        <v>73</v>
      </c>
      <c r="C45" s="1" t="s">
        <v>43</v>
      </c>
      <c r="D45" s="6">
        <v>6.81</v>
      </c>
      <c r="E45" s="6">
        <v>383.99</v>
      </c>
      <c r="F45" s="7">
        <f t="shared" si="0"/>
        <v>56.386196769456689</v>
      </c>
    </row>
    <row r="46" spans="2:11">
      <c r="B46" s="1" t="s">
        <v>74</v>
      </c>
      <c r="C46" s="1" t="s">
        <v>49</v>
      </c>
      <c r="D46" s="6">
        <v>199.15</v>
      </c>
      <c r="E46" s="6">
        <v>653.48</v>
      </c>
      <c r="F46" s="7">
        <f t="shared" si="0"/>
        <v>3.2813457193070548</v>
      </c>
    </row>
    <row r="47" spans="2:11">
      <c r="B47" s="1" t="s">
        <v>75</v>
      </c>
      <c r="C47" s="1" t="s">
        <v>76</v>
      </c>
      <c r="D47" s="6">
        <v>108.95</v>
      </c>
      <c r="E47" s="6">
        <v>306.95999999999998</v>
      </c>
      <c r="F47" s="7">
        <f t="shared" si="0"/>
        <v>2.817439192290041</v>
      </c>
    </row>
    <row r="48" spans="2:11">
      <c r="B48" s="1" t="s">
        <v>77</v>
      </c>
      <c r="C48" s="1" t="s">
        <v>39</v>
      </c>
      <c r="D48" s="6">
        <v>119.73</v>
      </c>
      <c r="E48" s="6">
        <v>354.5</v>
      </c>
      <c r="F48" s="7">
        <f t="shared" si="0"/>
        <v>2.9608285308611042</v>
      </c>
    </row>
    <row r="49" spans="2:6">
      <c r="B49" s="1" t="s">
        <v>78</v>
      </c>
      <c r="C49" s="1" t="s">
        <v>64</v>
      </c>
      <c r="D49" s="6">
        <v>157.32</v>
      </c>
      <c r="E49" s="6">
        <v>386.76</v>
      </c>
      <c r="F49" s="7">
        <f t="shared" si="0"/>
        <v>2.458428680396644</v>
      </c>
    </row>
    <row r="50" spans="2:6">
      <c r="B50" s="1" t="s">
        <v>79</v>
      </c>
      <c r="C50" s="1" t="s">
        <v>5</v>
      </c>
      <c r="D50" s="6">
        <v>403.33</v>
      </c>
      <c r="E50" s="6">
        <v>964.54</v>
      </c>
      <c r="F50" s="7">
        <f t="shared" si="0"/>
        <v>2.3914412515805914</v>
      </c>
    </row>
    <row r="51" spans="2:6">
      <c r="B51" s="1" t="s">
        <v>80</v>
      </c>
      <c r="C51" s="1" t="s">
        <v>15</v>
      </c>
      <c r="D51" s="6">
        <v>68.67</v>
      </c>
      <c r="E51" s="6">
        <v>515.85</v>
      </c>
      <c r="F51" s="7">
        <f t="shared" si="0"/>
        <v>7.5120139799038883</v>
      </c>
    </row>
    <row r="52" spans="2:6">
      <c r="B52" s="1" t="s">
        <v>81</v>
      </c>
      <c r="C52" s="1" t="s">
        <v>5</v>
      </c>
      <c r="D52" s="6">
        <v>15.89</v>
      </c>
      <c r="E52" s="6">
        <v>354.94</v>
      </c>
      <c r="F52" s="7">
        <f t="shared" si="0"/>
        <v>22.337319068596599</v>
      </c>
    </row>
    <row r="53" spans="2:6">
      <c r="B53" s="1" t="s">
        <v>82</v>
      </c>
      <c r="C53" s="1" t="s">
        <v>11</v>
      </c>
      <c r="D53" s="6">
        <v>67.599999999999994</v>
      </c>
      <c r="E53" s="6">
        <v>382.69</v>
      </c>
      <c r="F53" s="7">
        <f t="shared" si="0"/>
        <v>5.6610946745562138</v>
      </c>
    </row>
    <row r="54" spans="2:6">
      <c r="B54" s="1" t="s">
        <v>83</v>
      </c>
      <c r="C54" s="1" t="s">
        <v>5</v>
      </c>
      <c r="D54" s="6">
        <v>355.08</v>
      </c>
      <c r="E54" s="6">
        <v>517.98</v>
      </c>
      <c r="F54" s="7">
        <f t="shared" si="0"/>
        <v>1.4587698546806354</v>
      </c>
    </row>
    <row r="55" spans="2:6">
      <c r="B55" s="1" t="s">
        <v>84</v>
      </c>
      <c r="C55" s="1" t="s">
        <v>85</v>
      </c>
      <c r="D55" s="6">
        <v>498.44</v>
      </c>
      <c r="E55" s="6">
        <v>467.58</v>
      </c>
      <c r="F55" s="7">
        <f t="shared" si="0"/>
        <v>0.93808683091244682</v>
      </c>
    </row>
    <row r="56" spans="2:6">
      <c r="B56" s="1" t="s">
        <v>86</v>
      </c>
      <c r="C56" s="1" t="s">
        <v>20</v>
      </c>
      <c r="D56" s="6">
        <v>-35.869999999999997</v>
      </c>
      <c r="E56" s="6">
        <v>243.65</v>
      </c>
      <c r="F56" s="7">
        <f t="shared" si="0"/>
        <v>-6.7925843323111241</v>
      </c>
    </row>
    <row r="57" spans="2:6">
      <c r="B57" s="1" t="s">
        <v>87</v>
      </c>
      <c r="C57" s="1" t="s">
        <v>45</v>
      </c>
      <c r="D57" s="6">
        <v>30.85</v>
      </c>
      <c r="E57" s="6">
        <v>420.98</v>
      </c>
      <c r="F57" s="7">
        <f t="shared" si="0"/>
        <v>13.646029173419773</v>
      </c>
    </row>
    <row r="58" spans="2:6">
      <c r="B58" s="1" t="s">
        <v>88</v>
      </c>
      <c r="C58" s="1" t="s">
        <v>62</v>
      </c>
      <c r="D58" s="6">
        <v>76.25</v>
      </c>
      <c r="E58" s="6">
        <v>347.32</v>
      </c>
      <c r="F58" s="7">
        <f t="shared" si="0"/>
        <v>4.5550163934426227</v>
      </c>
    </row>
    <row r="59" spans="2:6">
      <c r="B59" s="1" t="s">
        <v>89</v>
      </c>
      <c r="C59" s="1" t="s">
        <v>72</v>
      </c>
      <c r="D59" s="6">
        <v>26.68</v>
      </c>
      <c r="E59" s="6">
        <v>357.88</v>
      </c>
      <c r="F59" s="7">
        <f t="shared" si="0"/>
        <v>13.413793103448276</v>
      </c>
    </row>
    <row r="60" spans="2:6">
      <c r="B60" s="1" t="s">
        <v>90</v>
      </c>
      <c r="C60" s="1" t="s">
        <v>5</v>
      </c>
      <c r="D60" s="6">
        <v>70.540000000000006</v>
      </c>
      <c r="E60" s="6">
        <v>244.76</v>
      </c>
      <c r="F60" s="7">
        <f t="shared" si="0"/>
        <v>3.4698043663169829</v>
      </c>
    </row>
    <row r="61" spans="2:6">
      <c r="B61" s="1" t="s">
        <v>91</v>
      </c>
      <c r="C61" s="1" t="s">
        <v>92</v>
      </c>
      <c r="D61" s="6">
        <v>32.94</v>
      </c>
      <c r="E61" s="6">
        <v>388.96</v>
      </c>
      <c r="F61" s="7">
        <f t="shared" si="0"/>
        <v>11.808136004857317</v>
      </c>
    </row>
    <row r="62" spans="2:6">
      <c r="B62" s="1" t="s">
        <v>93</v>
      </c>
      <c r="C62" s="1" t="s">
        <v>43</v>
      </c>
      <c r="D62" s="6">
        <v>47.81</v>
      </c>
      <c r="E62" s="6">
        <v>370.69</v>
      </c>
      <c r="F62" s="7">
        <f t="shared" si="0"/>
        <v>7.7533988705291774</v>
      </c>
    </row>
    <row r="63" spans="2:6">
      <c r="B63" s="1" t="s">
        <v>94</v>
      </c>
      <c r="C63" s="1" t="s">
        <v>92</v>
      </c>
      <c r="D63" s="6">
        <v>-3.28</v>
      </c>
      <c r="E63" s="6">
        <v>432.31</v>
      </c>
      <c r="F63" s="7">
        <f t="shared" si="0"/>
        <v>-131.80182926829269</v>
      </c>
    </row>
    <row r="64" spans="2:6">
      <c r="B64" s="1" t="s">
        <v>95</v>
      </c>
      <c r="C64" s="1" t="s">
        <v>96</v>
      </c>
      <c r="D64" s="6">
        <v>26.76</v>
      </c>
      <c r="E64" s="6">
        <v>281.26</v>
      </c>
      <c r="F64" s="7">
        <f t="shared" si="0"/>
        <v>10.510463378176382</v>
      </c>
    </row>
    <row r="65" spans="2:6">
      <c r="B65" s="1" t="s">
        <v>97</v>
      </c>
      <c r="C65" s="1" t="s">
        <v>98</v>
      </c>
      <c r="D65" s="6">
        <v>288.54000000000002</v>
      </c>
      <c r="F65" s="7">
        <f t="shared" si="0"/>
        <v>0</v>
      </c>
    </row>
    <row r="66" spans="2:6">
      <c r="B66" s="1" t="s">
        <v>99</v>
      </c>
      <c r="C66" s="1" t="s">
        <v>100</v>
      </c>
      <c r="D66" s="6">
        <v>57.97</v>
      </c>
      <c r="E66" s="6">
        <v>245.94</v>
      </c>
      <c r="F66" s="7">
        <f t="shared" si="0"/>
        <v>4.2425392444367773</v>
      </c>
    </row>
    <row r="67" spans="2:6">
      <c r="B67" s="1" t="s">
        <v>101</v>
      </c>
      <c r="C67" s="1" t="s">
        <v>102</v>
      </c>
      <c r="D67" s="6">
        <v>121.43</v>
      </c>
      <c r="E67" s="6">
        <v>282.74</v>
      </c>
      <c r="F67" s="7">
        <f t="shared" ref="F67:F104" si="1">E67/D67</f>
        <v>2.3284196656509923</v>
      </c>
    </row>
    <row r="68" spans="2:6">
      <c r="B68" s="1" t="s">
        <v>103</v>
      </c>
      <c r="C68" s="1" t="s">
        <v>59</v>
      </c>
      <c r="D68" s="6">
        <v>40.79</v>
      </c>
      <c r="E68" s="6">
        <v>437.26</v>
      </c>
      <c r="F68" s="7">
        <f t="shared" si="1"/>
        <v>10.719784260848247</v>
      </c>
    </row>
    <row r="69" spans="2:6">
      <c r="B69" s="1" t="s">
        <v>104</v>
      </c>
      <c r="C69" s="1" t="s">
        <v>3</v>
      </c>
      <c r="D69" s="6">
        <v>-6.62</v>
      </c>
      <c r="E69" s="6">
        <v>152.05000000000001</v>
      </c>
      <c r="F69" s="7">
        <f t="shared" si="1"/>
        <v>-22.968277945619338</v>
      </c>
    </row>
    <row r="70" spans="2:6">
      <c r="B70" s="1" t="s">
        <v>105</v>
      </c>
      <c r="C70" s="1" t="s">
        <v>62</v>
      </c>
      <c r="D70" s="6">
        <v>160.44999999999999</v>
      </c>
      <c r="E70" s="6">
        <v>586.05999999999995</v>
      </c>
      <c r="F70" s="7">
        <f t="shared" si="1"/>
        <v>3.6526020567154878</v>
      </c>
    </row>
    <row r="71" spans="2:6">
      <c r="B71" s="1" t="s">
        <v>106</v>
      </c>
      <c r="C71" s="1" t="s">
        <v>11</v>
      </c>
      <c r="D71" s="6">
        <v>58.95</v>
      </c>
      <c r="E71" s="6">
        <v>311.35000000000002</v>
      </c>
      <c r="F71" s="7">
        <f t="shared" si="1"/>
        <v>5.2815945716709081</v>
      </c>
    </row>
    <row r="72" spans="2:6">
      <c r="B72" s="1" t="s">
        <v>107</v>
      </c>
      <c r="C72" s="1" t="s">
        <v>3</v>
      </c>
      <c r="D72" s="6">
        <v>-12.85</v>
      </c>
      <c r="E72" s="6">
        <v>192.86</v>
      </c>
      <c r="F72" s="7">
        <f t="shared" si="1"/>
        <v>-15.008560311284048</v>
      </c>
    </row>
    <row r="73" spans="2:6">
      <c r="B73" s="1" t="s">
        <v>108</v>
      </c>
      <c r="C73" s="1" t="s">
        <v>43</v>
      </c>
      <c r="D73" s="6">
        <v>43.64</v>
      </c>
      <c r="E73" s="6">
        <v>215.23</v>
      </c>
      <c r="F73" s="7">
        <f t="shared" si="1"/>
        <v>4.9319431714023825</v>
      </c>
    </row>
    <row r="74" spans="2:6">
      <c r="B74" s="1" t="s">
        <v>109</v>
      </c>
      <c r="C74" s="1" t="s">
        <v>76</v>
      </c>
      <c r="D74" s="6">
        <v>6.4</v>
      </c>
      <c r="E74" s="6">
        <v>315.20999999999998</v>
      </c>
      <c r="F74" s="7">
        <f t="shared" si="1"/>
        <v>49.251562499999991</v>
      </c>
    </row>
    <row r="75" spans="2:6">
      <c r="B75" s="1" t="s">
        <v>110</v>
      </c>
      <c r="C75" s="1" t="s">
        <v>98</v>
      </c>
      <c r="D75" s="6">
        <v>39.090000000000003</v>
      </c>
      <c r="E75" s="6">
        <v>279.16000000000003</v>
      </c>
      <c r="F75" s="7">
        <f t="shared" si="1"/>
        <v>7.141468406242006</v>
      </c>
    </row>
    <row r="76" spans="2:6">
      <c r="B76" s="1" t="s">
        <v>111</v>
      </c>
      <c r="C76" s="1" t="s">
        <v>98</v>
      </c>
      <c r="D76" s="6">
        <v>124.31</v>
      </c>
      <c r="F76" s="7">
        <f t="shared" si="1"/>
        <v>0</v>
      </c>
    </row>
    <row r="77" spans="2:6">
      <c r="B77" s="1" t="s">
        <v>112</v>
      </c>
      <c r="C77" s="1" t="s">
        <v>59</v>
      </c>
      <c r="D77" s="6">
        <v>98.03</v>
      </c>
      <c r="E77" s="6">
        <v>1726.68</v>
      </c>
      <c r="F77" s="7">
        <f t="shared" si="1"/>
        <v>17.613791696419465</v>
      </c>
    </row>
    <row r="78" spans="2:6">
      <c r="B78" s="1" t="s">
        <v>113</v>
      </c>
      <c r="C78" s="1" t="s">
        <v>3</v>
      </c>
      <c r="D78" s="6">
        <v>56.11</v>
      </c>
      <c r="E78" s="6">
        <v>473.64</v>
      </c>
      <c r="F78" s="7">
        <f t="shared" si="1"/>
        <v>8.4412760648725715</v>
      </c>
    </row>
    <row r="79" spans="2:6">
      <c r="B79" s="1" t="s">
        <v>114</v>
      </c>
      <c r="C79" s="1" t="s">
        <v>115</v>
      </c>
      <c r="D79" s="6">
        <v>31.42</v>
      </c>
      <c r="E79" s="6">
        <v>290.22000000000003</v>
      </c>
      <c r="F79" s="7">
        <f t="shared" si="1"/>
        <v>9.2367918523233605</v>
      </c>
    </row>
    <row r="80" spans="2:6">
      <c r="B80" s="1" t="s">
        <v>116</v>
      </c>
      <c r="C80" s="1" t="s">
        <v>24</v>
      </c>
      <c r="D80" s="6">
        <v>82.42</v>
      </c>
      <c r="E80" s="6">
        <v>372.29</v>
      </c>
      <c r="F80" s="7">
        <f t="shared" si="1"/>
        <v>4.5169861684057269</v>
      </c>
    </row>
    <row r="81" spans="2:6">
      <c r="B81" s="1" t="s">
        <v>117</v>
      </c>
      <c r="C81" s="1" t="s">
        <v>22</v>
      </c>
      <c r="D81" s="6">
        <v>43.53</v>
      </c>
      <c r="E81" s="6">
        <v>268.07</v>
      </c>
      <c r="F81" s="7">
        <f t="shared" si="1"/>
        <v>6.1582816448426367</v>
      </c>
    </row>
    <row r="82" spans="2:6">
      <c r="B82" s="1" t="s">
        <v>118</v>
      </c>
      <c r="C82" s="1" t="s">
        <v>98</v>
      </c>
      <c r="D82" s="6">
        <v>36.74</v>
      </c>
      <c r="E82" s="6">
        <v>484.15</v>
      </c>
      <c r="F82" s="7">
        <f t="shared" si="1"/>
        <v>13.177735438214478</v>
      </c>
    </row>
    <row r="83" spans="2:6">
      <c r="B83" s="1" t="s">
        <v>119</v>
      </c>
      <c r="C83" s="1" t="s">
        <v>43</v>
      </c>
      <c r="D83" s="6">
        <v>27.6</v>
      </c>
      <c r="E83" s="6">
        <v>430.29</v>
      </c>
      <c r="F83" s="7">
        <f t="shared" si="1"/>
        <v>15.590217391304348</v>
      </c>
    </row>
    <row r="84" spans="2:6">
      <c r="B84" s="1" t="s">
        <v>120</v>
      </c>
      <c r="C84" s="1" t="s">
        <v>47</v>
      </c>
      <c r="D84" s="6">
        <v>36.67</v>
      </c>
      <c r="E84" s="6">
        <v>196.65</v>
      </c>
      <c r="F84" s="7">
        <f t="shared" si="1"/>
        <v>5.3626943005181342</v>
      </c>
    </row>
    <row r="85" spans="2:6">
      <c r="B85" s="1" t="s">
        <v>121</v>
      </c>
      <c r="C85" s="1" t="s">
        <v>49</v>
      </c>
      <c r="D85" s="6">
        <v>29.98</v>
      </c>
      <c r="E85" s="6">
        <v>322.37</v>
      </c>
      <c r="F85" s="7">
        <f t="shared" si="1"/>
        <v>10.752835223482322</v>
      </c>
    </row>
    <row r="86" spans="2:6">
      <c r="B86" s="1" t="s">
        <v>122</v>
      </c>
      <c r="C86" s="1" t="s">
        <v>123</v>
      </c>
      <c r="D86" s="6">
        <v>119.84</v>
      </c>
      <c r="E86" s="6">
        <v>137.07</v>
      </c>
      <c r="F86" s="7">
        <f t="shared" si="1"/>
        <v>1.1437750333778369</v>
      </c>
    </row>
    <row r="87" spans="2:6">
      <c r="B87" s="1" t="s">
        <v>124</v>
      </c>
      <c r="C87" s="1" t="s">
        <v>125</v>
      </c>
      <c r="D87" s="6">
        <v>36.24</v>
      </c>
      <c r="E87" s="6">
        <v>119.78</v>
      </c>
      <c r="F87" s="7">
        <f t="shared" si="1"/>
        <v>3.305187637969095</v>
      </c>
    </row>
    <row r="88" spans="2:6">
      <c r="B88" s="1" t="s">
        <v>126</v>
      </c>
      <c r="C88" s="1" t="s">
        <v>11</v>
      </c>
      <c r="D88" s="6">
        <v>51.89</v>
      </c>
      <c r="E88" s="6">
        <v>153.72999999999999</v>
      </c>
      <c r="F88" s="7">
        <f t="shared" si="1"/>
        <v>2.9626132202736555</v>
      </c>
    </row>
    <row r="89" spans="2:6">
      <c r="B89" s="1" t="s">
        <v>127</v>
      </c>
      <c r="C89" s="1" t="s">
        <v>39</v>
      </c>
      <c r="D89" s="6">
        <v>8.93</v>
      </c>
      <c r="E89" s="6">
        <v>213.7</v>
      </c>
      <c r="F89" s="7">
        <f t="shared" si="1"/>
        <v>23.930571108622619</v>
      </c>
    </row>
    <row r="90" spans="2:6">
      <c r="B90" s="1" t="s">
        <v>128</v>
      </c>
      <c r="C90" s="1" t="s">
        <v>3</v>
      </c>
      <c r="D90" s="6">
        <v>31.46</v>
      </c>
      <c r="E90" s="6">
        <v>160.27000000000001</v>
      </c>
      <c r="F90" s="7">
        <f t="shared" si="1"/>
        <v>5.0944055944055942</v>
      </c>
    </row>
    <row r="91" spans="2:6">
      <c r="B91" s="1" t="s">
        <v>129</v>
      </c>
      <c r="C91" s="1" t="s">
        <v>92</v>
      </c>
      <c r="D91" s="6">
        <v>17.46</v>
      </c>
      <c r="E91" s="6">
        <v>197.82</v>
      </c>
      <c r="F91" s="7">
        <f t="shared" si="1"/>
        <v>11.329896907216494</v>
      </c>
    </row>
    <row r="92" spans="2:6">
      <c r="B92" s="1" t="s">
        <v>130</v>
      </c>
      <c r="C92" s="1" t="s">
        <v>49</v>
      </c>
      <c r="D92" s="6">
        <v>38.630000000000003</v>
      </c>
      <c r="E92" s="6">
        <v>176.58</v>
      </c>
      <c r="F92" s="7">
        <f t="shared" si="1"/>
        <v>4.5710587626197254</v>
      </c>
    </row>
    <row r="93" spans="2:6">
      <c r="B93" s="1" t="s">
        <v>131</v>
      </c>
      <c r="C93" s="1" t="s">
        <v>41</v>
      </c>
      <c r="D93" s="6">
        <v>172.9</v>
      </c>
      <c r="E93" s="6">
        <v>170.19</v>
      </c>
      <c r="F93" s="7">
        <f t="shared" si="1"/>
        <v>0.98432620011567373</v>
      </c>
    </row>
    <row r="94" spans="2:6">
      <c r="B94" s="1" t="s">
        <v>132</v>
      </c>
      <c r="C94" s="1" t="s">
        <v>49</v>
      </c>
      <c r="D94" s="6">
        <v>43.91</v>
      </c>
      <c r="E94" s="6">
        <v>159.85</v>
      </c>
      <c r="F94" s="7">
        <f t="shared" si="1"/>
        <v>3.6404008198588023</v>
      </c>
    </row>
    <row r="95" spans="2:6">
      <c r="B95" s="1" t="s">
        <v>133</v>
      </c>
      <c r="C95" s="1" t="s">
        <v>41</v>
      </c>
      <c r="D95" s="6">
        <v>35.67</v>
      </c>
      <c r="E95" s="6">
        <v>147.47</v>
      </c>
      <c r="F95" s="7">
        <f t="shared" si="1"/>
        <v>4.1342865152789461</v>
      </c>
    </row>
    <row r="96" spans="2:6">
      <c r="B96" s="1" t="s">
        <v>134</v>
      </c>
      <c r="C96" s="1" t="s">
        <v>98</v>
      </c>
      <c r="D96" s="6">
        <v>24.16</v>
      </c>
      <c r="F96" s="7">
        <f t="shared" si="1"/>
        <v>0</v>
      </c>
    </row>
    <row r="97" spans="2:6">
      <c r="B97" s="1" t="s">
        <v>135</v>
      </c>
      <c r="C97" s="1" t="s">
        <v>43</v>
      </c>
      <c r="D97" s="6">
        <v>6.65</v>
      </c>
      <c r="E97" s="6">
        <v>123.82</v>
      </c>
      <c r="F97" s="7">
        <f t="shared" si="1"/>
        <v>18.619548872180449</v>
      </c>
    </row>
    <row r="98" spans="2:6">
      <c r="B98" s="1" t="s">
        <v>136</v>
      </c>
      <c r="C98" s="1" t="s">
        <v>62</v>
      </c>
      <c r="D98" s="6">
        <v>38.1</v>
      </c>
      <c r="E98" s="6">
        <v>203.65</v>
      </c>
      <c r="F98" s="7">
        <f t="shared" si="1"/>
        <v>5.3451443569553803</v>
      </c>
    </row>
    <row r="99" spans="2:6">
      <c r="B99" s="1" t="s">
        <v>137</v>
      </c>
      <c r="C99" s="1" t="s">
        <v>20</v>
      </c>
      <c r="D99" s="6">
        <v>113.93</v>
      </c>
      <c r="E99" s="6">
        <v>184.62</v>
      </c>
      <c r="F99" s="7">
        <f t="shared" si="1"/>
        <v>1.6204687088563152</v>
      </c>
    </row>
    <row r="100" spans="2:6">
      <c r="B100" s="1" t="s">
        <v>138</v>
      </c>
      <c r="C100" s="1" t="s">
        <v>125</v>
      </c>
      <c r="D100" s="6">
        <v>-89.4</v>
      </c>
      <c r="E100" s="6">
        <v>90.22</v>
      </c>
      <c r="F100" s="7">
        <f t="shared" si="1"/>
        <v>-1.0091722595078298</v>
      </c>
    </row>
    <row r="101" spans="2:6">
      <c r="B101" s="1" t="s">
        <v>139</v>
      </c>
      <c r="C101" s="1" t="s">
        <v>123</v>
      </c>
      <c r="D101" s="6">
        <v>8.3800000000000008</v>
      </c>
      <c r="E101" s="6">
        <v>140.08000000000001</v>
      </c>
      <c r="F101" s="7">
        <f t="shared" si="1"/>
        <v>16.71599045346062</v>
      </c>
    </row>
    <row r="102" spans="2:6">
      <c r="B102" s="1" t="s">
        <v>140</v>
      </c>
      <c r="C102" s="1" t="s">
        <v>20</v>
      </c>
      <c r="D102" s="6">
        <v>113.93</v>
      </c>
      <c r="E102" s="6">
        <v>170.2</v>
      </c>
      <c r="F102" s="7">
        <f t="shared" si="1"/>
        <v>1.4938997630123758</v>
      </c>
    </row>
    <row r="103" spans="2:6">
      <c r="B103" s="1" t="s">
        <v>141</v>
      </c>
      <c r="C103" s="1" t="s">
        <v>13</v>
      </c>
      <c r="D103" s="6">
        <v>250.07</v>
      </c>
      <c r="E103" s="6">
        <v>110.76</v>
      </c>
      <c r="F103" s="7">
        <f t="shared" si="1"/>
        <v>0.44291598352461314</v>
      </c>
    </row>
    <row r="104" spans="2:6">
      <c r="B104" s="1" t="s">
        <v>142</v>
      </c>
      <c r="C104" s="1" t="s">
        <v>13</v>
      </c>
      <c r="D104" s="6">
        <v>250.07</v>
      </c>
      <c r="E104" s="6">
        <v>105.71</v>
      </c>
      <c r="F104" s="7">
        <f t="shared" si="1"/>
        <v>0.4227216379413764</v>
      </c>
    </row>
  </sheetData>
  <sortState xmlns:xlrd2="http://schemas.microsoft.com/office/spreadsheetml/2017/richdata2" ref="H4:K41">
    <sortCondition descending="1" ref="I3:I41"/>
  </sortState>
  <phoneticPr fontId="2"/>
  <conditionalFormatting sqref="F2:F6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{CFA8674B-6628-449A-B589-A89202AE173B}</x14:id>
        </ext>
      </extLst>
    </cfRule>
  </conditionalFormatting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3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{CC158B26-1400-4A0A-91C5-2777242A7029}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A8674B-6628-449A-B589-A89202AE17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F2:F68</xm:sqref>
        </x14:conditionalFormatting>
        <x14:conditionalFormatting xmlns:xm="http://schemas.microsoft.com/office/excel/2006/main">
          <x14:cfRule type="dataBar" id="{CC158B26-1400-4A0A-91C5-2777242A70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K4:K34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2022-07-07T13:06:34Z</dcterms:modified>
</cp:coreProperties>
</file>