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89EBB29D-2488-443F-ABE7-2CB383663162}" xr6:coauthVersionLast="47" xr6:coauthVersionMax="47" xr10:uidLastSave="{00000000-0000-0000-0000-000000000000}"/>
  <bookViews>
    <workbookView xWindow="-120" yWindow="-120" windowWidth="29040" windowHeight="15720" xr2:uid="{B1B16C8C-DF1B-43F4-8866-843D3FC5000F}"/>
  </bookViews>
  <sheets>
    <sheet name="Tabelle3" sheetId="1" r:id="rId1"/>
  </sheets>
  <externalReferences>
    <externalReference r:id="rId2"/>
  </externalReferences>
  <definedNames>
    <definedName name="AFAinProzent">#REF!</definedName>
    <definedName name="AkkuEoL">#REF!</definedName>
    <definedName name="AnlageEoL">#REF!</definedName>
    <definedName name="AnlageEoL1">[1]Wirtschaftlichkeitsberechnung!$D$17+10</definedName>
    <definedName name="Annuität1">#REF!</definedName>
    <definedName name="Annuität2">#REF!</definedName>
    <definedName name="Anschlusskredit">#REF!</definedName>
    <definedName name="AnzahlPersonen">[1]Config!$E$22</definedName>
    <definedName name="Arbeitspreis">#REF!</definedName>
    <definedName name="Ausrichtung">#REF!</definedName>
    <definedName name="BackUpBoxen">[1]DropDown!$D$196:$G$196</definedName>
    <definedName name="BasisJahr">[1]Config!$E$55</definedName>
    <definedName name="BasisJahrMonate">[1]Config!$E$56</definedName>
    <definedName name="BasisMonat">[1]Config!$E$54</definedName>
    <definedName name="BatterieGesamtkosten">[1]Config!$E$189</definedName>
    <definedName name="Batteriespeicher">[1]Config!$E$180</definedName>
    <definedName name="BatteriespeicherWh">[1]Config!$E$181</definedName>
    <definedName name="BatterieWartung">[1]Config!$E$190</definedName>
    <definedName name="Betriebskosten">#REF!</definedName>
    <definedName name="Bezugspreis">[1]Config!$E$26</definedName>
    <definedName name="ChangeVergütung">#REF!</definedName>
    <definedName name="cQEBP">[1]Config!$C$345</definedName>
    <definedName name="Disagio">#REF!</definedName>
    <definedName name="EAutoJaNein">[1]Config!$E$53</definedName>
    <definedName name="EAutoJSV">[1]Config!$E$281</definedName>
    <definedName name="Eigenkapital">#REF!</definedName>
    <definedName name="Eigenverbrauch">#REF!</definedName>
    <definedName name="Einspeiseverguetung">[1]Config!$E$112</definedName>
    <definedName name="EinspeiseverguetungNachAblaufEEG">[1]Config!$E$114</definedName>
    <definedName name="EinspeiseverguetungVolleinspeisung">[1]Config!$J$117</definedName>
    <definedName name="ElektrischWarmwasser">[1]Config!$E$24</definedName>
    <definedName name="Energiemanagementsystem">[1]DropDown!$D$194:$E$194</definedName>
    <definedName name="Entladeleistung">#REF!</definedName>
    <definedName name="Entsorgung">#REF!</definedName>
    <definedName name="FeedInTariffEndDate">[1]Config!$E$121</definedName>
    <definedName name="FeedInTariffEndYear">[1]Config!$E$122</definedName>
    <definedName name="Feiertage">OFFSET(#REF!,0,0,COUNTA(#REF!),1)</definedName>
    <definedName name="Finanzbedarf">#REF!</definedName>
    <definedName name="FinZeitraum">#REF!</definedName>
    <definedName name="GleichrichterEoL">#REF!</definedName>
    <definedName name="Grenzsteuersatz">#REF!</definedName>
    <definedName name="Höchstleistung">#REF!</definedName>
    <definedName name="Inflationsrate">[1]Config!$E$230</definedName>
    <definedName name="Investition">#REF!</definedName>
    <definedName name="Jahr">#REF!</definedName>
    <definedName name="Jahresarbeit">#REF!</definedName>
    <definedName name="JahresKilometer">[1]Config!$E$282</definedName>
    <definedName name="Jahresstromverbrauch">[1]Config!$E$25</definedName>
    <definedName name="JahresstromverbrauchSEK">[1]Config!$E$27</definedName>
    <definedName name="JahresstromverbrauchWP">[1]Config!$E$28</definedName>
    <definedName name="JSVNeu">[1]Config!$E$42</definedName>
    <definedName name="JSVWW">[1]SEK!$E$10</definedName>
    <definedName name="JSVWWNeu">[1]SEK!$E$19</definedName>
    <definedName name="Kapazität">#REF!</definedName>
    <definedName name="Konstanz">#REF!</definedName>
    <definedName name="KostenEinsparungen">[1]Config!$E$49</definedName>
    <definedName name="Kreditzins1">#REF!</definedName>
    <definedName name="Kreditzins2">#REF!</definedName>
    <definedName name="Ladeleistung">#REF!</definedName>
    <definedName name="Ladezustand0">#REF!</definedName>
    <definedName name="LaufzeitKredit1">#REF!</definedName>
    <definedName name="LaufzeitKredit2">#REF!</definedName>
    <definedName name="Lebensdauer">#REF!</definedName>
    <definedName name="Leistungsoptimierer">[1]DropDown!$D$195:$F$195</definedName>
    <definedName name="Leistungspreis">#REF!</definedName>
    <definedName name="MaxEntladetiefe">#REF!</definedName>
    <definedName name="MaxEntladetiefeProzent">#REF!</definedName>
    <definedName name="Musterprofil">#REF!</definedName>
    <definedName name="Pfeil">IF(#REF! = "Ja",[1]DropDown!XEY27,"")</definedName>
    <definedName name="Pfeil2">IF(#REF! = "Ja",#REF!,"")</definedName>
    <definedName name="Preissteigerungsrate">[1]Config!$E$229</definedName>
    <definedName name="PriceChange">#REF!</definedName>
    <definedName name="PV1Orientation">[1]Config!$E$125</definedName>
    <definedName name="PV1Tilt">[1]Config!$E$126</definedName>
    <definedName name="PV2Orientation">[1]Config!$E$130</definedName>
    <definedName name="PV2Tilt">[1]Config!$E$131</definedName>
    <definedName name="PVAnlage">[1]Config!$E$133</definedName>
    <definedName name="PVAnlageMonth">[1]Config!$E$108</definedName>
    <definedName name="PVAnlageMonthNumber">[1]Config!$E$109</definedName>
    <definedName name="PVAnlageYear">[1]Config!$E$110</definedName>
    <definedName name="PVExist">[1]Config!$E$107</definedName>
    <definedName name="PVInstallationDate">[1]Config!$E$111</definedName>
    <definedName name="PVInstallationDateNumber">[1]Config!$G$111</definedName>
    <definedName name="PVNew">[1]Config!$E$106</definedName>
    <definedName name="PVSpecProdFactor">[1]Config!$E$142</definedName>
    <definedName name="PVSystemkosten">[1]Config!$E$137</definedName>
    <definedName name="PVWartung">[1]Config!$B$103</definedName>
    <definedName name="ReInvestAkku">#REF!</definedName>
    <definedName name="ReInvestGleichrichter">#REF!</definedName>
    <definedName name="RenditeNachSteuern">#REF!</definedName>
    <definedName name="RenditeVorSteuer">#REF!</definedName>
    <definedName name="SEKlasseNeuText">[1]SEK!$C$19</definedName>
    <definedName name="SEKlasseText">[1]SEK!$C$10</definedName>
    <definedName name="SEKZeile">[1]SEK!$E$5</definedName>
    <definedName name="Solarproduktion">[1]Config!$E$144</definedName>
    <definedName name="SolarStrom">#REF!</definedName>
    <definedName name="ss">"SpinButton1"</definedName>
    <definedName name="Startjahr">#REF!</definedName>
    <definedName name="Szenario2_IRR">[1]WB!$B$114</definedName>
    <definedName name="Taubenschutz">[1]DropDown!$D$197:$E$197</definedName>
    <definedName name="Text">#REF!</definedName>
    <definedName name="Verguetung">#REF!</definedName>
    <definedName name="VergütungSpaeter">#REF!</definedName>
    <definedName name="Verluste">#REF!</definedName>
    <definedName name="Waermepumpe">[1]Config!$E$29</definedName>
    <definedName name="Wallbox">[1]DropDown!$D$193:$N$193</definedName>
    <definedName name="WattPerM2">[1]Config!$B$98</definedName>
    <definedName name="WBJahre">[1]Config!$E$341</definedName>
    <definedName name="Wirkungsgrad">[1]Config!$E$191</definedName>
    <definedName name="Wirkverlust">#REF!</definedName>
    <definedName name="Zubehör">[1]DropDown!$D$187:$D$192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</calcChain>
</file>

<file path=xl/sharedStrings.xml><?xml version="1.0" encoding="utf-8"?>
<sst xmlns="http://schemas.openxmlformats.org/spreadsheetml/2006/main" count="307" uniqueCount="82">
  <si>
    <t>Notstrom</t>
  </si>
  <si>
    <t>Speichergröße kunde</t>
  </si>
  <si>
    <t>Goodwe</t>
  </si>
  <si>
    <t>Lynx Home F Plus+ LX F6.6-H Serie Speicherturm</t>
  </si>
  <si>
    <t>Lithium Eisenphosphat LiFePO4</t>
  </si>
  <si>
    <t>3 Stück</t>
  </si>
  <si>
    <t>Ja, muss aktiviert werden</t>
  </si>
  <si>
    <t>Outdoorfähig</t>
  </si>
  <si>
    <t>10 Jahre + 10 Jahre Sems Portal</t>
  </si>
  <si>
    <t>Lynx Home F Plus+ LX F9.8-H Serie Speicherturm</t>
  </si>
  <si>
    <t>Lynx Home F Plus+ LX F13.1-H Serie Speicherturm</t>
  </si>
  <si>
    <t>Lynx Home F Plus+ LX F16.4-H Serie Speicherturm</t>
  </si>
  <si>
    <t>Lynx Big-Battery GW60KW-D-10C Serie</t>
  </si>
  <si>
    <t>keine Erweiterung</t>
  </si>
  <si>
    <t>Ja, mit Industrie-Wechselrichter</t>
  </si>
  <si>
    <t>nur Indoor</t>
  </si>
  <si>
    <t>10 Jahre</t>
  </si>
  <si>
    <t>Alpha ESS</t>
  </si>
  <si>
    <t>Storion SMILE G3-S5 3,65 kWh Speicherturm</t>
  </si>
  <si>
    <t>Ja, mit integriertem oder zusätzlichem Notstrom-Wechselrichter</t>
  </si>
  <si>
    <t>Storion SMILE Hi5 BAT 4,8 kWh Speicherturm</t>
  </si>
  <si>
    <t>1 Stück</t>
  </si>
  <si>
    <t>Storion SMILE Hi5 BAT 9,6 kWh Speicherturm</t>
  </si>
  <si>
    <t>1Stück</t>
  </si>
  <si>
    <t>Storion SMILE Hi10 BAT 7,8 kWh Speicherturm</t>
  </si>
  <si>
    <t>Storion SMILE Hi10 BAT 15,6 kWh Speicherturm</t>
  </si>
  <si>
    <t>Storion H30 Industrie Serie</t>
  </si>
  <si>
    <t>EcoFlow</t>
  </si>
  <si>
    <t>PowerOcean LiFePO4 5,1 kWh Speicherturm</t>
  </si>
  <si>
    <t>2 Stück</t>
  </si>
  <si>
    <t>speziell für Outdoor entwickelt</t>
  </si>
  <si>
    <t>PowerOcean LiFePO4 10,2 kWh Speicherturm</t>
  </si>
  <si>
    <t>PowerOcean LiFePO4 15,3 kWh Speicherturm</t>
  </si>
  <si>
    <t>PowerOcean DC Fit 5,1 kWh Speicherturm</t>
  </si>
  <si>
    <t>Nein, nicht für Notstrom geeignet</t>
  </si>
  <si>
    <t>PowerOcean DC Fit 10,2 kWh Speicherturm</t>
  </si>
  <si>
    <t>PowerOcean DC Fit 15,3 kWh Speicherturm</t>
  </si>
  <si>
    <t>Viessmann</t>
  </si>
  <si>
    <t>Vitocharge VX3 A5 5,0 kWh Speicherturm</t>
  </si>
  <si>
    <t>Ja, mit Notstromwechselrichter</t>
  </si>
  <si>
    <t>Vitocharge VX3 A10 10,0 kWh Speicherturm</t>
  </si>
  <si>
    <t>Vitocharge VX3 A15 15,0 kWh Speicherturm</t>
  </si>
  <si>
    <t>Sungrow</t>
  </si>
  <si>
    <t>SBH-100 10 kWh LiFePO4 Stromspeicher</t>
  </si>
  <si>
    <t>6 Stück</t>
  </si>
  <si>
    <t>Ja, mit passendem Hybrid-Wechselrichter</t>
  </si>
  <si>
    <t>SBH-150 15 kWh LiFePO4 Stromspeicher</t>
  </si>
  <si>
    <t>SBH-200 20 kWh LiFePO4 Stromspeicher</t>
  </si>
  <si>
    <t>SBH-250 25 kWh LiFePO4 Stromspeicher</t>
  </si>
  <si>
    <t>SBH-300 30 kWh LiFePO4 Stromspeicher</t>
  </si>
  <si>
    <t>SBH-350 35 kWh LiFePO4 Stromspeicher</t>
  </si>
  <si>
    <t>SBH-400 40 kWh LiFePO4 Stromspeicher</t>
  </si>
  <si>
    <t>Huawei</t>
  </si>
  <si>
    <t>LUNA2000-5-SO 5 kWh Stromspeicher</t>
  </si>
  <si>
    <t>5 Stück</t>
  </si>
  <si>
    <t>Ja, mit passendem Wechselrichter</t>
  </si>
  <si>
    <t>10 Jahre + 5 Jahre</t>
  </si>
  <si>
    <t>LUNA2000-10-SO 10 kWh Stromspeicher</t>
  </si>
  <si>
    <t>LUNA2000-15-SO 15 kWh Stromspeicher</t>
  </si>
  <si>
    <t>LUNA2000-20-SO 20 kWh Stromspeicher</t>
  </si>
  <si>
    <t>LUNA2000-25-SO 25 kWh Stromspeicher</t>
  </si>
  <si>
    <t>LUNA2000-30-SO 30 kWh Stromspeicher</t>
  </si>
  <si>
    <t>LUNA2000-7-S1-7kWh Stromspeicher</t>
  </si>
  <si>
    <t>LUNA2000-14-S1-14kWh Stromspeicher</t>
  </si>
  <si>
    <t>LUNA2000-21-S1-21kWh Stromspeicher</t>
  </si>
  <si>
    <t>Fox</t>
  </si>
  <si>
    <t>ECS4100 -H2 Batteriespeicher 8,06 kWh</t>
  </si>
  <si>
    <t>ECS4100 -H3 Batteriespeicher 12,09 kWh</t>
  </si>
  <si>
    <t>4 Stück</t>
  </si>
  <si>
    <t>ECS4100 -H4 Batteriespeicher 16,12 kWh</t>
  </si>
  <si>
    <t>ECS4100 -H5 Batteriespeicher 20,15 kWh</t>
  </si>
  <si>
    <t>ECS4100 -H6 Batteriespeicher 24,18 kWh</t>
  </si>
  <si>
    <t>ECS4100 -H7 Batteriespeicher 28,01 kWh</t>
  </si>
  <si>
    <t>0 Stück</t>
  </si>
  <si>
    <t>zellentechnologie</t>
  </si>
  <si>
    <t>Erweiterungsmodul:</t>
  </si>
  <si>
    <t xml:space="preserve"> max. Speichergröße:</t>
  </si>
  <si>
    <t>Zusatzmodule stk</t>
  </si>
  <si>
    <t>Outdoorfähig:</t>
  </si>
  <si>
    <t xml:space="preserve"> Speicherkapazität:</t>
  </si>
  <si>
    <t>Modell | Typ:</t>
  </si>
  <si>
    <t>Hersteller: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</si>
</sst>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FC2D917-9C72-40C2-A567-E902F3AC41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0\Desktop\4%20in%201%20Angebot%20(%20nichts%20&#228;ndern%20)\Calculator%20All%20in%20One.xlsm" TargetMode="External"/><Relationship Id="rId1" Type="http://schemas.openxmlformats.org/officeDocument/2006/relationships/externalLinkPath" Target="4%20in%201%20Angebot%20(%20nichts%20&#228;ndern%20)/Calculator%20All%20in%20O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frage-Fragen"/>
      <sheetName val="PV Kalkulation"/>
      <sheetName val="Start"/>
      <sheetName val="Grunddaten"/>
      <sheetName val="Soll-Ist"/>
      <sheetName val="Auswertung"/>
      <sheetName val="Hilfstabelle"/>
      <sheetName val="Tabelle1"/>
      <sheetName val="Amortisation PV"/>
      <sheetName val="Wirtschaftlichkeit"/>
      <sheetName val="Angebot"/>
      <sheetName val="Bedarfsanalyse"/>
      <sheetName val="Auswahl der Technik"/>
      <sheetName val="Wirtschaftlichkeitsberechnung"/>
      <sheetName val="Zusammenfassung"/>
      <sheetName val="Ergebnisse"/>
      <sheetName val="Elektroauto"/>
      <sheetName val="Config"/>
      <sheetName val="DropDown"/>
      <sheetName val="Tabelle2"/>
      <sheetName val="Tabelle3"/>
      <sheetName val="PV vs. Aktien"/>
      <sheetName val="Dateneingabe"/>
      <sheetName val="Template"/>
      <sheetName val="Daten"/>
      <sheetName val="WB"/>
      <sheetName val="SEK"/>
      <sheetName val="S1"/>
      <sheetName val="S2"/>
      <sheetName val="Berechnungen"/>
      <sheetName val="Autark-Maker-3000"/>
      <sheetName val="Rentabilitätsberechnung"/>
      <sheetName val="Kunde Daten des Gebäudes"/>
      <sheetName val="Kunde Verbrauchswerte"/>
      <sheetName val="Schnellberechnung"/>
      <sheetName val="DASHBOARD"/>
      <sheetName val="Processing"/>
      <sheetName val="DASHBOARD (2)"/>
      <sheetName val="Processing (2)"/>
      <sheetName val="Re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7">
          <cell r="D17">
            <v>20</v>
          </cell>
        </row>
      </sheetData>
      <sheetData sheetId="14"/>
      <sheetData sheetId="15"/>
      <sheetData sheetId="16"/>
      <sheetData sheetId="17">
        <row r="22">
          <cell r="E22">
            <v>3</v>
          </cell>
        </row>
        <row r="24">
          <cell r="E24" t="b">
            <v>0</v>
          </cell>
        </row>
        <row r="25">
          <cell r="E25">
            <v>4500</v>
          </cell>
        </row>
        <row r="26">
          <cell r="E26">
            <v>0.4</v>
          </cell>
        </row>
        <row r="27">
          <cell r="E27">
            <v>4500</v>
          </cell>
        </row>
        <row r="28">
          <cell r="E28">
            <v>0</v>
          </cell>
        </row>
        <row r="29">
          <cell r="E29" t="b">
            <v>0</v>
          </cell>
        </row>
        <row r="53">
          <cell r="E53" t="b">
            <v>0</v>
          </cell>
        </row>
        <row r="54">
          <cell r="E54" t="str">
            <v>Mai</v>
          </cell>
        </row>
        <row r="55">
          <cell r="E55">
            <v>2025</v>
          </cell>
        </row>
        <row r="56">
          <cell r="E56">
            <v>7</v>
          </cell>
        </row>
        <row r="98">
          <cell r="B98">
            <v>223</v>
          </cell>
        </row>
        <row r="103">
          <cell r="B103">
            <v>0</v>
          </cell>
        </row>
        <row r="106">
          <cell r="E106" t="b">
            <v>1</v>
          </cell>
        </row>
        <row r="107">
          <cell r="E107" t="b">
            <v>1</v>
          </cell>
        </row>
        <row r="108">
          <cell r="E108" t="str">
            <v>Mai</v>
          </cell>
        </row>
        <row r="109">
          <cell r="E109">
            <v>5</v>
          </cell>
        </row>
        <row r="110">
          <cell r="E110">
            <v>2025</v>
          </cell>
        </row>
        <row r="111">
          <cell r="E111" t="str">
            <v>Mai_2025</v>
          </cell>
          <cell r="G111">
            <v>45778</v>
          </cell>
        </row>
        <row r="112">
          <cell r="E112">
            <v>7.94</v>
          </cell>
        </row>
        <row r="114">
          <cell r="E114">
            <v>10</v>
          </cell>
        </row>
        <row r="117">
          <cell r="J117">
            <v>12.6</v>
          </cell>
        </row>
        <row r="121">
          <cell r="E121">
            <v>53327</v>
          </cell>
        </row>
        <row r="122">
          <cell r="E122">
            <v>2045</v>
          </cell>
        </row>
        <row r="125">
          <cell r="E125">
            <v>270</v>
          </cell>
        </row>
        <row r="126">
          <cell r="E126">
            <v>30</v>
          </cell>
        </row>
        <row r="130">
          <cell r="E130">
            <v>90</v>
          </cell>
        </row>
        <row r="131">
          <cell r="E131">
            <v>30</v>
          </cell>
        </row>
        <row r="133">
          <cell r="E133">
            <v>7.2</v>
          </cell>
        </row>
        <row r="137">
          <cell r="E137">
            <v>15000</v>
          </cell>
        </row>
        <row r="142">
          <cell r="E142">
            <v>1.05</v>
          </cell>
        </row>
        <row r="144">
          <cell r="E144">
            <v>7646.4000000000005</v>
          </cell>
        </row>
        <row r="180">
          <cell r="E180">
            <v>12.09</v>
          </cell>
        </row>
        <row r="181">
          <cell r="E181">
            <v>12090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0.97</v>
          </cell>
        </row>
        <row r="229">
          <cell r="E229">
            <v>0.04</v>
          </cell>
        </row>
        <row r="230">
          <cell r="E230">
            <v>0.05</v>
          </cell>
        </row>
        <row r="281">
          <cell r="E281">
            <v>0</v>
          </cell>
        </row>
        <row r="282">
          <cell r="E282">
            <v>0</v>
          </cell>
        </row>
        <row r="341">
          <cell r="E341">
            <v>20</v>
          </cell>
        </row>
        <row r="345">
          <cell r="C345">
            <v>0</v>
          </cell>
        </row>
      </sheetData>
      <sheetData sheetId="18">
        <row r="187">
          <cell r="D187" t="str">
            <v>Bitte wählen</v>
          </cell>
        </row>
        <row r="188">
          <cell r="D188" t="str">
            <v>Wallbox</v>
          </cell>
        </row>
        <row r="189">
          <cell r="D189" t="str">
            <v>Energiemanagementsystem</v>
          </cell>
        </row>
        <row r="190">
          <cell r="D190" t="str">
            <v>Leistungsoptimierer</v>
          </cell>
        </row>
        <row r="191">
          <cell r="D191" t="str">
            <v>BackUpBoxen</v>
          </cell>
        </row>
        <row r="192">
          <cell r="D192" t="str">
            <v>Taubenschutz</v>
          </cell>
        </row>
        <row r="193">
          <cell r="D193" t="str">
            <v>Bitte wählen</v>
          </cell>
          <cell r="E193" t="str">
            <v>EcoFlow PowerPulse 11 kW Wallbox</v>
          </cell>
          <cell r="F193" t="str">
            <v>GoodWe HCA Serie 7 kW Wallbox</v>
          </cell>
          <cell r="G193" t="str">
            <v>GoodWe HCA Serie 11 kW Wallbox</v>
          </cell>
          <cell r="H193" t="str">
            <v>GoodWe HCA Serie 22 kW Wallbox</v>
          </cell>
          <cell r="I193" t="str">
            <v>AlphaESS Smile EVCT 11 kW Wallbox</v>
          </cell>
          <cell r="J193" t="str">
            <v>Viessmann MEACC-AC 11 kW Wallbox</v>
          </cell>
          <cell r="K193" t="str">
            <v>SunGrow AC011E-01 11 kW Wallbox</v>
          </cell>
          <cell r="L193" t="str">
            <v>SolarEdge SMART ENERGY EV CHARGER 22 kW Wallbox</v>
          </cell>
          <cell r="M193" t="str">
            <v>Huawei EV Fusion Charger 3PH</v>
          </cell>
          <cell r="N193" t="str">
            <v>Huawei Fusionsolar Smart Charger 22KT-SO</v>
          </cell>
        </row>
        <row r="194">
          <cell r="D194" t="str">
            <v>Bitte wählen</v>
          </cell>
          <cell r="E194" t="str">
            <v>Voltrader Energiemanagement System SMART HOME Manager</v>
          </cell>
        </row>
        <row r="195">
          <cell r="D195" t="str">
            <v>Bitte wählen</v>
          </cell>
          <cell r="E195" t="str">
            <v>SolarEdge S500 Leisterungsoptimierer</v>
          </cell>
          <cell r="F195" t="str">
            <v>Tigo Energy TS4 UHD OPTIMIZATION 700W Leistungsoptimierer</v>
          </cell>
        </row>
        <row r="196">
          <cell r="D196" t="str">
            <v>Bitte wählen</v>
          </cell>
          <cell r="E196" t="str">
            <v>GoodWe Lynx Home F+ Notstromversorgung 3-phasig</v>
          </cell>
          <cell r="F196" t="str">
            <v>AlphaESS Backup Box - PLUS Notstromversorgung 3-phasig</v>
          </cell>
          <cell r="G196" t="str">
            <v>AlphaESS Backup Box only ONE</v>
          </cell>
        </row>
        <row r="197">
          <cell r="D197" t="str">
            <v>Bitte wählen</v>
          </cell>
          <cell r="E197" t="str">
            <v>ERAX Gmbh diverse Taubenschutzprodukte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114">
          <cell r="B114">
            <v>9.3852140353346325E-2</v>
          </cell>
        </row>
      </sheetData>
      <sheetData sheetId="26">
        <row r="5">
          <cell r="E5">
            <v>3</v>
          </cell>
        </row>
        <row r="10">
          <cell r="C10" t="str">
            <v>Klasse F</v>
          </cell>
          <cell r="E10">
            <v>0</v>
          </cell>
        </row>
        <row r="19">
          <cell r="C19" t="str">
            <v>Klasse A</v>
          </cell>
          <cell r="E19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C34-E97D-4709-AEBA-AFCAC8C6819D}">
  <dimension ref="A1:K43"/>
  <sheetViews>
    <sheetView tabSelected="1" workbookViewId="0">
      <selection activeCell="G1" sqref="G1"/>
    </sheetView>
  </sheetViews>
  <sheetFormatPr baseColWidth="10" defaultRowHeight="15" x14ac:dyDescent="0.25"/>
  <cols>
    <col min="2" max="2" width="26.85546875" customWidth="1"/>
    <col min="3" max="3" width="15.7109375" customWidth="1"/>
    <col min="6" max="6" width="20.42578125" customWidth="1"/>
    <col min="7" max="7" width="18.140625" customWidth="1"/>
    <col min="8" max="8" width="16" customWidth="1"/>
    <col min="9" max="9" width="15.7109375" customWidth="1"/>
  </cols>
  <sheetData>
    <row r="1" spans="1:11" x14ac:dyDescent="0.25">
      <c r="A1" t="s">
        <v>81</v>
      </c>
      <c r="B1" s="1" t="s">
        <v>80</v>
      </c>
      <c r="C1" s="1" t="s">
        <v>74</v>
      </c>
      <c r="D1" s="1" t="s">
        <v>79</v>
      </c>
      <c r="E1" s="1" t="s">
        <v>75</v>
      </c>
      <c r="F1" s="1" t="s">
        <v>76</v>
      </c>
      <c r="G1" s="1" t="s">
        <v>77</v>
      </c>
      <c r="H1" s="1" t="s">
        <v>0</v>
      </c>
      <c r="I1" s="1" t="s">
        <v>78</v>
      </c>
      <c r="J1" s="1" t="s">
        <v>1</v>
      </c>
      <c r="K1" s="1"/>
    </row>
    <row r="2" spans="1:11" x14ac:dyDescent="0.25">
      <c r="A2" t="s">
        <v>2</v>
      </c>
      <c r="B2" s="2" t="s">
        <v>3</v>
      </c>
      <c r="C2" s="1" t="s">
        <v>4</v>
      </c>
      <c r="D2" s="3">
        <v>6.6</v>
      </c>
      <c r="E2" s="4">
        <v>3.3</v>
      </c>
      <c r="F2" s="3">
        <v>16.399999999999999</v>
      </c>
      <c r="G2" s="1" t="s">
        <v>5</v>
      </c>
      <c r="H2" t="s">
        <v>6</v>
      </c>
      <c r="I2" s="1" t="s">
        <v>7</v>
      </c>
      <c r="J2" s="5">
        <v>6.6</v>
      </c>
      <c r="K2" s="1" t="s">
        <v>8</v>
      </c>
    </row>
    <row r="3" spans="1:11" x14ac:dyDescent="0.25">
      <c r="A3" t="s">
        <v>2</v>
      </c>
      <c r="B3" s="2" t="s">
        <v>9</v>
      </c>
      <c r="C3" s="1" t="s">
        <v>4</v>
      </c>
      <c r="D3" s="3">
        <v>6.6</v>
      </c>
      <c r="E3" s="4">
        <v>3.3</v>
      </c>
      <c r="F3" s="3">
        <v>16.399999999999999</v>
      </c>
      <c r="G3" s="1" t="s">
        <v>5</v>
      </c>
      <c r="H3" t="s">
        <v>6</v>
      </c>
      <c r="I3" s="1" t="s">
        <v>7</v>
      </c>
      <c r="J3" s="5">
        <v>9.9</v>
      </c>
      <c r="K3" s="1" t="s">
        <v>8</v>
      </c>
    </row>
    <row r="4" spans="1:11" x14ac:dyDescent="0.25">
      <c r="A4" t="s">
        <v>2</v>
      </c>
      <c r="B4" s="2" t="s">
        <v>10</v>
      </c>
      <c r="C4" s="1" t="s">
        <v>4</v>
      </c>
      <c r="D4" s="3">
        <v>6.6</v>
      </c>
      <c r="E4" s="4">
        <v>3.3</v>
      </c>
      <c r="F4" s="3">
        <v>16.399999999999999</v>
      </c>
      <c r="G4" s="1" t="s">
        <v>5</v>
      </c>
      <c r="H4" t="s">
        <v>6</v>
      </c>
      <c r="I4" s="1" t="s">
        <v>7</v>
      </c>
      <c r="J4" s="5">
        <v>13.2</v>
      </c>
      <c r="K4" s="1" t="s">
        <v>8</v>
      </c>
    </row>
    <row r="5" spans="1:11" x14ac:dyDescent="0.25">
      <c r="A5" t="s">
        <v>2</v>
      </c>
      <c r="B5" s="2" t="s">
        <v>11</v>
      </c>
      <c r="C5" s="1" t="s">
        <v>4</v>
      </c>
      <c r="D5" s="3">
        <v>6.6</v>
      </c>
      <c r="E5" s="4">
        <v>3.3</v>
      </c>
      <c r="F5" s="3">
        <v>16.399999999999999</v>
      </c>
      <c r="G5" s="1" t="s">
        <v>5</v>
      </c>
      <c r="H5" t="s">
        <v>6</v>
      </c>
      <c r="I5" s="1" t="s">
        <v>7</v>
      </c>
      <c r="J5" s="5">
        <v>16.399999999999999</v>
      </c>
      <c r="K5" s="1" t="s">
        <v>8</v>
      </c>
    </row>
    <row r="6" spans="1:11" x14ac:dyDescent="0.25">
      <c r="A6" t="s">
        <v>2</v>
      </c>
      <c r="B6" s="6" t="s">
        <v>12</v>
      </c>
      <c r="C6" s="1" t="s">
        <v>4</v>
      </c>
      <c r="D6" s="3">
        <v>60</v>
      </c>
      <c r="E6" s="4" t="s">
        <v>13</v>
      </c>
      <c r="F6" s="3">
        <v>60</v>
      </c>
      <c r="G6" s="1" t="s">
        <v>13</v>
      </c>
      <c r="H6" t="s">
        <v>14</v>
      </c>
      <c r="I6" s="1" t="s">
        <v>15</v>
      </c>
      <c r="J6" s="5">
        <v>60</v>
      </c>
      <c r="K6" s="1" t="s">
        <v>16</v>
      </c>
    </row>
    <row r="7" spans="1:11" x14ac:dyDescent="0.25">
      <c r="A7" t="s">
        <v>17</v>
      </c>
      <c r="B7" s="2" t="s">
        <v>18</v>
      </c>
      <c r="C7" s="1" t="s">
        <v>4</v>
      </c>
      <c r="D7" s="3">
        <v>3.65</v>
      </c>
      <c r="E7" s="4" t="s">
        <v>13</v>
      </c>
      <c r="F7" s="3">
        <v>3.65</v>
      </c>
      <c r="G7" s="1" t="s">
        <v>13</v>
      </c>
      <c r="H7" t="s">
        <v>19</v>
      </c>
      <c r="I7" s="1" t="s">
        <v>15</v>
      </c>
      <c r="J7" s="5">
        <v>3.65</v>
      </c>
      <c r="K7" s="1" t="s">
        <v>16</v>
      </c>
    </row>
    <row r="8" spans="1:11" x14ac:dyDescent="0.25">
      <c r="A8" t="s">
        <v>17</v>
      </c>
      <c r="B8" s="2" t="s">
        <v>20</v>
      </c>
      <c r="C8" s="1" t="s">
        <v>4</v>
      </c>
      <c r="D8" s="3">
        <v>4.8</v>
      </c>
      <c r="E8" s="4">
        <v>4.8</v>
      </c>
      <c r="F8" s="3">
        <v>9.6</v>
      </c>
      <c r="G8" s="1" t="s">
        <v>21</v>
      </c>
      <c r="H8" t="s">
        <v>19</v>
      </c>
      <c r="I8" s="1" t="s">
        <v>7</v>
      </c>
      <c r="J8" s="5">
        <v>4.8</v>
      </c>
      <c r="K8" s="1" t="s">
        <v>16</v>
      </c>
    </row>
    <row r="9" spans="1:11" x14ac:dyDescent="0.25">
      <c r="A9" t="s">
        <v>17</v>
      </c>
      <c r="B9" s="2" t="s">
        <v>22</v>
      </c>
      <c r="C9" s="1" t="s">
        <v>4</v>
      </c>
      <c r="D9" s="3">
        <v>4.8</v>
      </c>
      <c r="E9" s="4">
        <v>4.8</v>
      </c>
      <c r="F9" s="3">
        <v>9.6</v>
      </c>
      <c r="G9" s="1" t="s">
        <v>23</v>
      </c>
      <c r="H9" t="s">
        <v>19</v>
      </c>
      <c r="I9" s="1" t="s">
        <v>7</v>
      </c>
      <c r="J9" s="5">
        <v>9.6</v>
      </c>
      <c r="K9" s="1" t="s">
        <v>16</v>
      </c>
    </row>
    <row r="10" spans="1:11" x14ac:dyDescent="0.25">
      <c r="A10" t="s">
        <v>17</v>
      </c>
      <c r="B10" s="2" t="s">
        <v>24</v>
      </c>
      <c r="C10" s="1" t="s">
        <v>4</v>
      </c>
      <c r="D10" s="3">
        <v>7.8</v>
      </c>
      <c r="E10" s="4">
        <v>4.8</v>
      </c>
      <c r="F10" s="3">
        <v>15.6</v>
      </c>
      <c r="G10" s="1" t="s">
        <v>21</v>
      </c>
      <c r="H10" t="s">
        <v>19</v>
      </c>
      <c r="I10" s="1" t="s">
        <v>7</v>
      </c>
      <c r="J10" s="5">
        <v>7.8</v>
      </c>
      <c r="K10" s="1" t="s">
        <v>16</v>
      </c>
    </row>
    <row r="11" spans="1:11" x14ac:dyDescent="0.25">
      <c r="A11" t="s">
        <v>17</v>
      </c>
      <c r="B11" s="2" t="s">
        <v>25</v>
      </c>
      <c r="C11" s="1" t="s">
        <v>4</v>
      </c>
      <c r="D11" s="3">
        <v>7.8</v>
      </c>
      <c r="E11" s="4">
        <v>4.8</v>
      </c>
      <c r="F11" s="3">
        <v>15.6</v>
      </c>
      <c r="G11" s="1" t="s">
        <v>21</v>
      </c>
      <c r="H11" t="s">
        <v>19</v>
      </c>
      <c r="I11" s="1" t="s">
        <v>7</v>
      </c>
      <c r="J11" s="5">
        <v>15.6</v>
      </c>
      <c r="K11" s="1" t="s">
        <v>16</v>
      </c>
    </row>
    <row r="12" spans="1:11" x14ac:dyDescent="0.25">
      <c r="A12" t="s">
        <v>17</v>
      </c>
      <c r="B12" s="6" t="s">
        <v>26</v>
      </c>
      <c r="C12" s="1" t="s">
        <v>4</v>
      </c>
      <c r="D12" s="3">
        <v>30</v>
      </c>
      <c r="E12" s="4" t="s">
        <v>13</v>
      </c>
      <c r="F12" s="3">
        <v>30</v>
      </c>
      <c r="G12" s="1" t="s">
        <v>13</v>
      </c>
      <c r="H12" t="s">
        <v>14</v>
      </c>
      <c r="I12" s="1" t="s">
        <v>15</v>
      </c>
      <c r="J12" s="5">
        <v>30</v>
      </c>
      <c r="K12" s="1" t="s">
        <v>16</v>
      </c>
    </row>
    <row r="13" spans="1:11" x14ac:dyDescent="0.25">
      <c r="A13" t="s">
        <v>27</v>
      </c>
      <c r="B13" s="2" t="s">
        <v>28</v>
      </c>
      <c r="C13" s="1" t="s">
        <v>4</v>
      </c>
      <c r="D13" s="3">
        <v>5.0999999999999996</v>
      </c>
      <c r="E13" s="4">
        <v>5.0999999999999996</v>
      </c>
      <c r="F13" s="3">
        <v>15.3</v>
      </c>
      <c r="G13" s="1" t="s">
        <v>29</v>
      </c>
      <c r="H13" t="s">
        <v>6</v>
      </c>
      <c r="I13" s="1" t="s">
        <v>30</v>
      </c>
      <c r="J13" s="5">
        <v>5.0999999999999996</v>
      </c>
      <c r="K13" s="1" t="s">
        <v>16</v>
      </c>
    </row>
    <row r="14" spans="1:11" x14ac:dyDescent="0.25">
      <c r="A14" t="s">
        <v>27</v>
      </c>
      <c r="B14" s="2" t="s">
        <v>31</v>
      </c>
      <c r="C14" s="1" t="s">
        <v>4</v>
      </c>
      <c r="D14" s="3">
        <v>5.0999999999999996</v>
      </c>
      <c r="E14" s="4">
        <v>5.0999999999999996</v>
      </c>
      <c r="F14" s="3">
        <v>15.3</v>
      </c>
      <c r="G14" s="1" t="s">
        <v>29</v>
      </c>
      <c r="H14" t="s">
        <v>6</v>
      </c>
      <c r="I14" s="1" t="s">
        <v>30</v>
      </c>
      <c r="J14" s="5">
        <v>10.199999999999999</v>
      </c>
      <c r="K14" s="1" t="s">
        <v>16</v>
      </c>
    </row>
    <row r="15" spans="1:11" x14ac:dyDescent="0.25">
      <c r="A15" t="s">
        <v>27</v>
      </c>
      <c r="B15" s="2" t="s">
        <v>32</v>
      </c>
      <c r="C15" s="1" t="s">
        <v>4</v>
      </c>
      <c r="D15" s="3">
        <v>5.0999999999999996</v>
      </c>
      <c r="E15" s="4">
        <v>5.0999999999999996</v>
      </c>
      <c r="F15" s="3">
        <v>15.3</v>
      </c>
      <c r="G15" s="1" t="s">
        <v>29</v>
      </c>
      <c r="H15" t="s">
        <v>6</v>
      </c>
      <c r="I15" s="1" t="s">
        <v>30</v>
      </c>
      <c r="J15" s="5">
        <v>15.3</v>
      </c>
      <c r="K15" s="1" t="s">
        <v>16</v>
      </c>
    </row>
    <row r="16" spans="1:11" x14ac:dyDescent="0.25">
      <c r="A16" t="s">
        <v>27</v>
      </c>
      <c r="B16" s="2" t="s">
        <v>33</v>
      </c>
      <c r="C16" s="1" t="s">
        <v>4</v>
      </c>
      <c r="D16" s="3">
        <v>5.0999999999999996</v>
      </c>
      <c r="E16" s="4">
        <v>5.0999999999999996</v>
      </c>
      <c r="F16" s="3">
        <v>15.3</v>
      </c>
      <c r="G16" s="1" t="s">
        <v>29</v>
      </c>
      <c r="H16" t="s">
        <v>34</v>
      </c>
      <c r="I16" s="1" t="s">
        <v>30</v>
      </c>
      <c r="J16" s="5">
        <v>5.0999999999999996</v>
      </c>
      <c r="K16" s="1" t="s">
        <v>16</v>
      </c>
    </row>
    <row r="17" spans="1:11" x14ac:dyDescent="0.25">
      <c r="A17" t="s">
        <v>27</v>
      </c>
      <c r="B17" s="2" t="s">
        <v>35</v>
      </c>
      <c r="C17" s="1" t="s">
        <v>4</v>
      </c>
      <c r="D17" s="3">
        <v>5.0999999999999996</v>
      </c>
      <c r="E17" s="4">
        <v>5.0999999999999996</v>
      </c>
      <c r="F17" s="3">
        <v>15.3</v>
      </c>
      <c r="G17" s="1" t="s">
        <v>29</v>
      </c>
      <c r="H17" t="s">
        <v>34</v>
      </c>
      <c r="I17" s="1" t="s">
        <v>30</v>
      </c>
      <c r="J17" s="5">
        <v>10.199999999999999</v>
      </c>
      <c r="K17" s="1" t="s">
        <v>16</v>
      </c>
    </row>
    <row r="18" spans="1:11" x14ac:dyDescent="0.25">
      <c r="A18" t="s">
        <v>27</v>
      </c>
      <c r="B18" s="2" t="s">
        <v>36</v>
      </c>
      <c r="C18" s="1" t="s">
        <v>4</v>
      </c>
      <c r="D18" s="3">
        <v>5.0999999999999996</v>
      </c>
      <c r="E18" s="4">
        <v>5.0999999999999996</v>
      </c>
      <c r="F18" s="3">
        <v>15.3</v>
      </c>
      <c r="G18" s="1" t="s">
        <v>29</v>
      </c>
      <c r="H18" t="s">
        <v>34</v>
      </c>
      <c r="I18" s="1" t="s">
        <v>30</v>
      </c>
      <c r="J18" s="5">
        <v>15.3</v>
      </c>
      <c r="K18" s="1" t="s">
        <v>16</v>
      </c>
    </row>
    <row r="19" spans="1:11" x14ac:dyDescent="0.25">
      <c r="A19" t="s">
        <v>37</v>
      </c>
      <c r="B19" s="2" t="s">
        <v>38</v>
      </c>
      <c r="C19" s="1" t="s">
        <v>4</v>
      </c>
      <c r="D19" s="3">
        <v>5</v>
      </c>
      <c r="E19" s="4">
        <v>5</v>
      </c>
      <c r="F19" s="3">
        <v>15</v>
      </c>
      <c r="G19" s="1" t="s">
        <v>29</v>
      </c>
      <c r="H19" t="s">
        <v>39</v>
      </c>
      <c r="I19" s="1" t="s">
        <v>7</v>
      </c>
      <c r="J19" s="5">
        <v>5</v>
      </c>
      <c r="K19" s="1" t="s">
        <v>16</v>
      </c>
    </row>
    <row r="20" spans="1:11" x14ac:dyDescent="0.25">
      <c r="A20" t="s">
        <v>37</v>
      </c>
      <c r="B20" s="2" t="s">
        <v>40</v>
      </c>
      <c r="C20" s="1" t="s">
        <v>4</v>
      </c>
      <c r="D20" s="3">
        <v>5</v>
      </c>
      <c r="E20" s="4">
        <v>5</v>
      </c>
      <c r="F20" s="3">
        <v>15</v>
      </c>
      <c r="G20" s="1" t="s">
        <v>29</v>
      </c>
      <c r="H20" t="s">
        <v>39</v>
      </c>
      <c r="I20" s="1" t="s">
        <v>7</v>
      </c>
      <c r="J20" s="5">
        <v>10</v>
      </c>
      <c r="K20" s="1" t="s">
        <v>16</v>
      </c>
    </row>
    <row r="21" spans="1:11" x14ac:dyDescent="0.25">
      <c r="A21" t="s">
        <v>37</v>
      </c>
      <c r="B21" s="2" t="s">
        <v>41</v>
      </c>
      <c r="C21" s="1" t="s">
        <v>4</v>
      </c>
      <c r="D21" s="3">
        <v>5</v>
      </c>
      <c r="E21" s="4">
        <v>5</v>
      </c>
      <c r="F21" s="3">
        <v>15</v>
      </c>
      <c r="G21" s="1" t="s">
        <v>29</v>
      </c>
      <c r="H21" t="s">
        <v>39</v>
      </c>
      <c r="I21" s="1" t="s">
        <v>7</v>
      </c>
      <c r="J21" s="5">
        <v>15</v>
      </c>
      <c r="K21" s="1" t="s">
        <v>16</v>
      </c>
    </row>
    <row r="22" spans="1:11" x14ac:dyDescent="0.25">
      <c r="A22" t="s">
        <v>42</v>
      </c>
      <c r="B22" s="6" t="s">
        <v>43</v>
      </c>
      <c r="C22" s="1" t="s">
        <v>4</v>
      </c>
      <c r="D22" s="3">
        <v>10</v>
      </c>
      <c r="E22" s="4">
        <v>5</v>
      </c>
      <c r="F22" s="3">
        <v>40</v>
      </c>
      <c r="G22" s="1" t="s">
        <v>44</v>
      </c>
      <c r="H22" t="s">
        <v>45</v>
      </c>
      <c r="I22" s="1" t="s">
        <v>15</v>
      </c>
      <c r="J22" s="5">
        <v>10</v>
      </c>
      <c r="K22" s="1" t="s">
        <v>16</v>
      </c>
    </row>
    <row r="23" spans="1:11" x14ac:dyDescent="0.25">
      <c r="A23" t="s">
        <v>42</v>
      </c>
      <c r="B23" s="6" t="s">
        <v>46</v>
      </c>
      <c r="C23" s="1" t="s">
        <v>4</v>
      </c>
      <c r="D23" s="3">
        <v>10</v>
      </c>
      <c r="E23" s="4">
        <v>5</v>
      </c>
      <c r="F23" s="3">
        <v>40</v>
      </c>
      <c r="G23" s="1" t="s">
        <v>44</v>
      </c>
      <c r="H23" t="s">
        <v>45</v>
      </c>
      <c r="I23" s="1" t="s">
        <v>15</v>
      </c>
      <c r="J23" s="5">
        <v>15</v>
      </c>
      <c r="K23" s="1" t="s">
        <v>16</v>
      </c>
    </row>
    <row r="24" spans="1:11" x14ac:dyDescent="0.25">
      <c r="A24" t="s">
        <v>42</v>
      </c>
      <c r="B24" s="6" t="s">
        <v>47</v>
      </c>
      <c r="C24" s="1" t="s">
        <v>4</v>
      </c>
      <c r="D24" s="3">
        <v>10</v>
      </c>
      <c r="E24" s="4">
        <v>5</v>
      </c>
      <c r="F24" s="3">
        <v>40</v>
      </c>
      <c r="G24" s="1" t="s">
        <v>44</v>
      </c>
      <c r="H24" t="s">
        <v>45</v>
      </c>
      <c r="I24" s="1" t="s">
        <v>15</v>
      </c>
      <c r="J24" s="5">
        <v>20</v>
      </c>
      <c r="K24" s="1" t="s">
        <v>16</v>
      </c>
    </row>
    <row r="25" spans="1:11" x14ac:dyDescent="0.25">
      <c r="A25" t="s">
        <v>42</v>
      </c>
      <c r="B25" s="6" t="s">
        <v>48</v>
      </c>
      <c r="C25" s="1" t="s">
        <v>4</v>
      </c>
      <c r="D25" s="3">
        <v>10</v>
      </c>
      <c r="E25" s="4">
        <v>5</v>
      </c>
      <c r="F25" s="3">
        <v>40</v>
      </c>
      <c r="G25" s="1" t="s">
        <v>44</v>
      </c>
      <c r="H25" t="s">
        <v>45</v>
      </c>
      <c r="I25" s="1" t="s">
        <v>15</v>
      </c>
      <c r="J25" s="5">
        <v>25</v>
      </c>
      <c r="K25" s="1" t="s">
        <v>16</v>
      </c>
    </row>
    <row r="26" spans="1:11" x14ac:dyDescent="0.25">
      <c r="A26" t="s">
        <v>42</v>
      </c>
      <c r="B26" s="6" t="s">
        <v>49</v>
      </c>
      <c r="C26" s="1" t="s">
        <v>4</v>
      </c>
      <c r="D26" s="3">
        <v>10</v>
      </c>
      <c r="E26" s="4">
        <v>5</v>
      </c>
      <c r="F26" s="3">
        <v>40</v>
      </c>
      <c r="G26" s="1" t="s">
        <v>44</v>
      </c>
      <c r="H26" t="s">
        <v>45</v>
      </c>
      <c r="I26" s="1" t="s">
        <v>15</v>
      </c>
      <c r="J26" s="5">
        <v>30</v>
      </c>
      <c r="K26" s="1" t="s">
        <v>16</v>
      </c>
    </row>
    <row r="27" spans="1:11" x14ac:dyDescent="0.25">
      <c r="A27" t="s">
        <v>42</v>
      </c>
      <c r="B27" s="6" t="s">
        <v>50</v>
      </c>
      <c r="C27" s="1" t="s">
        <v>4</v>
      </c>
      <c r="D27" s="3">
        <v>10</v>
      </c>
      <c r="E27" s="4">
        <v>5</v>
      </c>
      <c r="F27" s="3">
        <v>40</v>
      </c>
      <c r="G27" s="1" t="s">
        <v>44</v>
      </c>
      <c r="H27" t="s">
        <v>45</v>
      </c>
      <c r="I27" s="1" t="s">
        <v>15</v>
      </c>
      <c r="J27" s="5">
        <v>35</v>
      </c>
      <c r="K27" s="1" t="s">
        <v>16</v>
      </c>
    </row>
    <row r="28" spans="1:11" x14ac:dyDescent="0.25">
      <c r="A28" t="s">
        <v>42</v>
      </c>
      <c r="B28" s="6" t="s">
        <v>51</v>
      </c>
      <c r="C28" s="1" t="s">
        <v>4</v>
      </c>
      <c r="D28" s="3">
        <v>10</v>
      </c>
      <c r="E28" s="4">
        <v>5</v>
      </c>
      <c r="F28" s="3">
        <v>40</v>
      </c>
      <c r="G28" s="1" t="s">
        <v>44</v>
      </c>
      <c r="H28" t="s">
        <v>45</v>
      </c>
      <c r="I28" s="1" t="s">
        <v>15</v>
      </c>
      <c r="J28" s="5">
        <v>40</v>
      </c>
      <c r="K28" s="1" t="s">
        <v>16</v>
      </c>
    </row>
    <row r="29" spans="1:11" x14ac:dyDescent="0.25">
      <c r="A29" t="s">
        <v>52</v>
      </c>
      <c r="B29" s="6" t="s">
        <v>53</v>
      </c>
      <c r="C29" s="1" t="s">
        <v>4</v>
      </c>
      <c r="D29" s="3">
        <v>5</v>
      </c>
      <c r="E29" s="4">
        <v>5</v>
      </c>
      <c r="F29" s="3">
        <v>30</v>
      </c>
      <c r="G29" s="1" t="s">
        <v>54</v>
      </c>
      <c r="H29" t="s">
        <v>55</v>
      </c>
      <c r="I29" s="1" t="s">
        <v>15</v>
      </c>
      <c r="J29" s="5">
        <v>5</v>
      </c>
      <c r="K29" s="1" t="s">
        <v>56</v>
      </c>
    </row>
    <row r="30" spans="1:11" x14ac:dyDescent="0.25">
      <c r="A30" t="s">
        <v>52</v>
      </c>
      <c r="B30" s="6" t="s">
        <v>57</v>
      </c>
      <c r="C30" s="1" t="s">
        <v>4</v>
      </c>
      <c r="D30" s="3">
        <v>6</v>
      </c>
      <c r="E30" s="4">
        <v>5</v>
      </c>
      <c r="F30" s="3">
        <v>30</v>
      </c>
      <c r="G30" s="1" t="s">
        <v>54</v>
      </c>
      <c r="H30" t="s">
        <v>55</v>
      </c>
      <c r="I30" s="1" t="s">
        <v>15</v>
      </c>
      <c r="J30" s="5">
        <v>10</v>
      </c>
      <c r="K30" s="1" t="s">
        <v>56</v>
      </c>
    </row>
    <row r="31" spans="1:11" x14ac:dyDescent="0.25">
      <c r="A31" t="s">
        <v>52</v>
      </c>
      <c r="B31" s="6" t="s">
        <v>58</v>
      </c>
      <c r="C31" s="1" t="s">
        <v>4</v>
      </c>
      <c r="D31" s="3">
        <v>7</v>
      </c>
      <c r="E31" s="4">
        <v>5</v>
      </c>
      <c r="F31" s="3">
        <v>30</v>
      </c>
      <c r="G31" s="1" t="s">
        <v>54</v>
      </c>
      <c r="H31" t="s">
        <v>55</v>
      </c>
      <c r="I31" s="1" t="s">
        <v>15</v>
      </c>
      <c r="J31" s="5">
        <v>15</v>
      </c>
      <c r="K31" s="1" t="s">
        <v>56</v>
      </c>
    </row>
    <row r="32" spans="1:11" x14ac:dyDescent="0.25">
      <c r="A32" t="s">
        <v>52</v>
      </c>
      <c r="B32" s="6" t="s">
        <v>59</v>
      </c>
      <c r="C32" s="1" t="s">
        <v>4</v>
      </c>
      <c r="D32" s="3">
        <v>8</v>
      </c>
      <c r="E32" s="4">
        <v>5</v>
      </c>
      <c r="F32" s="3">
        <v>28.21</v>
      </c>
      <c r="G32" s="1" t="s">
        <v>54</v>
      </c>
      <c r="H32" t="s">
        <v>55</v>
      </c>
      <c r="I32" s="1" t="s">
        <v>15</v>
      </c>
      <c r="J32" s="5">
        <v>20</v>
      </c>
      <c r="K32" s="1" t="s">
        <v>56</v>
      </c>
    </row>
    <row r="33" spans="1:11" x14ac:dyDescent="0.25">
      <c r="A33" t="s">
        <v>52</v>
      </c>
      <c r="B33" s="6" t="s">
        <v>60</v>
      </c>
      <c r="C33" s="1" t="s">
        <v>4</v>
      </c>
      <c r="D33" s="3">
        <v>9</v>
      </c>
      <c r="E33" s="4">
        <v>5</v>
      </c>
      <c r="F33" s="3">
        <v>28.21</v>
      </c>
      <c r="G33" s="1" t="s">
        <v>54</v>
      </c>
      <c r="H33" t="s">
        <v>55</v>
      </c>
      <c r="I33" s="1" t="s">
        <v>15</v>
      </c>
      <c r="J33" s="5">
        <v>25</v>
      </c>
      <c r="K33" s="1" t="s">
        <v>56</v>
      </c>
    </row>
    <row r="34" spans="1:11" x14ac:dyDescent="0.25">
      <c r="A34" t="s">
        <v>52</v>
      </c>
      <c r="B34" s="6" t="s">
        <v>61</v>
      </c>
      <c r="C34" s="1" t="s">
        <v>4</v>
      </c>
      <c r="D34" s="3">
        <v>10</v>
      </c>
      <c r="E34" s="4">
        <v>5</v>
      </c>
      <c r="F34" s="3">
        <v>28.21</v>
      </c>
      <c r="G34" s="1" t="s">
        <v>54</v>
      </c>
      <c r="H34" t="s">
        <v>55</v>
      </c>
      <c r="I34" s="1" t="s">
        <v>15</v>
      </c>
      <c r="J34" s="5">
        <v>30</v>
      </c>
      <c r="K34" s="1" t="s">
        <v>56</v>
      </c>
    </row>
    <row r="35" spans="1:11" x14ac:dyDescent="0.25">
      <c r="A35" t="s">
        <v>52</v>
      </c>
      <c r="B35" s="1" t="s">
        <v>62</v>
      </c>
      <c r="C35" s="1" t="s">
        <v>4</v>
      </c>
      <c r="D35" s="4">
        <v>7</v>
      </c>
      <c r="E35" s="4">
        <v>7</v>
      </c>
      <c r="F35" s="4">
        <v>21</v>
      </c>
      <c r="G35" s="1" t="s">
        <v>29</v>
      </c>
      <c r="H35" t="s">
        <v>55</v>
      </c>
      <c r="I35" s="1" t="s">
        <v>15</v>
      </c>
      <c r="J35" s="4">
        <v>7</v>
      </c>
      <c r="K35" s="1" t="s">
        <v>56</v>
      </c>
    </row>
    <row r="36" spans="1:11" x14ac:dyDescent="0.25">
      <c r="A36" t="s">
        <v>52</v>
      </c>
      <c r="B36" s="1" t="s">
        <v>63</v>
      </c>
      <c r="C36" s="1" t="s">
        <v>4</v>
      </c>
      <c r="D36" s="4">
        <v>14</v>
      </c>
      <c r="E36" s="4">
        <v>7</v>
      </c>
      <c r="F36" s="4">
        <v>21</v>
      </c>
      <c r="G36" s="1" t="s">
        <v>29</v>
      </c>
      <c r="H36" t="s">
        <v>55</v>
      </c>
      <c r="I36" s="1" t="s">
        <v>15</v>
      </c>
      <c r="J36" s="4">
        <v>14</v>
      </c>
      <c r="K36" s="1" t="s">
        <v>56</v>
      </c>
    </row>
    <row r="37" spans="1:11" x14ac:dyDescent="0.25">
      <c r="A37" t="s">
        <v>52</v>
      </c>
      <c r="B37" s="1" t="s">
        <v>64</v>
      </c>
      <c r="C37" s="1" t="s">
        <v>4</v>
      </c>
      <c r="D37" s="4">
        <v>21</v>
      </c>
      <c r="E37" s="4">
        <v>7</v>
      </c>
      <c r="F37" s="4">
        <v>21</v>
      </c>
      <c r="G37" s="1" t="s">
        <v>29</v>
      </c>
      <c r="H37" t="s">
        <v>55</v>
      </c>
      <c r="I37" s="1" t="s">
        <v>15</v>
      </c>
      <c r="J37" s="4">
        <v>21</v>
      </c>
      <c r="K37" s="1" t="s">
        <v>56</v>
      </c>
    </row>
    <row r="38" spans="1:11" x14ac:dyDescent="0.25">
      <c r="A38" t="s">
        <v>65</v>
      </c>
      <c r="B38" s="7" t="s">
        <v>66</v>
      </c>
      <c r="C38" s="1" t="s">
        <v>4</v>
      </c>
      <c r="D38" s="3">
        <v>8.06</v>
      </c>
      <c r="E38" s="4">
        <v>4.03</v>
      </c>
      <c r="F38" s="3">
        <v>28.21</v>
      </c>
      <c r="G38" s="1" t="s">
        <v>54</v>
      </c>
      <c r="H38" t="s">
        <v>55</v>
      </c>
      <c r="I38" s="1" t="s">
        <v>15</v>
      </c>
      <c r="J38" s="5">
        <f>D38</f>
        <v>8.06</v>
      </c>
      <c r="K38" s="1" t="s">
        <v>16</v>
      </c>
    </row>
    <row r="39" spans="1:11" x14ac:dyDescent="0.25">
      <c r="A39" t="s">
        <v>65</v>
      </c>
      <c r="B39" s="7" t="s">
        <v>67</v>
      </c>
      <c r="C39" s="1" t="s">
        <v>4</v>
      </c>
      <c r="D39" s="3">
        <v>12.09</v>
      </c>
      <c r="E39" s="4">
        <v>4.03</v>
      </c>
      <c r="F39" s="3">
        <v>28.21</v>
      </c>
      <c r="G39" s="1" t="s">
        <v>68</v>
      </c>
      <c r="H39" t="s">
        <v>55</v>
      </c>
      <c r="I39" s="1" t="s">
        <v>15</v>
      </c>
      <c r="J39" s="5">
        <f t="shared" ref="J39:J43" si="0">D39</f>
        <v>12.09</v>
      </c>
      <c r="K39" s="1" t="s">
        <v>16</v>
      </c>
    </row>
    <row r="40" spans="1:11" x14ac:dyDescent="0.25">
      <c r="A40" t="s">
        <v>65</v>
      </c>
      <c r="B40" s="7" t="s">
        <v>69</v>
      </c>
      <c r="C40" s="1" t="s">
        <v>4</v>
      </c>
      <c r="D40" s="3">
        <v>16.12</v>
      </c>
      <c r="E40" s="4">
        <v>4.03</v>
      </c>
      <c r="F40" s="3">
        <v>28.21</v>
      </c>
      <c r="G40" s="1" t="s">
        <v>5</v>
      </c>
      <c r="H40" t="s">
        <v>55</v>
      </c>
      <c r="I40" s="1" t="s">
        <v>15</v>
      </c>
      <c r="J40" s="5">
        <f t="shared" si="0"/>
        <v>16.12</v>
      </c>
      <c r="K40" s="1" t="s">
        <v>16</v>
      </c>
    </row>
    <row r="41" spans="1:11" x14ac:dyDescent="0.25">
      <c r="A41" t="s">
        <v>65</v>
      </c>
      <c r="B41" s="7" t="s">
        <v>70</v>
      </c>
      <c r="C41" s="1" t="s">
        <v>4</v>
      </c>
      <c r="D41" s="3">
        <v>20.149999999999999</v>
      </c>
      <c r="E41" s="4">
        <v>4.03</v>
      </c>
      <c r="F41" s="3">
        <v>28.21</v>
      </c>
      <c r="G41" s="1" t="s">
        <v>29</v>
      </c>
      <c r="H41" t="s">
        <v>55</v>
      </c>
      <c r="I41" s="1" t="s">
        <v>15</v>
      </c>
      <c r="J41" s="5">
        <f t="shared" si="0"/>
        <v>20.149999999999999</v>
      </c>
      <c r="K41" s="1" t="s">
        <v>16</v>
      </c>
    </row>
    <row r="42" spans="1:11" x14ac:dyDescent="0.25">
      <c r="A42" t="s">
        <v>65</v>
      </c>
      <c r="B42" s="7" t="s">
        <v>71</v>
      </c>
      <c r="C42" s="1" t="s">
        <v>4</v>
      </c>
      <c r="D42" s="3">
        <v>24.18</v>
      </c>
      <c r="E42" s="4">
        <v>4.03</v>
      </c>
      <c r="F42" s="3">
        <v>28.21</v>
      </c>
      <c r="G42" s="1" t="s">
        <v>21</v>
      </c>
      <c r="H42" t="s">
        <v>55</v>
      </c>
      <c r="I42" s="1" t="s">
        <v>15</v>
      </c>
      <c r="J42" s="5">
        <f t="shared" si="0"/>
        <v>24.18</v>
      </c>
      <c r="K42" s="1" t="s">
        <v>16</v>
      </c>
    </row>
    <row r="43" spans="1:11" x14ac:dyDescent="0.25">
      <c r="A43" t="s">
        <v>65</v>
      </c>
      <c r="B43" s="7" t="s">
        <v>72</v>
      </c>
      <c r="C43" s="1" t="s">
        <v>4</v>
      </c>
      <c r="D43" s="3">
        <v>28.21</v>
      </c>
      <c r="E43" s="4">
        <v>4.03</v>
      </c>
      <c r="F43" s="3">
        <v>28.21</v>
      </c>
      <c r="G43" s="1" t="s">
        <v>73</v>
      </c>
      <c r="H43" t="s">
        <v>55</v>
      </c>
      <c r="I43" s="1" t="s">
        <v>15</v>
      </c>
      <c r="J43" s="5">
        <f t="shared" si="0"/>
        <v>28.21</v>
      </c>
      <c r="K43" s="1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Schwarz</dc:creator>
  <cp:lastModifiedBy>T Schwarz</cp:lastModifiedBy>
  <dcterms:created xsi:type="dcterms:W3CDTF">2025-08-18T19:43:35Z</dcterms:created>
  <dcterms:modified xsi:type="dcterms:W3CDTF">2025-08-18T20:12:49Z</dcterms:modified>
</cp:coreProperties>
</file>