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win10\Desktop\Kakerlake 3\corba\data\"/>
    </mc:Choice>
  </mc:AlternateContent>
  <xr:revisionPtr revIDLastSave="0" documentId="8_{EE3047F8-5AAA-4000-8C6A-1C0CA5A66FF0}" xr6:coauthVersionLast="47" xr6:coauthVersionMax="47" xr10:uidLastSave="{00000000-0000-0000-0000-000000000000}"/>
  <bookViews>
    <workbookView xWindow="28680" yWindow="-120" windowWidth="29040" windowHeight="15720" xr2:uid="{ECD060D1-D429-4E58-9607-7E7157EEA813}"/>
  </bookViews>
  <sheets>
    <sheet name="inverters_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2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<sst xmlns="http://schemas.openxmlformats.org/spreadsheetml/2006/main" count="395" uniqueCount="114">
  <si>
    <t>name</t>
  </si>
  <si>
    <t>manufacturer</t>
  </si>
  <si>
    <t>model</t>
  </si>
  <si>
    <t>power_kw</t>
  </si>
  <si>
    <t>input_voltage_range_v</t>
  </si>
  <si>
    <t>max_efficiency_percent</t>
  </si>
  <si>
    <t>european_efficiency_percent</t>
  </si>
  <si>
    <t>mppt_inputs</t>
  </si>
  <si>
    <t>max_input_current_a</t>
  </si>
  <si>
    <t>dimensions_length_mm</t>
  </si>
  <si>
    <t>dimensions_width_mm</t>
  </si>
  <si>
    <t>dimensions_height_mm</t>
  </si>
  <si>
    <t>weight_kg</t>
  </si>
  <si>
    <t>protection_class</t>
  </si>
  <si>
    <t>cost_netto_eur</t>
  </si>
  <si>
    <t>cost_brutto_eur</t>
  </si>
  <si>
    <t>warranty_years</t>
  </si>
  <si>
    <t>is_string_inverter</t>
  </si>
  <si>
    <t>is_power_optimizer</t>
  </si>
  <si>
    <t>max_modules_per_string</t>
  </si>
  <si>
    <t>operating_temperature_range_c</t>
  </si>
  <si>
    <t>150-1000</t>
  </si>
  <si>
    <t>1250.00</t>
  </si>
  <si>
    <t>1487.50</t>
  </si>
  <si>
    <t>125-1000</t>
  </si>
  <si>
    <t>1850.00</t>
  </si>
  <si>
    <t>2201.50</t>
  </si>
  <si>
    <t>Wechselrichter</t>
  </si>
  <si>
    <t>ViessmannWR</t>
  </si>
  <si>
    <t>AlphaWR</t>
  </si>
  <si>
    <t>EcoFlowWR</t>
  </si>
  <si>
    <t>HuaweiWR</t>
  </si>
  <si>
    <t>FoxWR</t>
  </si>
  <si>
    <t>GoodWeWR</t>
  </si>
  <si>
    <t>SungrowWR</t>
  </si>
  <si>
    <t>Vitocharge VX3 6.0A</t>
  </si>
  <si>
    <t>Vitocharge VX3  8.0A</t>
  </si>
  <si>
    <t xml:space="preserve">SMILE-G3-T4 Hybrid  4.000W </t>
  </si>
  <si>
    <t xml:space="preserve">SMILE-G3-T6 Hybrid  6.000W </t>
  </si>
  <si>
    <t xml:space="preserve">SMILE-G3-T8 Hybrid  8.000W </t>
  </si>
  <si>
    <t xml:space="preserve">SMILE-G3-T10 Hybrid  10.000W </t>
  </si>
  <si>
    <t xml:space="preserve">PowerOcean 10 kW Hybrid </t>
  </si>
  <si>
    <t xml:space="preserve">Sun2000 3KTL-M1 3 kW </t>
  </si>
  <si>
    <t xml:space="preserve">Sun2000 4KTL-M1 4 kW </t>
  </si>
  <si>
    <t xml:space="preserve">Sun2000 5KTL-M1 5 kW </t>
  </si>
  <si>
    <t xml:space="preserve">Sun2000 6KTL-M1 6 kW </t>
  </si>
  <si>
    <t xml:space="preserve">Sun2000 8KTL-M1 8 kW </t>
  </si>
  <si>
    <t xml:space="preserve">Sun2000 10KTL-M1 10 kW </t>
  </si>
  <si>
    <t xml:space="preserve">Sun2000 12KTL-M2 13,2 kW </t>
  </si>
  <si>
    <t xml:space="preserve">Sun2000 15KTL-M2 16,5 kW </t>
  </si>
  <si>
    <t xml:space="preserve">Sun2000 17KTL-M2 18,7 kW </t>
  </si>
  <si>
    <t xml:space="preserve">Sun2000 20KTL-M2 22,0 kW </t>
  </si>
  <si>
    <t xml:space="preserve">Sun2000 30KTL-M3 30,0 kW </t>
  </si>
  <si>
    <t xml:space="preserve">H3-5.0kW Hybrid </t>
  </si>
  <si>
    <t xml:space="preserve">H3-6.0kW Hybrid </t>
  </si>
  <si>
    <t xml:space="preserve">H3-8.0kW Hybrid </t>
  </si>
  <si>
    <t xml:space="preserve">H3-10.0kW Hybrid </t>
  </si>
  <si>
    <t xml:space="preserve">H3-12.0kW Hybrid </t>
  </si>
  <si>
    <t>ET Serie GW10K-ET 10 kW Hybrid</t>
  </si>
  <si>
    <t>ET Serie GW15K-ET 15 kW Hybrid</t>
  </si>
  <si>
    <t>ET Serie GW20K-ET 20 kW Hybrid</t>
  </si>
  <si>
    <t>ET Serie GW30K-ET 30 kW Hybrid</t>
  </si>
  <si>
    <t>BT Serie GW5K-BT 5 kW Batterie Hybrid</t>
  </si>
  <si>
    <t>BT Serie GW6K-BT 6 kW Batterie Hybrid</t>
  </si>
  <si>
    <t>BT Serie GW8K-BT 8 kW Batterie Hybrid</t>
  </si>
  <si>
    <t>BT Serie GW10K-BT 10 kW Batterie Hybrid</t>
  </si>
  <si>
    <t>SH15T Hybrid  15 kW Hybrid</t>
  </si>
  <si>
    <t>SH20T Hybrid  20 kW Hybrid</t>
  </si>
  <si>
    <t>SH25T Hybrid  25 kW Hybrid</t>
  </si>
  <si>
    <t>150-1001</t>
  </si>
  <si>
    <t>125-1001</t>
  </si>
  <si>
    <t>150-1002</t>
  </si>
  <si>
    <t>125-1002</t>
  </si>
  <si>
    <t>150-1003</t>
  </si>
  <si>
    <t>125-1003</t>
  </si>
  <si>
    <t>150-1004</t>
  </si>
  <si>
    <t>125-1004</t>
  </si>
  <si>
    <t>150-1005</t>
  </si>
  <si>
    <t>125-1005</t>
  </si>
  <si>
    <t>150-1006</t>
  </si>
  <si>
    <t>125-1006</t>
  </si>
  <si>
    <t>150-1007</t>
  </si>
  <si>
    <t>125-1007</t>
  </si>
  <si>
    <t>150-1008</t>
  </si>
  <si>
    <t>125-1008</t>
  </si>
  <si>
    <t>150-1009</t>
  </si>
  <si>
    <t>125-1009</t>
  </si>
  <si>
    <t>150-1010</t>
  </si>
  <si>
    <t>125-1010</t>
  </si>
  <si>
    <t>150-1011</t>
  </si>
  <si>
    <t>125-1011</t>
  </si>
  <si>
    <t>150-1012</t>
  </si>
  <si>
    <t>125-1012</t>
  </si>
  <si>
    <t>150-1013</t>
  </si>
  <si>
    <t>125-1013</t>
  </si>
  <si>
    <t>150-1014</t>
  </si>
  <si>
    <t>125-1014</t>
  </si>
  <si>
    <t>150-1015</t>
  </si>
  <si>
    <t>125-1015</t>
  </si>
  <si>
    <t>150-1016</t>
  </si>
  <si>
    <t>125-1016</t>
  </si>
  <si>
    <t>1850.01</t>
  </si>
  <si>
    <t>1487.51</t>
  </si>
  <si>
    <t>2201.51</t>
  </si>
  <si>
    <t>1487.52</t>
  </si>
  <si>
    <t>2201.52</t>
  </si>
  <si>
    <t>1487.53</t>
  </si>
  <si>
    <t>2201.53</t>
  </si>
  <si>
    <t>1487.54</t>
  </si>
  <si>
    <t>2201.54</t>
  </si>
  <si>
    <t>1487.55</t>
  </si>
  <si>
    <t>2201.55</t>
  </si>
  <si>
    <t>Ja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</si>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</sst>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3" fontId="1" fillId="2" borderId="1" xfId="0" applyNumberFormat="1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 vertical="center"/>
    </xf>
    <xf numFmtId="2" fontId="0" fillId="0" borderId="0" xfId="0" applyNumberFormat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2" fontId="3" fillId="3" borderId="1" xfId="0" applyNumberFormat="1" applyFont="1" applyFill="1" applyBorder="1" applyAlignment="1">
      <alignment horizontal="left"/>
    </xf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A174D323-A28C-43FE-9577-84111E8A2EE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0900-A20F-4A5C-B78C-A6FD5DB27FAA}">
  <dimension ref="A1:V35"/>
  <sheetViews>
    <sheetView tabSelected="1" workbookViewId="0">
      <selection activeCell="F11" sqref="F11"/>
    </sheetView>
  </sheetViews>
  <sheetFormatPr baseColWidth="10" defaultRowHeight="15" x14ac:dyDescent="0.25"/>
  <cols>
    <col min="7" max="7" width="11.42578125" style="5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/>
    </row>
    <row r="2" spans="1:22" x14ac:dyDescent="0.25">
      <c r="A2" s="1" t="s">
        <v>27</v>
      </c>
      <c r="B2" s="2" t="s">
        <v>28</v>
      </c>
      <c r="C2" s="2" t="s">
        <v>35</v>
      </c>
      <c r="D2" s="3">
        <v>6000</v>
      </c>
      <c r="E2" s="8" t="s">
        <v>21</v>
      </c>
      <c r="F2" s="7">
        <v>97.3</v>
      </c>
      <c r="G2" s="7">
        <f>F2*1.002</f>
        <v>97.494599999999991</v>
      </c>
      <c r="H2" s="6">
        <v>2</v>
      </c>
      <c r="I2" s="7">
        <v>15</v>
      </c>
      <c r="J2" s="7">
        <v>200</v>
      </c>
      <c r="K2" s="7">
        <v>200</v>
      </c>
      <c r="L2" s="7">
        <v>200</v>
      </c>
      <c r="M2" s="8" t="s">
        <v>22</v>
      </c>
      <c r="N2" s="8" t="s">
        <v>23</v>
      </c>
      <c r="O2" s="9">
        <v>2000</v>
      </c>
      <c r="P2" s="9">
        <f>O2*1.2</f>
        <v>2400</v>
      </c>
      <c r="Q2" s="6">
        <v>10</v>
      </c>
      <c r="R2" s="6" t="s">
        <v>112</v>
      </c>
      <c r="S2" s="6" t="s">
        <v>112</v>
      </c>
      <c r="T2" s="6" t="s">
        <v>113</v>
      </c>
      <c r="U2" s="6" t="s">
        <v>113</v>
      </c>
      <c r="V2" s="6" t="s">
        <v>113</v>
      </c>
    </row>
    <row r="3" spans="1:22" x14ac:dyDescent="0.25">
      <c r="A3" s="1" t="s">
        <v>27</v>
      </c>
      <c r="B3" s="2" t="s">
        <v>28</v>
      </c>
      <c r="C3" s="2" t="s">
        <v>36</v>
      </c>
      <c r="D3" s="3">
        <v>8000</v>
      </c>
      <c r="E3" s="8" t="s">
        <v>24</v>
      </c>
      <c r="F3" s="7">
        <v>98.1</v>
      </c>
      <c r="G3" s="7">
        <f t="shared" ref="G3:G35" si="0">F3*1.002</f>
        <v>98.296199999999999</v>
      </c>
      <c r="H3" s="6">
        <v>3</v>
      </c>
      <c r="I3" s="7">
        <v>20</v>
      </c>
      <c r="J3" s="7">
        <v>200</v>
      </c>
      <c r="K3" s="7">
        <v>200</v>
      </c>
      <c r="L3" s="7">
        <v>200</v>
      </c>
      <c r="M3" s="8" t="s">
        <v>25</v>
      </c>
      <c r="N3" s="8" t="s">
        <v>26</v>
      </c>
      <c r="O3" s="9">
        <v>2000</v>
      </c>
      <c r="P3" s="9">
        <f t="shared" ref="P3:P35" si="1">O3*1.2</f>
        <v>2400</v>
      </c>
      <c r="Q3" s="6">
        <v>10</v>
      </c>
      <c r="R3" s="6" t="s">
        <v>112</v>
      </c>
      <c r="S3" s="6" t="s">
        <v>112</v>
      </c>
      <c r="T3" s="6" t="s">
        <v>113</v>
      </c>
      <c r="U3" s="6" t="s">
        <v>113</v>
      </c>
      <c r="V3" s="6" t="s">
        <v>113</v>
      </c>
    </row>
    <row r="4" spans="1:22" x14ac:dyDescent="0.25">
      <c r="A4" s="1" t="s">
        <v>27</v>
      </c>
      <c r="B4" s="2" t="s">
        <v>29</v>
      </c>
      <c r="C4" s="2" t="s">
        <v>37</v>
      </c>
      <c r="D4" s="4">
        <v>4000</v>
      </c>
      <c r="E4" s="8" t="s">
        <v>69</v>
      </c>
      <c r="F4" s="7">
        <v>97.4</v>
      </c>
      <c r="G4" s="7">
        <f t="shared" si="0"/>
        <v>97.594800000000006</v>
      </c>
      <c r="H4" s="6">
        <v>2</v>
      </c>
      <c r="I4" s="7">
        <v>15</v>
      </c>
      <c r="J4" s="7">
        <v>200</v>
      </c>
      <c r="K4" s="7">
        <v>200</v>
      </c>
      <c r="L4" s="7">
        <v>200</v>
      </c>
      <c r="M4" s="8" t="s">
        <v>22</v>
      </c>
      <c r="N4" s="8" t="s">
        <v>102</v>
      </c>
      <c r="O4" s="9">
        <v>2000</v>
      </c>
      <c r="P4" s="9">
        <f t="shared" si="1"/>
        <v>2400</v>
      </c>
      <c r="Q4" s="6">
        <v>10</v>
      </c>
      <c r="R4" s="6" t="s">
        <v>112</v>
      </c>
      <c r="S4" s="6" t="s">
        <v>112</v>
      </c>
      <c r="T4" s="6" t="s">
        <v>113</v>
      </c>
      <c r="U4" s="6" t="s">
        <v>113</v>
      </c>
      <c r="V4" s="6" t="s">
        <v>113</v>
      </c>
    </row>
    <row r="5" spans="1:22" x14ac:dyDescent="0.25">
      <c r="A5" s="1" t="s">
        <v>27</v>
      </c>
      <c r="B5" s="2" t="s">
        <v>29</v>
      </c>
      <c r="C5" s="2" t="s">
        <v>38</v>
      </c>
      <c r="D5" s="4">
        <v>6000</v>
      </c>
      <c r="E5" s="8" t="s">
        <v>70</v>
      </c>
      <c r="F5" s="7">
        <v>98.2</v>
      </c>
      <c r="G5" s="7">
        <f t="shared" si="0"/>
        <v>98.3964</v>
      </c>
      <c r="H5" s="6">
        <v>2</v>
      </c>
      <c r="I5" s="7">
        <v>20</v>
      </c>
      <c r="J5" s="7">
        <v>200</v>
      </c>
      <c r="K5" s="7">
        <v>200</v>
      </c>
      <c r="L5" s="7">
        <v>200</v>
      </c>
      <c r="M5" s="8" t="s">
        <v>25</v>
      </c>
      <c r="N5" s="8" t="s">
        <v>103</v>
      </c>
      <c r="O5" s="9">
        <v>2000</v>
      </c>
      <c r="P5" s="9">
        <f t="shared" si="1"/>
        <v>2400</v>
      </c>
      <c r="Q5" s="6">
        <v>10</v>
      </c>
      <c r="R5" s="6" t="s">
        <v>112</v>
      </c>
      <c r="S5" s="6" t="s">
        <v>112</v>
      </c>
      <c r="T5" s="6" t="s">
        <v>113</v>
      </c>
      <c r="U5" s="6" t="s">
        <v>113</v>
      </c>
      <c r="V5" s="6" t="s">
        <v>113</v>
      </c>
    </row>
    <row r="6" spans="1:22" x14ac:dyDescent="0.25">
      <c r="A6" s="1" t="s">
        <v>27</v>
      </c>
      <c r="B6" s="2" t="s">
        <v>29</v>
      </c>
      <c r="C6" s="2" t="s">
        <v>39</v>
      </c>
      <c r="D6" s="4">
        <v>8000</v>
      </c>
      <c r="E6" s="8" t="s">
        <v>71</v>
      </c>
      <c r="F6" s="7">
        <v>97.5</v>
      </c>
      <c r="G6" s="7">
        <f t="shared" si="0"/>
        <v>97.694999999999993</v>
      </c>
      <c r="H6" s="6">
        <v>2</v>
      </c>
      <c r="I6" s="7">
        <v>15</v>
      </c>
      <c r="J6" s="7">
        <v>200</v>
      </c>
      <c r="K6" s="7">
        <v>200</v>
      </c>
      <c r="L6" s="7">
        <v>200</v>
      </c>
      <c r="M6" s="8" t="s">
        <v>22</v>
      </c>
      <c r="N6" s="8" t="s">
        <v>102</v>
      </c>
      <c r="O6" s="9">
        <v>2000</v>
      </c>
      <c r="P6" s="9">
        <f t="shared" si="1"/>
        <v>2400</v>
      </c>
      <c r="Q6" s="6">
        <v>10</v>
      </c>
      <c r="R6" s="6" t="s">
        <v>112</v>
      </c>
      <c r="S6" s="6" t="s">
        <v>112</v>
      </c>
      <c r="T6" s="6" t="s">
        <v>113</v>
      </c>
      <c r="U6" s="6" t="s">
        <v>113</v>
      </c>
      <c r="V6" s="6" t="s">
        <v>113</v>
      </c>
    </row>
    <row r="7" spans="1:22" x14ac:dyDescent="0.25">
      <c r="A7" s="1" t="s">
        <v>27</v>
      </c>
      <c r="B7" s="2" t="s">
        <v>29</v>
      </c>
      <c r="C7" s="2" t="s">
        <v>40</v>
      </c>
      <c r="D7" s="4">
        <v>10000</v>
      </c>
      <c r="E7" s="8" t="s">
        <v>72</v>
      </c>
      <c r="F7" s="7">
        <v>98.3</v>
      </c>
      <c r="G7" s="7">
        <f t="shared" si="0"/>
        <v>98.496600000000001</v>
      </c>
      <c r="H7" s="6">
        <v>2</v>
      </c>
      <c r="I7" s="7">
        <v>20</v>
      </c>
      <c r="J7" s="7">
        <v>200</v>
      </c>
      <c r="K7" s="7">
        <v>200</v>
      </c>
      <c r="L7" s="7">
        <v>200</v>
      </c>
      <c r="M7" s="8" t="s">
        <v>25</v>
      </c>
      <c r="N7" s="8" t="s">
        <v>103</v>
      </c>
      <c r="O7" s="9">
        <v>2000</v>
      </c>
      <c r="P7" s="9">
        <f t="shared" si="1"/>
        <v>2400</v>
      </c>
      <c r="Q7" s="6">
        <v>10</v>
      </c>
      <c r="R7" s="6" t="s">
        <v>112</v>
      </c>
      <c r="S7" s="6" t="s">
        <v>112</v>
      </c>
      <c r="T7" s="6" t="s">
        <v>113</v>
      </c>
      <c r="U7" s="6" t="s">
        <v>113</v>
      </c>
      <c r="V7" s="6" t="s">
        <v>113</v>
      </c>
    </row>
    <row r="8" spans="1:22" x14ac:dyDescent="0.25">
      <c r="A8" s="1" t="s">
        <v>27</v>
      </c>
      <c r="B8" s="2" t="s">
        <v>30</v>
      </c>
      <c r="C8" s="2" t="s">
        <v>41</v>
      </c>
      <c r="D8" s="3">
        <v>10000</v>
      </c>
      <c r="E8" s="8" t="s">
        <v>73</v>
      </c>
      <c r="F8" s="7">
        <v>97.3</v>
      </c>
      <c r="G8" s="7">
        <f t="shared" si="0"/>
        <v>97.494599999999991</v>
      </c>
      <c r="H8" s="6">
        <v>2</v>
      </c>
      <c r="I8" s="7">
        <v>15</v>
      </c>
      <c r="J8" s="7">
        <v>200</v>
      </c>
      <c r="K8" s="7">
        <v>200</v>
      </c>
      <c r="L8" s="7">
        <v>200</v>
      </c>
      <c r="M8" s="8" t="s">
        <v>22</v>
      </c>
      <c r="N8" s="8" t="s">
        <v>104</v>
      </c>
      <c r="O8" s="9">
        <v>2000</v>
      </c>
      <c r="P8" s="9">
        <f t="shared" si="1"/>
        <v>2400</v>
      </c>
      <c r="Q8" s="6">
        <v>15</v>
      </c>
      <c r="R8" s="6" t="s">
        <v>112</v>
      </c>
      <c r="S8" s="6" t="s">
        <v>112</v>
      </c>
      <c r="T8" s="6" t="s">
        <v>113</v>
      </c>
      <c r="U8" s="6" t="s">
        <v>113</v>
      </c>
      <c r="V8" s="6" t="s">
        <v>113</v>
      </c>
    </row>
    <row r="9" spans="1:22" x14ac:dyDescent="0.25">
      <c r="A9" s="1" t="s">
        <v>27</v>
      </c>
      <c r="B9" s="2" t="s">
        <v>31</v>
      </c>
      <c r="C9" s="2" t="s">
        <v>42</v>
      </c>
      <c r="D9" s="4">
        <v>3000</v>
      </c>
      <c r="E9" s="8" t="s">
        <v>74</v>
      </c>
      <c r="F9" s="7">
        <v>98.1</v>
      </c>
      <c r="G9" s="7">
        <f t="shared" si="0"/>
        <v>98.296199999999999</v>
      </c>
      <c r="H9" s="6">
        <v>2</v>
      </c>
      <c r="I9" s="7">
        <v>20</v>
      </c>
      <c r="J9" s="7">
        <v>200</v>
      </c>
      <c r="K9" s="7">
        <v>200</v>
      </c>
      <c r="L9" s="7">
        <v>200</v>
      </c>
      <c r="M9" s="8" t="s">
        <v>25</v>
      </c>
      <c r="N9" s="8" t="s">
        <v>105</v>
      </c>
      <c r="O9" s="9">
        <v>2000</v>
      </c>
      <c r="P9" s="9">
        <f t="shared" si="1"/>
        <v>2400</v>
      </c>
      <c r="Q9" s="6">
        <v>15</v>
      </c>
      <c r="R9" s="6" t="s">
        <v>112</v>
      </c>
      <c r="S9" s="6" t="s">
        <v>112</v>
      </c>
      <c r="T9" s="6" t="s">
        <v>113</v>
      </c>
      <c r="U9" s="6" t="s">
        <v>113</v>
      </c>
      <c r="V9" s="6" t="s">
        <v>113</v>
      </c>
    </row>
    <row r="10" spans="1:22" x14ac:dyDescent="0.25">
      <c r="A10" s="1" t="s">
        <v>27</v>
      </c>
      <c r="B10" s="2" t="s">
        <v>31</v>
      </c>
      <c r="C10" s="2" t="s">
        <v>43</v>
      </c>
      <c r="D10" s="4">
        <v>4000</v>
      </c>
      <c r="E10" s="8" t="s">
        <v>75</v>
      </c>
      <c r="F10" s="7">
        <v>97.4</v>
      </c>
      <c r="G10" s="7">
        <f t="shared" si="0"/>
        <v>97.594800000000006</v>
      </c>
      <c r="H10" s="6">
        <v>2</v>
      </c>
      <c r="I10" s="7">
        <v>18.571428571428601</v>
      </c>
      <c r="J10" s="7">
        <v>200</v>
      </c>
      <c r="K10" s="7">
        <v>200</v>
      </c>
      <c r="L10" s="7">
        <v>200</v>
      </c>
      <c r="M10" s="8" t="s">
        <v>22</v>
      </c>
      <c r="N10" s="8" t="s">
        <v>104</v>
      </c>
      <c r="O10" s="9">
        <v>2000</v>
      </c>
      <c r="P10" s="9">
        <f t="shared" si="1"/>
        <v>2400</v>
      </c>
      <c r="Q10" s="6">
        <v>15</v>
      </c>
      <c r="R10" s="6" t="s">
        <v>112</v>
      </c>
      <c r="S10" s="6" t="s">
        <v>112</v>
      </c>
      <c r="T10" s="6" t="s">
        <v>113</v>
      </c>
      <c r="U10" s="6" t="s">
        <v>113</v>
      </c>
      <c r="V10" s="6" t="s">
        <v>113</v>
      </c>
    </row>
    <row r="11" spans="1:22" x14ac:dyDescent="0.25">
      <c r="A11" s="1" t="s">
        <v>27</v>
      </c>
      <c r="B11" s="2" t="s">
        <v>31</v>
      </c>
      <c r="C11" s="2" t="s">
        <v>44</v>
      </c>
      <c r="D11" s="4">
        <v>5000</v>
      </c>
      <c r="E11" s="8" t="s">
        <v>76</v>
      </c>
      <c r="F11" s="7">
        <v>98.2</v>
      </c>
      <c r="G11" s="7">
        <f t="shared" si="0"/>
        <v>98.3964</v>
      </c>
      <c r="H11" s="6">
        <v>2</v>
      </c>
      <c r="I11" s="7">
        <v>18.8095238095238</v>
      </c>
      <c r="J11" s="7">
        <v>200</v>
      </c>
      <c r="K11" s="7">
        <v>200</v>
      </c>
      <c r="L11" s="7">
        <v>200</v>
      </c>
      <c r="M11" s="8" t="s">
        <v>25</v>
      </c>
      <c r="N11" s="8" t="s">
        <v>105</v>
      </c>
      <c r="O11" s="9">
        <v>2000</v>
      </c>
      <c r="P11" s="9">
        <f t="shared" si="1"/>
        <v>2400</v>
      </c>
      <c r="Q11" s="6">
        <v>15</v>
      </c>
      <c r="R11" s="6" t="s">
        <v>112</v>
      </c>
      <c r="S11" s="6" t="s">
        <v>112</v>
      </c>
      <c r="T11" s="6" t="s">
        <v>113</v>
      </c>
      <c r="U11" s="6" t="s">
        <v>113</v>
      </c>
      <c r="V11" s="6" t="s">
        <v>113</v>
      </c>
    </row>
    <row r="12" spans="1:22" x14ac:dyDescent="0.25">
      <c r="A12" s="1" t="s">
        <v>27</v>
      </c>
      <c r="B12" s="2" t="s">
        <v>31</v>
      </c>
      <c r="C12" s="2" t="s">
        <v>45</v>
      </c>
      <c r="D12" s="4">
        <v>6000</v>
      </c>
      <c r="E12" s="8" t="s">
        <v>77</v>
      </c>
      <c r="F12" s="7">
        <v>97.5</v>
      </c>
      <c r="G12" s="7">
        <f t="shared" si="0"/>
        <v>97.694999999999993</v>
      </c>
      <c r="H12" s="6">
        <v>2</v>
      </c>
      <c r="I12" s="7">
        <v>19.047619047619001</v>
      </c>
      <c r="J12" s="7">
        <v>200</v>
      </c>
      <c r="K12" s="7">
        <v>200</v>
      </c>
      <c r="L12" s="7">
        <v>200</v>
      </c>
      <c r="M12" s="8" t="s">
        <v>22</v>
      </c>
      <c r="N12" s="8" t="s">
        <v>106</v>
      </c>
      <c r="O12" s="9">
        <v>2000</v>
      </c>
      <c r="P12" s="9">
        <f t="shared" si="1"/>
        <v>2400</v>
      </c>
      <c r="Q12" s="6">
        <v>15</v>
      </c>
      <c r="R12" s="6" t="s">
        <v>112</v>
      </c>
      <c r="S12" s="6" t="s">
        <v>112</v>
      </c>
      <c r="T12" s="6" t="s">
        <v>113</v>
      </c>
      <c r="U12" s="6" t="s">
        <v>113</v>
      </c>
      <c r="V12" s="6" t="s">
        <v>113</v>
      </c>
    </row>
    <row r="13" spans="1:22" x14ac:dyDescent="0.25">
      <c r="A13" s="1" t="s">
        <v>27</v>
      </c>
      <c r="B13" s="2" t="s">
        <v>31</v>
      </c>
      <c r="C13" s="2" t="s">
        <v>46</v>
      </c>
      <c r="D13" s="4">
        <v>8000</v>
      </c>
      <c r="E13" s="8" t="s">
        <v>78</v>
      </c>
      <c r="F13" s="7">
        <v>98.3</v>
      </c>
      <c r="G13" s="7">
        <f t="shared" si="0"/>
        <v>98.496600000000001</v>
      </c>
      <c r="H13" s="6">
        <v>2</v>
      </c>
      <c r="I13" s="7">
        <v>19.285714285714299</v>
      </c>
      <c r="J13" s="7">
        <v>200</v>
      </c>
      <c r="K13" s="7">
        <v>200</v>
      </c>
      <c r="L13" s="7">
        <v>200</v>
      </c>
      <c r="M13" s="8" t="s">
        <v>25</v>
      </c>
      <c r="N13" s="8" t="s">
        <v>107</v>
      </c>
      <c r="O13" s="9">
        <v>2000</v>
      </c>
      <c r="P13" s="9">
        <f t="shared" si="1"/>
        <v>2400</v>
      </c>
      <c r="Q13" s="6">
        <v>15</v>
      </c>
      <c r="R13" s="6" t="s">
        <v>112</v>
      </c>
      <c r="S13" s="6" t="s">
        <v>112</v>
      </c>
      <c r="T13" s="6" t="s">
        <v>113</v>
      </c>
      <c r="U13" s="6" t="s">
        <v>113</v>
      </c>
      <c r="V13" s="6" t="s">
        <v>113</v>
      </c>
    </row>
    <row r="14" spans="1:22" x14ac:dyDescent="0.25">
      <c r="A14" s="1" t="s">
        <v>27</v>
      </c>
      <c r="B14" s="2" t="s">
        <v>31</v>
      </c>
      <c r="C14" s="2" t="s">
        <v>47</v>
      </c>
      <c r="D14" s="4">
        <v>10000</v>
      </c>
      <c r="E14" s="8" t="s">
        <v>79</v>
      </c>
      <c r="F14" s="7">
        <v>97.3</v>
      </c>
      <c r="G14" s="7">
        <f t="shared" si="0"/>
        <v>97.494599999999991</v>
      </c>
      <c r="H14" s="6">
        <v>2</v>
      </c>
      <c r="I14" s="7">
        <v>19.523809523809501</v>
      </c>
      <c r="J14" s="7">
        <v>200</v>
      </c>
      <c r="K14" s="7">
        <v>200</v>
      </c>
      <c r="L14" s="7">
        <v>200</v>
      </c>
      <c r="M14" s="8" t="s">
        <v>22</v>
      </c>
      <c r="N14" s="8" t="s">
        <v>106</v>
      </c>
      <c r="O14" s="9">
        <v>2000</v>
      </c>
      <c r="P14" s="9">
        <f t="shared" si="1"/>
        <v>2400</v>
      </c>
      <c r="Q14" s="6">
        <v>15</v>
      </c>
      <c r="R14" s="6" t="s">
        <v>112</v>
      </c>
      <c r="S14" s="6" t="s">
        <v>112</v>
      </c>
      <c r="T14" s="6" t="s">
        <v>113</v>
      </c>
      <c r="U14" s="6" t="s">
        <v>113</v>
      </c>
      <c r="V14" s="6" t="s">
        <v>113</v>
      </c>
    </row>
    <row r="15" spans="1:22" x14ac:dyDescent="0.25">
      <c r="A15" s="1" t="s">
        <v>27</v>
      </c>
      <c r="B15" s="2" t="s">
        <v>31</v>
      </c>
      <c r="C15" s="2" t="s">
        <v>48</v>
      </c>
      <c r="D15" s="4">
        <v>13200</v>
      </c>
      <c r="E15" s="8" t="s">
        <v>80</v>
      </c>
      <c r="F15" s="7">
        <v>98.1</v>
      </c>
      <c r="G15" s="7">
        <f t="shared" si="0"/>
        <v>98.296199999999999</v>
      </c>
      <c r="H15" s="6">
        <v>2</v>
      </c>
      <c r="I15" s="7">
        <v>19.761904761904798</v>
      </c>
      <c r="J15" s="7">
        <v>200</v>
      </c>
      <c r="K15" s="7">
        <v>200</v>
      </c>
      <c r="L15" s="7">
        <v>200</v>
      </c>
      <c r="M15" s="8" t="s">
        <v>25</v>
      </c>
      <c r="N15" s="8" t="s">
        <v>107</v>
      </c>
      <c r="O15" s="9">
        <v>2000</v>
      </c>
      <c r="P15" s="9">
        <f t="shared" si="1"/>
        <v>2400</v>
      </c>
      <c r="Q15" s="6">
        <v>15</v>
      </c>
      <c r="R15" s="6" t="s">
        <v>112</v>
      </c>
      <c r="S15" s="6" t="s">
        <v>112</v>
      </c>
      <c r="T15" s="6" t="s">
        <v>113</v>
      </c>
      <c r="U15" s="6" t="s">
        <v>113</v>
      </c>
      <c r="V15" s="6" t="s">
        <v>113</v>
      </c>
    </row>
    <row r="16" spans="1:22" x14ac:dyDescent="0.25">
      <c r="A16" s="1" t="s">
        <v>27</v>
      </c>
      <c r="B16" s="2" t="s">
        <v>31</v>
      </c>
      <c r="C16" s="2" t="s">
        <v>49</v>
      </c>
      <c r="D16" s="4">
        <v>16500</v>
      </c>
      <c r="E16" s="8" t="s">
        <v>81</v>
      </c>
      <c r="F16" s="7">
        <v>97.4</v>
      </c>
      <c r="G16" s="7">
        <f t="shared" si="0"/>
        <v>97.594800000000006</v>
      </c>
      <c r="H16" s="6">
        <v>2</v>
      </c>
      <c r="I16" s="7">
        <v>20</v>
      </c>
      <c r="J16" s="7">
        <v>200</v>
      </c>
      <c r="K16" s="7">
        <v>200</v>
      </c>
      <c r="L16" s="7">
        <v>200</v>
      </c>
      <c r="M16" s="8" t="s">
        <v>22</v>
      </c>
      <c r="N16" s="8" t="s">
        <v>108</v>
      </c>
      <c r="O16" s="9">
        <v>2000</v>
      </c>
      <c r="P16" s="9">
        <f t="shared" si="1"/>
        <v>2400</v>
      </c>
      <c r="Q16" s="6">
        <v>15</v>
      </c>
      <c r="R16" s="6" t="s">
        <v>112</v>
      </c>
      <c r="S16" s="6" t="s">
        <v>112</v>
      </c>
      <c r="T16" s="6" t="s">
        <v>113</v>
      </c>
      <c r="U16" s="6" t="s">
        <v>113</v>
      </c>
      <c r="V16" s="6" t="s">
        <v>113</v>
      </c>
    </row>
    <row r="17" spans="1:22" x14ac:dyDescent="0.25">
      <c r="A17" s="1" t="s">
        <v>27</v>
      </c>
      <c r="B17" s="2" t="s">
        <v>31</v>
      </c>
      <c r="C17" s="2" t="s">
        <v>50</v>
      </c>
      <c r="D17" s="4">
        <v>18700</v>
      </c>
      <c r="E17" s="8" t="s">
        <v>82</v>
      </c>
      <c r="F17" s="7">
        <v>98.2</v>
      </c>
      <c r="G17" s="7">
        <f t="shared" si="0"/>
        <v>98.3964</v>
      </c>
      <c r="H17" s="6">
        <v>2</v>
      </c>
      <c r="I17" s="7">
        <v>20.238095238095202</v>
      </c>
      <c r="J17" s="7">
        <v>200</v>
      </c>
      <c r="K17" s="7">
        <v>200</v>
      </c>
      <c r="L17" s="7">
        <v>200</v>
      </c>
      <c r="M17" s="8" t="s">
        <v>25</v>
      </c>
      <c r="N17" s="8" t="s">
        <v>109</v>
      </c>
      <c r="O17" s="9">
        <v>2000</v>
      </c>
      <c r="P17" s="9">
        <f t="shared" si="1"/>
        <v>2400</v>
      </c>
      <c r="Q17" s="6">
        <v>15</v>
      </c>
      <c r="R17" s="6" t="s">
        <v>112</v>
      </c>
      <c r="S17" s="6" t="s">
        <v>112</v>
      </c>
      <c r="T17" s="6" t="s">
        <v>113</v>
      </c>
      <c r="U17" s="6" t="s">
        <v>113</v>
      </c>
      <c r="V17" s="6" t="s">
        <v>113</v>
      </c>
    </row>
    <row r="18" spans="1:22" x14ac:dyDescent="0.25">
      <c r="A18" s="1" t="s">
        <v>27</v>
      </c>
      <c r="B18" s="2" t="s">
        <v>31</v>
      </c>
      <c r="C18" s="2" t="s">
        <v>51</v>
      </c>
      <c r="D18" s="4">
        <v>22000</v>
      </c>
      <c r="E18" s="8" t="s">
        <v>83</v>
      </c>
      <c r="F18" s="7">
        <v>97.5</v>
      </c>
      <c r="G18" s="7">
        <f t="shared" si="0"/>
        <v>97.694999999999993</v>
      </c>
      <c r="H18" s="6">
        <v>2</v>
      </c>
      <c r="I18" s="7">
        <v>20.476190476190499</v>
      </c>
      <c r="J18" s="7">
        <v>200</v>
      </c>
      <c r="K18" s="7">
        <v>200</v>
      </c>
      <c r="L18" s="7">
        <v>200</v>
      </c>
      <c r="M18" s="8" t="s">
        <v>22</v>
      </c>
      <c r="N18" s="8" t="s">
        <v>108</v>
      </c>
      <c r="O18" s="9">
        <v>2000</v>
      </c>
      <c r="P18" s="9">
        <f t="shared" si="1"/>
        <v>2400</v>
      </c>
      <c r="Q18" s="6">
        <v>15</v>
      </c>
      <c r="R18" s="6" t="s">
        <v>112</v>
      </c>
      <c r="S18" s="6" t="s">
        <v>112</v>
      </c>
      <c r="T18" s="6" t="s">
        <v>113</v>
      </c>
      <c r="U18" s="6" t="s">
        <v>113</v>
      </c>
      <c r="V18" s="6" t="s">
        <v>113</v>
      </c>
    </row>
    <row r="19" spans="1:22" x14ac:dyDescent="0.25">
      <c r="A19" s="1" t="s">
        <v>27</v>
      </c>
      <c r="B19" s="2" t="s">
        <v>31</v>
      </c>
      <c r="C19" s="2" t="s">
        <v>52</v>
      </c>
      <c r="D19" s="4">
        <v>30000</v>
      </c>
      <c r="E19" s="8" t="s">
        <v>84</v>
      </c>
      <c r="F19" s="7">
        <v>98.3</v>
      </c>
      <c r="G19" s="7">
        <f t="shared" si="0"/>
        <v>98.496600000000001</v>
      </c>
      <c r="H19" s="6">
        <v>2</v>
      </c>
      <c r="I19" s="7">
        <v>20.714285714285701</v>
      </c>
      <c r="J19" s="7">
        <v>200</v>
      </c>
      <c r="K19" s="7">
        <v>200</v>
      </c>
      <c r="L19" s="7">
        <v>200</v>
      </c>
      <c r="M19" s="8" t="s">
        <v>25</v>
      </c>
      <c r="N19" s="8" t="s">
        <v>102</v>
      </c>
      <c r="O19" s="9">
        <v>2000</v>
      </c>
      <c r="P19" s="9">
        <f t="shared" si="1"/>
        <v>2400</v>
      </c>
      <c r="Q19" s="6">
        <v>15</v>
      </c>
      <c r="R19" s="6" t="s">
        <v>112</v>
      </c>
      <c r="S19" s="6" t="s">
        <v>112</v>
      </c>
      <c r="T19" s="6" t="s">
        <v>113</v>
      </c>
      <c r="U19" s="6" t="s">
        <v>113</v>
      </c>
      <c r="V19" s="6" t="s">
        <v>113</v>
      </c>
    </row>
    <row r="20" spans="1:22" x14ac:dyDescent="0.25">
      <c r="A20" s="1" t="s">
        <v>27</v>
      </c>
      <c r="B20" s="2" t="s">
        <v>32</v>
      </c>
      <c r="C20" s="2" t="s">
        <v>53</v>
      </c>
      <c r="D20" s="4">
        <v>5000</v>
      </c>
      <c r="E20" s="8" t="s">
        <v>85</v>
      </c>
      <c r="F20" s="7">
        <v>97.3</v>
      </c>
      <c r="G20" s="7">
        <f t="shared" si="0"/>
        <v>97.494599999999991</v>
      </c>
      <c r="H20" s="6">
        <v>2</v>
      </c>
      <c r="I20" s="7">
        <v>20.952380952380999</v>
      </c>
      <c r="J20" s="7">
        <v>200</v>
      </c>
      <c r="K20" s="7">
        <v>200</v>
      </c>
      <c r="L20" s="7">
        <v>200</v>
      </c>
      <c r="M20" s="8" t="s">
        <v>22</v>
      </c>
      <c r="N20" s="8" t="s">
        <v>103</v>
      </c>
      <c r="O20" s="9">
        <v>2000</v>
      </c>
      <c r="P20" s="9">
        <f t="shared" si="1"/>
        <v>2400</v>
      </c>
      <c r="Q20" s="6">
        <v>10</v>
      </c>
      <c r="R20" s="6" t="s">
        <v>112</v>
      </c>
      <c r="S20" s="6" t="s">
        <v>112</v>
      </c>
      <c r="T20" s="6" t="s">
        <v>113</v>
      </c>
      <c r="U20" s="6" t="s">
        <v>113</v>
      </c>
      <c r="V20" s="6" t="s">
        <v>113</v>
      </c>
    </row>
    <row r="21" spans="1:22" x14ac:dyDescent="0.25">
      <c r="A21" s="1" t="s">
        <v>27</v>
      </c>
      <c r="B21" s="2" t="s">
        <v>32</v>
      </c>
      <c r="C21" s="2" t="s">
        <v>54</v>
      </c>
      <c r="D21" s="4">
        <v>6000</v>
      </c>
      <c r="E21" s="8" t="s">
        <v>86</v>
      </c>
      <c r="F21" s="7">
        <v>98.1</v>
      </c>
      <c r="G21" s="7">
        <f t="shared" si="0"/>
        <v>98.296199999999999</v>
      </c>
      <c r="H21" s="6">
        <v>2</v>
      </c>
      <c r="I21" s="7">
        <v>21.1904761904762</v>
      </c>
      <c r="J21" s="7">
        <v>200</v>
      </c>
      <c r="K21" s="7">
        <v>200</v>
      </c>
      <c r="L21" s="7">
        <v>200</v>
      </c>
      <c r="M21" s="8" t="s">
        <v>25</v>
      </c>
      <c r="N21" s="8" t="s">
        <v>104</v>
      </c>
      <c r="O21" s="9">
        <v>2000</v>
      </c>
      <c r="P21" s="9">
        <f t="shared" si="1"/>
        <v>2400</v>
      </c>
      <c r="Q21" s="6">
        <v>10</v>
      </c>
      <c r="R21" s="6" t="s">
        <v>112</v>
      </c>
      <c r="S21" s="6" t="s">
        <v>112</v>
      </c>
      <c r="T21" s="6" t="s">
        <v>113</v>
      </c>
      <c r="U21" s="6" t="s">
        <v>113</v>
      </c>
      <c r="V21" s="6" t="s">
        <v>113</v>
      </c>
    </row>
    <row r="22" spans="1:22" x14ac:dyDescent="0.25">
      <c r="A22" s="1" t="s">
        <v>27</v>
      </c>
      <c r="B22" s="2" t="s">
        <v>32</v>
      </c>
      <c r="C22" s="2" t="s">
        <v>55</v>
      </c>
      <c r="D22" s="4">
        <v>8000</v>
      </c>
      <c r="E22" s="8" t="s">
        <v>87</v>
      </c>
      <c r="F22" s="7">
        <v>97.4</v>
      </c>
      <c r="G22" s="7">
        <f t="shared" si="0"/>
        <v>97.594800000000006</v>
      </c>
      <c r="H22" s="6">
        <v>2</v>
      </c>
      <c r="I22" s="7">
        <v>21.428571428571399</v>
      </c>
      <c r="J22" s="7">
        <v>200</v>
      </c>
      <c r="K22" s="7">
        <v>200</v>
      </c>
      <c r="L22" s="7">
        <v>200</v>
      </c>
      <c r="M22" s="8" t="s">
        <v>22</v>
      </c>
      <c r="N22" s="8" t="s">
        <v>105</v>
      </c>
      <c r="O22" s="9">
        <v>2000</v>
      </c>
      <c r="P22" s="9">
        <f t="shared" si="1"/>
        <v>2400</v>
      </c>
      <c r="Q22" s="6">
        <v>10</v>
      </c>
      <c r="R22" s="6" t="s">
        <v>112</v>
      </c>
      <c r="S22" s="6" t="s">
        <v>112</v>
      </c>
      <c r="T22" s="6" t="s">
        <v>113</v>
      </c>
      <c r="U22" s="6" t="s">
        <v>113</v>
      </c>
      <c r="V22" s="6" t="s">
        <v>113</v>
      </c>
    </row>
    <row r="23" spans="1:22" x14ac:dyDescent="0.25">
      <c r="A23" s="1" t="s">
        <v>27</v>
      </c>
      <c r="B23" s="2" t="s">
        <v>32</v>
      </c>
      <c r="C23" s="2" t="s">
        <v>56</v>
      </c>
      <c r="D23" s="4">
        <v>10000</v>
      </c>
      <c r="E23" s="8" t="s">
        <v>88</v>
      </c>
      <c r="F23" s="7">
        <v>98.2</v>
      </c>
      <c r="G23" s="7">
        <f t="shared" si="0"/>
        <v>98.3964</v>
      </c>
      <c r="H23" s="6">
        <v>2</v>
      </c>
      <c r="I23" s="7">
        <v>21.6666666666667</v>
      </c>
      <c r="J23" s="7">
        <v>200</v>
      </c>
      <c r="K23" s="7">
        <v>200</v>
      </c>
      <c r="L23" s="7">
        <v>200</v>
      </c>
      <c r="M23" s="8" t="s">
        <v>25</v>
      </c>
      <c r="N23" s="8" t="s">
        <v>104</v>
      </c>
      <c r="O23" s="9">
        <v>2000</v>
      </c>
      <c r="P23" s="9">
        <f t="shared" si="1"/>
        <v>2400</v>
      </c>
      <c r="Q23" s="6">
        <v>10</v>
      </c>
      <c r="R23" s="6" t="s">
        <v>112</v>
      </c>
      <c r="S23" s="6" t="s">
        <v>112</v>
      </c>
      <c r="T23" s="6" t="s">
        <v>113</v>
      </c>
      <c r="U23" s="6" t="s">
        <v>113</v>
      </c>
      <c r="V23" s="6" t="s">
        <v>113</v>
      </c>
    </row>
    <row r="24" spans="1:22" x14ac:dyDescent="0.25">
      <c r="A24" s="1" t="s">
        <v>27</v>
      </c>
      <c r="B24" s="2" t="s">
        <v>32</v>
      </c>
      <c r="C24" s="2" t="s">
        <v>57</v>
      </c>
      <c r="D24" s="4">
        <v>12000</v>
      </c>
      <c r="E24" s="8" t="s">
        <v>89</v>
      </c>
      <c r="F24" s="7">
        <v>97.5</v>
      </c>
      <c r="G24" s="7">
        <f t="shared" si="0"/>
        <v>97.694999999999993</v>
      </c>
      <c r="H24" s="6">
        <v>2</v>
      </c>
      <c r="I24" s="7">
        <v>21.904761904761902</v>
      </c>
      <c r="J24" s="7">
        <v>200</v>
      </c>
      <c r="K24" s="7">
        <v>200</v>
      </c>
      <c r="L24" s="7">
        <v>200</v>
      </c>
      <c r="M24" s="8" t="s">
        <v>22</v>
      </c>
      <c r="N24" s="8" t="s">
        <v>105</v>
      </c>
      <c r="O24" s="9">
        <v>2000</v>
      </c>
      <c r="P24" s="9">
        <f t="shared" si="1"/>
        <v>2400</v>
      </c>
      <c r="Q24" s="6">
        <v>10</v>
      </c>
      <c r="R24" s="6" t="s">
        <v>112</v>
      </c>
      <c r="S24" s="6" t="s">
        <v>112</v>
      </c>
      <c r="T24" s="6" t="s">
        <v>113</v>
      </c>
      <c r="U24" s="6" t="s">
        <v>113</v>
      </c>
      <c r="V24" s="6" t="s">
        <v>113</v>
      </c>
    </row>
    <row r="25" spans="1:22" x14ac:dyDescent="0.25">
      <c r="A25" s="1" t="s">
        <v>27</v>
      </c>
      <c r="B25" s="2" t="s">
        <v>33</v>
      </c>
      <c r="C25" s="1" t="s">
        <v>58</v>
      </c>
      <c r="D25" s="4">
        <v>10000</v>
      </c>
      <c r="E25" s="8" t="s">
        <v>90</v>
      </c>
      <c r="F25" s="7">
        <v>98.3</v>
      </c>
      <c r="G25" s="7">
        <f t="shared" si="0"/>
        <v>98.496600000000001</v>
      </c>
      <c r="H25" s="6">
        <v>2</v>
      </c>
      <c r="I25" s="7">
        <v>22.1428571428571</v>
      </c>
      <c r="J25" s="7">
        <v>200</v>
      </c>
      <c r="K25" s="7">
        <v>200</v>
      </c>
      <c r="L25" s="7">
        <v>200</v>
      </c>
      <c r="M25" s="8" t="s">
        <v>25</v>
      </c>
      <c r="N25" s="8" t="s">
        <v>106</v>
      </c>
      <c r="O25" s="9">
        <v>2000</v>
      </c>
      <c r="P25" s="9">
        <f t="shared" si="1"/>
        <v>2400</v>
      </c>
      <c r="Q25" s="6">
        <v>10</v>
      </c>
      <c r="R25" s="6" t="s">
        <v>112</v>
      </c>
      <c r="S25" s="6" t="s">
        <v>112</v>
      </c>
      <c r="T25" s="6" t="s">
        <v>113</v>
      </c>
      <c r="U25" s="6" t="s">
        <v>113</v>
      </c>
      <c r="V25" s="6" t="s">
        <v>113</v>
      </c>
    </row>
    <row r="26" spans="1:22" x14ac:dyDescent="0.25">
      <c r="A26" s="1" t="s">
        <v>27</v>
      </c>
      <c r="B26" s="2" t="s">
        <v>33</v>
      </c>
      <c r="C26" s="1" t="s">
        <v>59</v>
      </c>
      <c r="D26" s="4">
        <v>15000</v>
      </c>
      <c r="E26" s="8" t="s">
        <v>91</v>
      </c>
      <c r="F26" s="7">
        <v>97.3</v>
      </c>
      <c r="G26" s="7">
        <f t="shared" si="0"/>
        <v>97.494599999999991</v>
      </c>
      <c r="H26" s="6">
        <v>2</v>
      </c>
      <c r="I26" s="7">
        <v>22.380952380952401</v>
      </c>
      <c r="J26" s="7">
        <v>200</v>
      </c>
      <c r="K26" s="7">
        <v>200</v>
      </c>
      <c r="L26" s="7">
        <v>200</v>
      </c>
      <c r="M26" s="8" t="s">
        <v>22</v>
      </c>
      <c r="N26" s="8" t="s">
        <v>107</v>
      </c>
      <c r="O26" s="9">
        <v>2000</v>
      </c>
      <c r="P26" s="9">
        <f t="shared" si="1"/>
        <v>2400</v>
      </c>
      <c r="Q26" s="6">
        <v>10</v>
      </c>
      <c r="R26" s="6" t="s">
        <v>112</v>
      </c>
      <c r="S26" s="6" t="s">
        <v>112</v>
      </c>
      <c r="T26" s="6" t="s">
        <v>113</v>
      </c>
      <c r="U26" s="6" t="s">
        <v>113</v>
      </c>
      <c r="V26" s="6" t="s">
        <v>113</v>
      </c>
    </row>
    <row r="27" spans="1:22" x14ac:dyDescent="0.25">
      <c r="A27" s="1" t="s">
        <v>27</v>
      </c>
      <c r="B27" s="2" t="s">
        <v>33</v>
      </c>
      <c r="C27" s="1" t="s">
        <v>60</v>
      </c>
      <c r="D27" s="4">
        <v>20000</v>
      </c>
      <c r="E27" s="8" t="s">
        <v>92</v>
      </c>
      <c r="F27" s="7">
        <v>98.1</v>
      </c>
      <c r="G27" s="7">
        <f t="shared" si="0"/>
        <v>98.296199999999999</v>
      </c>
      <c r="H27" s="6">
        <v>2</v>
      </c>
      <c r="I27" s="7">
        <v>22.619047619047599</v>
      </c>
      <c r="J27" s="7">
        <v>200</v>
      </c>
      <c r="K27" s="7">
        <v>200</v>
      </c>
      <c r="L27" s="7">
        <v>200</v>
      </c>
      <c r="M27" s="8" t="s">
        <v>25</v>
      </c>
      <c r="N27" s="8" t="s">
        <v>106</v>
      </c>
      <c r="O27" s="9">
        <v>2000</v>
      </c>
      <c r="P27" s="9">
        <f t="shared" si="1"/>
        <v>2400</v>
      </c>
      <c r="Q27" s="6">
        <v>10</v>
      </c>
      <c r="R27" s="6" t="s">
        <v>112</v>
      </c>
      <c r="S27" s="6" t="s">
        <v>112</v>
      </c>
      <c r="T27" s="6" t="s">
        <v>113</v>
      </c>
      <c r="U27" s="6" t="s">
        <v>113</v>
      </c>
      <c r="V27" s="6" t="s">
        <v>113</v>
      </c>
    </row>
    <row r="28" spans="1:22" x14ac:dyDescent="0.25">
      <c r="A28" s="1" t="s">
        <v>27</v>
      </c>
      <c r="B28" s="2" t="s">
        <v>33</v>
      </c>
      <c r="C28" s="1" t="s">
        <v>61</v>
      </c>
      <c r="D28" s="4">
        <v>30000</v>
      </c>
      <c r="E28" s="8" t="s">
        <v>93</v>
      </c>
      <c r="F28" s="7">
        <v>97.4</v>
      </c>
      <c r="G28" s="7">
        <f t="shared" si="0"/>
        <v>97.594800000000006</v>
      </c>
      <c r="H28" s="6">
        <v>2</v>
      </c>
      <c r="I28" s="7">
        <v>22.8571428571429</v>
      </c>
      <c r="J28" s="7">
        <v>200</v>
      </c>
      <c r="K28" s="7">
        <v>200</v>
      </c>
      <c r="L28" s="7">
        <v>200</v>
      </c>
      <c r="M28" s="8" t="s">
        <v>22</v>
      </c>
      <c r="N28" s="8" t="s">
        <v>107</v>
      </c>
      <c r="O28" s="9">
        <v>2000</v>
      </c>
      <c r="P28" s="9">
        <f t="shared" si="1"/>
        <v>2400</v>
      </c>
      <c r="Q28" s="6">
        <v>10</v>
      </c>
      <c r="R28" s="6" t="s">
        <v>112</v>
      </c>
      <c r="S28" s="6" t="s">
        <v>112</v>
      </c>
      <c r="T28" s="6" t="s">
        <v>113</v>
      </c>
      <c r="U28" s="6" t="s">
        <v>113</v>
      </c>
      <c r="V28" s="6" t="s">
        <v>113</v>
      </c>
    </row>
    <row r="29" spans="1:22" x14ac:dyDescent="0.25">
      <c r="A29" s="1" t="s">
        <v>27</v>
      </c>
      <c r="B29" s="2" t="s">
        <v>33</v>
      </c>
      <c r="C29" s="2" t="s">
        <v>62</v>
      </c>
      <c r="D29" s="4">
        <v>5000</v>
      </c>
      <c r="E29" s="8" t="s">
        <v>94</v>
      </c>
      <c r="F29" s="7">
        <v>98.2</v>
      </c>
      <c r="G29" s="7">
        <f t="shared" si="0"/>
        <v>98.3964</v>
      </c>
      <c r="H29" s="6">
        <v>2</v>
      </c>
      <c r="I29" s="7">
        <v>23.095238095238098</v>
      </c>
      <c r="J29" s="7">
        <v>200</v>
      </c>
      <c r="K29" s="7">
        <v>200</v>
      </c>
      <c r="L29" s="7">
        <v>200</v>
      </c>
      <c r="M29" s="8" t="s">
        <v>25</v>
      </c>
      <c r="N29" s="8" t="s">
        <v>108</v>
      </c>
      <c r="O29" s="9">
        <v>2000</v>
      </c>
      <c r="P29" s="9">
        <f t="shared" si="1"/>
        <v>2400</v>
      </c>
      <c r="Q29" s="6">
        <v>10</v>
      </c>
      <c r="R29" s="6" t="s">
        <v>112</v>
      </c>
      <c r="S29" s="6" t="s">
        <v>112</v>
      </c>
      <c r="T29" s="6" t="s">
        <v>113</v>
      </c>
      <c r="U29" s="6" t="s">
        <v>113</v>
      </c>
      <c r="V29" s="6" t="s">
        <v>113</v>
      </c>
    </row>
    <row r="30" spans="1:22" x14ac:dyDescent="0.25">
      <c r="A30" s="1" t="s">
        <v>27</v>
      </c>
      <c r="B30" s="2" t="s">
        <v>33</v>
      </c>
      <c r="C30" s="2" t="s">
        <v>63</v>
      </c>
      <c r="D30" s="4">
        <v>6000</v>
      </c>
      <c r="E30" s="8" t="s">
        <v>95</v>
      </c>
      <c r="F30" s="7">
        <v>97.5</v>
      </c>
      <c r="G30" s="7">
        <f t="shared" si="0"/>
        <v>97.694999999999993</v>
      </c>
      <c r="H30" s="6">
        <v>2</v>
      </c>
      <c r="I30" s="7">
        <v>23.3333333333333</v>
      </c>
      <c r="J30" s="7">
        <v>200</v>
      </c>
      <c r="K30" s="7">
        <v>200</v>
      </c>
      <c r="L30" s="7">
        <v>200</v>
      </c>
      <c r="M30" s="8" t="s">
        <v>22</v>
      </c>
      <c r="N30" s="8" t="s">
        <v>109</v>
      </c>
      <c r="O30" s="9">
        <v>2000</v>
      </c>
      <c r="P30" s="9">
        <f t="shared" si="1"/>
        <v>2400</v>
      </c>
      <c r="Q30" s="6">
        <v>10</v>
      </c>
      <c r="R30" s="6" t="s">
        <v>112</v>
      </c>
      <c r="S30" s="6" t="s">
        <v>112</v>
      </c>
      <c r="T30" s="6" t="s">
        <v>113</v>
      </c>
      <c r="U30" s="6" t="s">
        <v>113</v>
      </c>
      <c r="V30" s="6" t="s">
        <v>113</v>
      </c>
    </row>
    <row r="31" spans="1:22" x14ac:dyDescent="0.25">
      <c r="A31" s="1" t="s">
        <v>27</v>
      </c>
      <c r="B31" s="2" t="s">
        <v>33</v>
      </c>
      <c r="C31" s="2" t="s">
        <v>64</v>
      </c>
      <c r="D31" s="4">
        <v>8000</v>
      </c>
      <c r="E31" s="8" t="s">
        <v>96</v>
      </c>
      <c r="F31" s="7">
        <v>98.3</v>
      </c>
      <c r="G31" s="7">
        <f t="shared" si="0"/>
        <v>98.496600000000001</v>
      </c>
      <c r="H31" s="6">
        <v>2</v>
      </c>
      <c r="I31" s="7">
        <v>23.571428571428601</v>
      </c>
      <c r="J31" s="7">
        <v>200</v>
      </c>
      <c r="K31" s="7">
        <v>200</v>
      </c>
      <c r="L31" s="7">
        <v>200</v>
      </c>
      <c r="M31" s="8" t="s">
        <v>25</v>
      </c>
      <c r="N31" s="8" t="s">
        <v>108</v>
      </c>
      <c r="O31" s="9">
        <v>2000</v>
      </c>
      <c r="P31" s="9">
        <f t="shared" si="1"/>
        <v>2400</v>
      </c>
      <c r="Q31" s="6">
        <v>10</v>
      </c>
      <c r="R31" s="6" t="s">
        <v>112</v>
      </c>
      <c r="S31" s="6" t="s">
        <v>112</v>
      </c>
      <c r="T31" s="6" t="s">
        <v>113</v>
      </c>
      <c r="U31" s="6" t="s">
        <v>113</v>
      </c>
      <c r="V31" s="6" t="s">
        <v>113</v>
      </c>
    </row>
    <row r="32" spans="1:22" x14ac:dyDescent="0.25">
      <c r="A32" s="1" t="s">
        <v>27</v>
      </c>
      <c r="B32" s="2" t="s">
        <v>33</v>
      </c>
      <c r="C32" s="2" t="s">
        <v>65</v>
      </c>
      <c r="D32" s="4">
        <v>10000</v>
      </c>
      <c r="E32" s="8" t="s">
        <v>97</v>
      </c>
      <c r="F32" s="7">
        <v>97.3</v>
      </c>
      <c r="G32" s="7">
        <f t="shared" si="0"/>
        <v>97.494599999999991</v>
      </c>
      <c r="H32" s="6">
        <v>2</v>
      </c>
      <c r="I32" s="7">
        <v>23.8095238095238</v>
      </c>
      <c r="J32" s="7">
        <v>200</v>
      </c>
      <c r="K32" s="7">
        <v>200</v>
      </c>
      <c r="L32" s="7">
        <v>200</v>
      </c>
      <c r="M32" s="8" t="s">
        <v>101</v>
      </c>
      <c r="N32" s="8" t="s">
        <v>109</v>
      </c>
      <c r="O32" s="9">
        <v>2000</v>
      </c>
      <c r="P32" s="9">
        <f t="shared" si="1"/>
        <v>2400</v>
      </c>
      <c r="Q32" s="6">
        <v>10</v>
      </c>
      <c r="R32" s="6" t="s">
        <v>112</v>
      </c>
      <c r="S32" s="6" t="s">
        <v>112</v>
      </c>
      <c r="T32" s="6" t="s">
        <v>113</v>
      </c>
      <c r="U32" s="6" t="s">
        <v>113</v>
      </c>
      <c r="V32" s="6" t="s">
        <v>113</v>
      </c>
    </row>
    <row r="33" spans="1:22" x14ac:dyDescent="0.25">
      <c r="A33" s="1" t="s">
        <v>27</v>
      </c>
      <c r="B33" s="1" t="s">
        <v>34</v>
      </c>
      <c r="C33" s="2" t="s">
        <v>66</v>
      </c>
      <c r="D33" s="4">
        <v>15000</v>
      </c>
      <c r="E33" s="8" t="s">
        <v>98</v>
      </c>
      <c r="F33" s="7">
        <v>98.1</v>
      </c>
      <c r="G33" s="7">
        <f t="shared" si="0"/>
        <v>98.296199999999999</v>
      </c>
      <c r="H33" s="6">
        <v>2</v>
      </c>
      <c r="I33" s="7">
        <v>24.047619047619001</v>
      </c>
      <c r="J33" s="7">
        <v>200</v>
      </c>
      <c r="K33" s="7">
        <v>200</v>
      </c>
      <c r="L33" s="7">
        <v>200</v>
      </c>
      <c r="M33" s="8" t="s">
        <v>22</v>
      </c>
      <c r="N33" s="8" t="s">
        <v>110</v>
      </c>
      <c r="O33" s="9">
        <v>2000</v>
      </c>
      <c r="P33" s="9">
        <f t="shared" si="1"/>
        <v>2400</v>
      </c>
      <c r="Q33" s="6">
        <v>10</v>
      </c>
      <c r="R33" s="6" t="s">
        <v>112</v>
      </c>
      <c r="S33" s="6" t="s">
        <v>112</v>
      </c>
      <c r="T33" s="6" t="s">
        <v>113</v>
      </c>
      <c r="U33" s="6" t="s">
        <v>113</v>
      </c>
      <c r="V33" s="6" t="s">
        <v>113</v>
      </c>
    </row>
    <row r="34" spans="1:22" x14ac:dyDescent="0.25">
      <c r="A34" s="1" t="s">
        <v>27</v>
      </c>
      <c r="B34" s="1" t="s">
        <v>34</v>
      </c>
      <c r="C34" s="2" t="s">
        <v>67</v>
      </c>
      <c r="D34" s="4">
        <v>20000</v>
      </c>
      <c r="E34" s="8" t="s">
        <v>99</v>
      </c>
      <c r="F34" s="7">
        <v>97.4</v>
      </c>
      <c r="G34" s="7">
        <f t="shared" si="0"/>
        <v>97.594800000000006</v>
      </c>
      <c r="H34" s="6">
        <v>2</v>
      </c>
      <c r="I34" s="7">
        <v>24.285714285714299</v>
      </c>
      <c r="J34" s="7">
        <v>200</v>
      </c>
      <c r="K34" s="7">
        <v>200</v>
      </c>
      <c r="L34" s="7">
        <v>200</v>
      </c>
      <c r="M34" s="8" t="s">
        <v>25</v>
      </c>
      <c r="N34" s="8" t="s">
        <v>111</v>
      </c>
      <c r="O34" s="9">
        <v>2000</v>
      </c>
      <c r="P34" s="9">
        <f t="shared" si="1"/>
        <v>2400</v>
      </c>
      <c r="Q34" s="6">
        <v>10</v>
      </c>
      <c r="R34" s="6" t="s">
        <v>112</v>
      </c>
      <c r="S34" s="6" t="s">
        <v>112</v>
      </c>
      <c r="T34" s="6" t="s">
        <v>113</v>
      </c>
      <c r="U34" s="6" t="s">
        <v>113</v>
      </c>
      <c r="V34" s="6" t="s">
        <v>113</v>
      </c>
    </row>
    <row r="35" spans="1:22" x14ac:dyDescent="0.25">
      <c r="A35" s="1" t="s">
        <v>27</v>
      </c>
      <c r="B35" s="1" t="s">
        <v>34</v>
      </c>
      <c r="C35" s="2" t="s">
        <v>68</v>
      </c>
      <c r="D35" s="4">
        <v>25000</v>
      </c>
      <c r="E35" s="8" t="s">
        <v>100</v>
      </c>
      <c r="F35" s="7">
        <v>98.2</v>
      </c>
      <c r="G35" s="7">
        <f t="shared" si="0"/>
        <v>98.3964</v>
      </c>
      <c r="H35" s="6">
        <v>2</v>
      </c>
      <c r="I35" s="7">
        <v>24.523809523809501</v>
      </c>
      <c r="J35" s="7">
        <v>200</v>
      </c>
      <c r="K35" s="7">
        <v>200</v>
      </c>
      <c r="L35" s="7">
        <v>200</v>
      </c>
      <c r="M35" s="8" t="s">
        <v>101</v>
      </c>
      <c r="N35" s="8" t="s">
        <v>110</v>
      </c>
      <c r="O35" s="9">
        <v>2000</v>
      </c>
      <c r="P35" s="9">
        <f t="shared" si="1"/>
        <v>2400</v>
      </c>
      <c r="Q35" s="6">
        <v>10</v>
      </c>
      <c r="R35" s="6" t="s">
        <v>112</v>
      </c>
      <c r="S35" s="6" t="s">
        <v>112</v>
      </c>
      <c r="T35" s="6" t="s">
        <v>113</v>
      </c>
      <c r="U35" s="6" t="s">
        <v>113</v>
      </c>
      <c r="V35" s="6" t="s">
        <v>113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inverters_template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Schwarz</dc:creator>
  <cp:lastModifiedBy>T Schwarz</cp:lastModifiedBy>
  <dcterms:created xsi:type="dcterms:W3CDTF">2025-09-13T20:21:17Z</dcterms:created>
  <dcterms:modified xsi:type="dcterms:W3CDTF">2025-09-13T20:58:19Z</dcterms:modified>
</cp:coreProperties>
</file>