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win10\Desktop\Kakerlake 3\corba\data\"/>
    </mc:Choice>
  </mc:AlternateContent>
  <xr:revisionPtr revIDLastSave="0" documentId="8_{8AE92E09-1149-4FC0-935F-F9DF28082041}" xr6:coauthVersionLast="47" xr6:coauthVersionMax="47" xr10:uidLastSave="{00000000-0000-0000-0000-000000000000}"/>
  <bookViews>
    <workbookView xWindow="28680" yWindow="-120" windowWidth="29040" windowHeight="15720" xr2:uid="{46D6ABFA-2AE4-42AC-B013-2941E02A4122}"/>
  </bookViews>
  <sheets>
    <sheet name="storages_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2" i="1"/>
</calcChain>
</file>

<file path=xl/sharedStrings.xml><?xml version="1.0" encoding="utf-8"?>
<sst xmlns="http://schemas.openxmlformats.org/spreadsheetml/2006/main" count="216" uniqueCount="70">
  <si>
    <t>name</t>
  </si>
  <si>
    <t>manufacturer</t>
  </si>
  <si>
    <t>model</t>
  </si>
  <si>
    <t>capacity_kwh</t>
  </si>
  <si>
    <t>usable_capacity_kwh</t>
  </si>
  <si>
    <t>voltage_v</t>
  </si>
  <si>
    <t>technology</t>
  </si>
  <si>
    <t>cycles_count</t>
  </si>
  <si>
    <t>depth_of_discharge_percent</t>
  </si>
  <si>
    <t>efficiency_percent</t>
  </si>
  <si>
    <t>dimensions_length_mm</t>
  </si>
  <si>
    <t>dimensions_width_mm</t>
  </si>
  <si>
    <t>dimensions_height_mm</t>
  </si>
  <si>
    <t>weight_kg</t>
  </si>
  <si>
    <t>cost_netto_eur</t>
  </si>
  <si>
    <t>cost_brutto_eur</t>
  </si>
  <si>
    <t>cost_per_kwh_netto_eur</t>
  </si>
  <si>
    <t>cost_per_kwh_brutto_eur</t>
  </si>
  <si>
    <t>warranty_years</t>
  </si>
  <si>
    <t>operating_temperature_range_c</t>
  </si>
  <si>
    <t>installation_location</t>
  </si>
  <si>
    <t>LiFePO4</t>
  </si>
  <si>
    <t>Batteriespeicher</t>
  </si>
  <si>
    <t>EcoFlowSpeicher</t>
  </si>
  <si>
    <t>FoxSpeicher</t>
  </si>
  <si>
    <t>AlphaSpeicher</t>
  </si>
  <si>
    <t>GoodWeSpeicher</t>
  </si>
  <si>
    <t>HuaweiSpeicher</t>
  </si>
  <si>
    <t>SungrowSpeicher</t>
  </si>
  <si>
    <t>ViessmannSpeicher</t>
  </si>
  <si>
    <t xml:space="preserve">PowerOcean LiFePO4 5,1 kWh </t>
  </si>
  <si>
    <t xml:space="preserve">PowerOcean LiFePO4 10,2 kWh </t>
  </si>
  <si>
    <t xml:space="preserve">PowerOcean LiFePO4 15,3 kWh </t>
  </si>
  <si>
    <t xml:space="preserve">ECS4100 -H2 8,06 kWh </t>
  </si>
  <si>
    <t xml:space="preserve">ECS4100 -H3 12,09 kWh </t>
  </si>
  <si>
    <t xml:space="preserve">ECS4100 -H4 16,12 kWh </t>
  </si>
  <si>
    <t xml:space="preserve">ECS4100 -H5 20,15 kWh </t>
  </si>
  <si>
    <t xml:space="preserve">ECS4100 -H6 24,18 kWh </t>
  </si>
  <si>
    <t xml:space="preserve">ECS4100 -H7 28,21 kWh </t>
  </si>
  <si>
    <t>Storion SMILE-G3-T10 3,65 kWh</t>
  </si>
  <si>
    <t>Storion SMILE-G3-T10 7,30 kWh</t>
  </si>
  <si>
    <t>Storion SMILE-G3-T10 10,95 kWh</t>
  </si>
  <si>
    <t>Storion SMILE-G3-T10 14,60 kWh</t>
  </si>
  <si>
    <t>Storion SMILE-G3-T10 18,25 kWh</t>
  </si>
  <si>
    <t>Storion SMILE-G3-T10 21,90 kWh</t>
  </si>
  <si>
    <t xml:space="preserve">Lynx Home F Plus+ LX F6.6-H Serie </t>
  </si>
  <si>
    <t xml:space="preserve">Lynx Home F Plus+ LX F9.8-H Serie </t>
  </si>
  <si>
    <t xml:space="preserve">Lynx Home F Plus+ LX F13.1-H Serie </t>
  </si>
  <si>
    <t xml:space="preserve">Lynx Home F Plus+ LX F16.4-H Serie </t>
  </si>
  <si>
    <t>Lynx Big-Battery GW60KW-D-10C Serie</t>
  </si>
  <si>
    <t xml:space="preserve">LUNA2000-5-SO 5 kWh </t>
  </si>
  <si>
    <t xml:space="preserve">LUNA2000-10-SO 10 kWh </t>
  </si>
  <si>
    <t xml:space="preserve">LUNA2000-15-SO 15 kWh </t>
  </si>
  <si>
    <t xml:space="preserve">LUNA2000-20-SO 20 kWh </t>
  </si>
  <si>
    <t xml:space="preserve">LUNA2000-25-SO 25 kWh </t>
  </si>
  <si>
    <t xml:space="preserve">LUNA2000-30-SO 30 kWh </t>
  </si>
  <si>
    <t xml:space="preserve">LUNA2000-7-S1-7kWh </t>
  </si>
  <si>
    <t xml:space="preserve">LUNA2000-14-S1-14kWh </t>
  </si>
  <si>
    <t xml:space="preserve">LUNA2000-21-S1-21kWh </t>
  </si>
  <si>
    <t xml:space="preserve">SBH-100 10 kWh LiFePO4 </t>
  </si>
  <si>
    <t xml:space="preserve">SBH-150 15 kWh LiFePO4 </t>
  </si>
  <si>
    <t xml:space="preserve">SBH-200 20 kWh LiFePO4 </t>
  </si>
  <si>
    <t xml:space="preserve">SBH-250 25 kWh LiFePO4 </t>
  </si>
  <si>
    <t xml:space="preserve">SBH-300 30 kWh LiFePO4 </t>
  </si>
  <si>
    <t xml:space="preserve">SBH-350 35 kWh LiFePO4 </t>
  </si>
  <si>
    <t xml:space="preserve">SBH-400 40 kWh LiFePO4 </t>
  </si>
  <si>
    <t xml:space="preserve">Vitocharge VX3 A5 5,0 kWh </t>
  </si>
  <si>
    <t xml:space="preserve">Vitocharge VX3 A10 10,0 kWh </t>
  </si>
  <si>
    <t xml:space="preserve">Vitocharge VX3 A15 15,0 kWh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</si>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</sst>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10" fontId="0" fillId="0" borderId="0" xfId="0" applyNumberFormat="1"/>
    <xf numFmtId="2" fontId="1" fillId="2" borderId="1" xfId="0" applyNumberFormat="1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10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3" fillId="3" borderId="1" xfId="0" applyFont="1" applyFill="1" applyBorder="1" applyAlignment="1">
      <alignment horizontal="left"/>
    </xf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2442F375-91D8-468E-B995-8353B0C663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6F4C-DD3E-4F74-9B75-ABD956817DD2}">
  <dimension ref="A1:U41"/>
  <sheetViews>
    <sheetView tabSelected="1" workbookViewId="0">
      <selection activeCell="K8" sqref="K8"/>
    </sheetView>
  </sheetViews>
  <sheetFormatPr baseColWidth="10" defaultRowHeight="15" x14ac:dyDescent="0.25"/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</row>
    <row r="2" spans="1:21" x14ac:dyDescent="0.25">
      <c r="A2" s="1" t="s">
        <v>22</v>
      </c>
      <c r="B2" s="1" t="s">
        <v>23</v>
      </c>
      <c r="C2" s="1" t="s">
        <v>30</v>
      </c>
      <c r="D2" s="4">
        <v>5.0999999999999996</v>
      </c>
      <c r="E2" s="4">
        <v>5.0999999999999996</v>
      </c>
      <c r="F2" s="8">
        <v>400</v>
      </c>
      <c r="G2" s="7" t="s">
        <v>21</v>
      </c>
      <c r="H2" s="8">
        <v>6000</v>
      </c>
      <c r="I2" s="9">
        <v>1</v>
      </c>
      <c r="J2" s="9">
        <v>0.95499999999999996</v>
      </c>
      <c r="K2" s="7">
        <v>200</v>
      </c>
      <c r="L2" s="7">
        <v>200</v>
      </c>
      <c r="M2" s="7">
        <v>200</v>
      </c>
      <c r="N2" s="10">
        <v>2975</v>
      </c>
      <c r="O2" s="11">
        <v>1000</v>
      </c>
      <c r="P2" s="11">
        <f>O2*1.19</f>
        <v>1190</v>
      </c>
      <c r="Q2" s="11">
        <v>1</v>
      </c>
      <c r="R2" s="11">
        <f>Q2*1.19</f>
        <v>1.19</v>
      </c>
      <c r="S2" s="7">
        <v>15</v>
      </c>
      <c r="T2" s="7">
        <v>1</v>
      </c>
      <c r="U2" s="7" t="s">
        <v>69</v>
      </c>
    </row>
    <row r="3" spans="1:21" x14ac:dyDescent="0.25">
      <c r="A3" s="1" t="s">
        <v>22</v>
      </c>
      <c r="B3" s="1" t="s">
        <v>23</v>
      </c>
      <c r="C3" s="1" t="s">
        <v>31</v>
      </c>
      <c r="D3" s="4">
        <v>10.199999999999999</v>
      </c>
      <c r="E3" s="4">
        <v>10.199999999999999</v>
      </c>
      <c r="F3" s="8">
        <v>800</v>
      </c>
      <c r="G3" s="7" t="s">
        <v>21</v>
      </c>
      <c r="H3" s="8">
        <v>8000</v>
      </c>
      <c r="I3" s="9">
        <v>1</v>
      </c>
      <c r="J3" s="9">
        <v>0.96199999999999997</v>
      </c>
      <c r="K3" s="7">
        <v>200</v>
      </c>
      <c r="L3" s="7">
        <v>200</v>
      </c>
      <c r="M3" s="7">
        <v>200</v>
      </c>
      <c r="N3" s="10">
        <v>4462</v>
      </c>
      <c r="O3" s="11">
        <v>1000</v>
      </c>
      <c r="P3" s="11">
        <f t="shared" ref="P3:P40" si="0">O3*1.19</f>
        <v>1190</v>
      </c>
      <c r="Q3" s="11">
        <v>1</v>
      </c>
      <c r="R3" s="11">
        <f t="shared" ref="R3:R40" si="1">Q3*1.19</f>
        <v>1.19</v>
      </c>
      <c r="S3" s="7">
        <v>15</v>
      </c>
      <c r="T3" s="7">
        <v>2</v>
      </c>
      <c r="U3" s="7" t="s">
        <v>69</v>
      </c>
    </row>
    <row r="4" spans="1:21" x14ac:dyDescent="0.25">
      <c r="A4" s="1" t="s">
        <v>22</v>
      </c>
      <c r="B4" s="1" t="s">
        <v>23</v>
      </c>
      <c r="C4" s="1" t="s">
        <v>32</v>
      </c>
      <c r="D4" s="4">
        <v>15.3</v>
      </c>
      <c r="E4" s="4">
        <v>15.3</v>
      </c>
      <c r="F4" s="8">
        <v>1200</v>
      </c>
      <c r="G4" s="7" t="s">
        <v>21</v>
      </c>
      <c r="H4" s="8">
        <v>6000</v>
      </c>
      <c r="I4" s="9">
        <v>1</v>
      </c>
      <c r="J4" s="9">
        <v>0.95499999999999996</v>
      </c>
      <c r="K4" s="7">
        <v>200</v>
      </c>
      <c r="L4" s="7">
        <v>200</v>
      </c>
      <c r="M4" s="7">
        <v>200</v>
      </c>
      <c r="N4" s="10">
        <v>2975</v>
      </c>
      <c r="O4" s="11">
        <v>1000</v>
      </c>
      <c r="P4" s="11">
        <f t="shared" si="0"/>
        <v>1190</v>
      </c>
      <c r="Q4" s="11">
        <v>1</v>
      </c>
      <c r="R4" s="11">
        <f t="shared" si="1"/>
        <v>1.19</v>
      </c>
      <c r="S4" s="7">
        <v>15</v>
      </c>
      <c r="T4" s="7">
        <v>3</v>
      </c>
      <c r="U4" s="7" t="s">
        <v>69</v>
      </c>
    </row>
    <row r="5" spans="1:21" x14ac:dyDescent="0.25">
      <c r="A5" s="1" t="s">
        <v>22</v>
      </c>
      <c r="B5" s="1" t="s">
        <v>24</v>
      </c>
      <c r="C5" s="2" t="s">
        <v>33</v>
      </c>
      <c r="D5" s="4">
        <v>8.06</v>
      </c>
      <c r="E5" s="4">
        <v>8.06</v>
      </c>
      <c r="F5" s="8">
        <v>400</v>
      </c>
      <c r="G5" s="7" t="s">
        <v>21</v>
      </c>
      <c r="H5" s="6">
        <v>8000</v>
      </c>
      <c r="I5" s="9">
        <v>1</v>
      </c>
      <c r="J5" s="9">
        <v>0.96499999999999997</v>
      </c>
      <c r="K5" s="7">
        <v>200</v>
      </c>
      <c r="L5" s="7">
        <v>200</v>
      </c>
      <c r="M5" s="7">
        <v>200</v>
      </c>
      <c r="N5" s="10">
        <v>4462</v>
      </c>
      <c r="O5" s="11">
        <v>1000</v>
      </c>
      <c r="P5" s="11">
        <f t="shared" si="0"/>
        <v>1190</v>
      </c>
      <c r="Q5" s="11">
        <v>1</v>
      </c>
      <c r="R5" s="11">
        <f t="shared" si="1"/>
        <v>1.19</v>
      </c>
      <c r="S5" s="7">
        <v>10</v>
      </c>
      <c r="T5" s="7">
        <v>4</v>
      </c>
      <c r="U5" s="7" t="s">
        <v>69</v>
      </c>
    </row>
    <row r="6" spans="1:21" x14ac:dyDescent="0.25">
      <c r="A6" s="1" t="s">
        <v>22</v>
      </c>
      <c r="B6" s="1" t="s">
        <v>24</v>
      </c>
      <c r="C6" s="2" t="s">
        <v>34</v>
      </c>
      <c r="D6" s="4">
        <v>12.09</v>
      </c>
      <c r="E6" s="4">
        <v>12.09</v>
      </c>
      <c r="F6" s="8">
        <v>800</v>
      </c>
      <c r="G6" s="7" t="s">
        <v>21</v>
      </c>
      <c r="H6" s="6">
        <v>5000</v>
      </c>
      <c r="I6" s="9">
        <v>1</v>
      </c>
      <c r="J6" s="9">
        <v>0.95599999999999996</v>
      </c>
      <c r="K6" s="7">
        <v>200</v>
      </c>
      <c r="L6" s="7">
        <v>200</v>
      </c>
      <c r="M6" s="7">
        <v>200</v>
      </c>
      <c r="N6" s="10">
        <v>2975</v>
      </c>
      <c r="O6" s="11">
        <v>1000</v>
      </c>
      <c r="P6" s="11">
        <f t="shared" si="0"/>
        <v>1190</v>
      </c>
      <c r="Q6" s="11">
        <v>1</v>
      </c>
      <c r="R6" s="11">
        <f t="shared" si="1"/>
        <v>1.19</v>
      </c>
      <c r="S6" s="7">
        <v>10</v>
      </c>
      <c r="T6" s="7">
        <v>5</v>
      </c>
      <c r="U6" s="7" t="s">
        <v>69</v>
      </c>
    </row>
    <row r="7" spans="1:21" x14ac:dyDescent="0.25">
      <c r="A7" s="1" t="s">
        <v>22</v>
      </c>
      <c r="B7" s="1" t="s">
        <v>24</v>
      </c>
      <c r="C7" s="2" t="s">
        <v>35</v>
      </c>
      <c r="D7" s="4">
        <v>16.12</v>
      </c>
      <c r="E7" s="4">
        <v>16.12</v>
      </c>
      <c r="F7" s="8">
        <v>1200</v>
      </c>
      <c r="G7" s="7" t="s">
        <v>21</v>
      </c>
      <c r="H7" s="6">
        <v>6000</v>
      </c>
      <c r="I7" s="9">
        <v>1</v>
      </c>
      <c r="J7" s="9">
        <v>0.95499999999999996</v>
      </c>
      <c r="K7" s="7">
        <v>200</v>
      </c>
      <c r="L7" s="7">
        <v>200</v>
      </c>
      <c r="M7" s="7">
        <v>200</v>
      </c>
      <c r="N7" s="10">
        <v>4462</v>
      </c>
      <c r="O7" s="11">
        <v>1000</v>
      </c>
      <c r="P7" s="11">
        <f t="shared" si="0"/>
        <v>1190</v>
      </c>
      <c r="Q7" s="11">
        <v>1</v>
      </c>
      <c r="R7" s="11">
        <f t="shared" si="1"/>
        <v>1.19</v>
      </c>
      <c r="S7" s="7">
        <v>10</v>
      </c>
      <c r="T7" s="7">
        <v>6</v>
      </c>
      <c r="U7" s="7" t="s">
        <v>69</v>
      </c>
    </row>
    <row r="8" spans="1:21" x14ac:dyDescent="0.25">
      <c r="A8" s="1" t="s">
        <v>22</v>
      </c>
      <c r="B8" s="1" t="s">
        <v>24</v>
      </c>
      <c r="C8" s="2" t="s">
        <v>36</v>
      </c>
      <c r="D8" s="4">
        <v>20.149999999999999</v>
      </c>
      <c r="E8" s="4">
        <v>20.149999999999999</v>
      </c>
      <c r="F8" s="8">
        <v>400</v>
      </c>
      <c r="G8" s="7" t="s">
        <v>21</v>
      </c>
      <c r="H8" s="8">
        <v>5800</v>
      </c>
      <c r="I8" s="9">
        <v>1</v>
      </c>
      <c r="J8" s="9">
        <v>0.96199999999999997</v>
      </c>
      <c r="K8" s="7">
        <v>200</v>
      </c>
      <c r="L8" s="7">
        <v>200</v>
      </c>
      <c r="M8" s="7">
        <v>200</v>
      </c>
      <c r="N8" s="10">
        <v>2975</v>
      </c>
      <c r="O8" s="11">
        <v>1000</v>
      </c>
      <c r="P8" s="11">
        <f t="shared" si="0"/>
        <v>1190</v>
      </c>
      <c r="Q8" s="11">
        <v>1</v>
      </c>
      <c r="R8" s="11">
        <f t="shared" si="1"/>
        <v>1.19</v>
      </c>
      <c r="S8" s="7">
        <v>10</v>
      </c>
      <c r="T8" s="7">
        <v>7</v>
      </c>
      <c r="U8" s="7" t="s">
        <v>69</v>
      </c>
    </row>
    <row r="9" spans="1:21" x14ac:dyDescent="0.25">
      <c r="A9" s="1" t="s">
        <v>22</v>
      </c>
      <c r="B9" s="1" t="s">
        <v>24</v>
      </c>
      <c r="C9" s="2" t="s">
        <v>37</v>
      </c>
      <c r="D9" s="4">
        <v>24.18</v>
      </c>
      <c r="E9" s="4">
        <v>24.18</v>
      </c>
      <c r="F9" s="8">
        <v>800</v>
      </c>
      <c r="G9" s="7" t="s">
        <v>21</v>
      </c>
      <c r="H9" s="8">
        <v>5600</v>
      </c>
      <c r="I9" s="9">
        <v>1</v>
      </c>
      <c r="J9" s="9">
        <v>0.95499999999999996</v>
      </c>
      <c r="K9" s="7">
        <v>200</v>
      </c>
      <c r="L9" s="7">
        <v>200</v>
      </c>
      <c r="M9" s="7">
        <v>200</v>
      </c>
      <c r="N9" s="10">
        <v>4462</v>
      </c>
      <c r="O9" s="11">
        <v>1000</v>
      </c>
      <c r="P9" s="11">
        <f t="shared" si="0"/>
        <v>1190</v>
      </c>
      <c r="Q9" s="11">
        <v>1</v>
      </c>
      <c r="R9" s="11">
        <f t="shared" si="1"/>
        <v>1.19</v>
      </c>
      <c r="S9" s="7">
        <v>10</v>
      </c>
      <c r="T9" s="7">
        <v>8</v>
      </c>
      <c r="U9" s="7" t="s">
        <v>69</v>
      </c>
    </row>
    <row r="10" spans="1:21" x14ac:dyDescent="0.25">
      <c r="A10" s="1" t="s">
        <v>22</v>
      </c>
      <c r="B10" s="1" t="s">
        <v>24</v>
      </c>
      <c r="C10" s="2" t="s">
        <v>38</v>
      </c>
      <c r="D10" s="4">
        <v>28.21</v>
      </c>
      <c r="E10" s="4">
        <v>28.21</v>
      </c>
      <c r="F10" s="8">
        <v>1200</v>
      </c>
      <c r="G10" s="7" t="s">
        <v>21</v>
      </c>
      <c r="H10" s="8">
        <v>5400</v>
      </c>
      <c r="I10" s="9">
        <v>1</v>
      </c>
      <c r="J10" s="9">
        <v>0.96499999999999997</v>
      </c>
      <c r="K10" s="7">
        <v>200</v>
      </c>
      <c r="L10" s="7">
        <v>200</v>
      </c>
      <c r="M10" s="7">
        <v>200</v>
      </c>
      <c r="N10" s="10">
        <v>2975</v>
      </c>
      <c r="O10" s="11">
        <v>1000</v>
      </c>
      <c r="P10" s="11">
        <f t="shared" si="0"/>
        <v>1190</v>
      </c>
      <c r="Q10" s="11">
        <v>1</v>
      </c>
      <c r="R10" s="11">
        <f t="shared" si="1"/>
        <v>1.19</v>
      </c>
      <c r="S10" s="7">
        <v>10</v>
      </c>
      <c r="T10" s="7">
        <v>9</v>
      </c>
      <c r="U10" s="7" t="s">
        <v>69</v>
      </c>
    </row>
    <row r="11" spans="1:21" x14ac:dyDescent="0.25">
      <c r="A11" s="1" t="s">
        <v>22</v>
      </c>
      <c r="B11" s="1" t="s">
        <v>25</v>
      </c>
      <c r="C11" s="2" t="s">
        <v>39</v>
      </c>
      <c r="D11" s="5">
        <v>3.65</v>
      </c>
      <c r="E11" s="5">
        <v>3.65</v>
      </c>
      <c r="F11" s="8">
        <v>400</v>
      </c>
      <c r="G11" s="7" t="s">
        <v>21</v>
      </c>
      <c r="H11" s="6">
        <v>6000</v>
      </c>
      <c r="I11" s="9">
        <v>1</v>
      </c>
      <c r="J11" s="9">
        <v>0.95599999999999996</v>
      </c>
      <c r="K11" s="7">
        <v>200</v>
      </c>
      <c r="L11" s="7">
        <v>200</v>
      </c>
      <c r="M11" s="7">
        <v>200</v>
      </c>
      <c r="N11" s="10">
        <v>4462</v>
      </c>
      <c r="O11" s="11">
        <v>1000</v>
      </c>
      <c r="P11" s="11">
        <f t="shared" si="0"/>
        <v>1190</v>
      </c>
      <c r="Q11" s="11">
        <v>1</v>
      </c>
      <c r="R11" s="11">
        <f t="shared" si="1"/>
        <v>1.19</v>
      </c>
      <c r="S11" s="7">
        <v>10</v>
      </c>
      <c r="T11" s="7">
        <v>10</v>
      </c>
      <c r="U11" s="7" t="s">
        <v>69</v>
      </c>
    </row>
    <row r="12" spans="1:21" x14ac:dyDescent="0.25">
      <c r="A12" s="1" t="s">
        <v>22</v>
      </c>
      <c r="B12" s="1" t="s">
        <v>25</v>
      </c>
      <c r="C12" s="2" t="s">
        <v>40</v>
      </c>
      <c r="D12" s="5">
        <v>7.3</v>
      </c>
      <c r="E12" s="5">
        <v>7.3</v>
      </c>
      <c r="F12" s="8">
        <v>800</v>
      </c>
      <c r="G12" s="7" t="s">
        <v>21</v>
      </c>
      <c r="H12" s="6">
        <v>5000</v>
      </c>
      <c r="I12" s="9">
        <v>1</v>
      </c>
      <c r="J12" s="9">
        <v>0.95499999999999996</v>
      </c>
      <c r="K12" s="7">
        <v>200</v>
      </c>
      <c r="L12" s="7">
        <v>200</v>
      </c>
      <c r="M12" s="7">
        <v>200</v>
      </c>
      <c r="N12" s="10">
        <v>2975</v>
      </c>
      <c r="O12" s="11">
        <v>1000</v>
      </c>
      <c r="P12" s="11">
        <f t="shared" si="0"/>
        <v>1190</v>
      </c>
      <c r="Q12" s="11">
        <v>1</v>
      </c>
      <c r="R12" s="11">
        <f t="shared" si="1"/>
        <v>1.19</v>
      </c>
      <c r="S12" s="7">
        <v>10</v>
      </c>
      <c r="T12" s="7">
        <v>11</v>
      </c>
      <c r="U12" s="7" t="s">
        <v>69</v>
      </c>
    </row>
    <row r="13" spans="1:21" x14ac:dyDescent="0.25">
      <c r="A13" s="1" t="s">
        <v>22</v>
      </c>
      <c r="B13" s="1" t="s">
        <v>25</v>
      </c>
      <c r="C13" s="2" t="s">
        <v>41</v>
      </c>
      <c r="D13" s="5">
        <v>10.9</v>
      </c>
      <c r="E13" s="5">
        <v>10.9</v>
      </c>
      <c r="F13" s="8">
        <v>1200</v>
      </c>
      <c r="G13" s="7" t="s">
        <v>21</v>
      </c>
      <c r="H13" s="6">
        <v>6000</v>
      </c>
      <c r="I13" s="9">
        <v>1</v>
      </c>
      <c r="J13" s="9">
        <v>0.96199999999999997</v>
      </c>
      <c r="K13" s="7">
        <v>200</v>
      </c>
      <c r="L13" s="7">
        <v>200</v>
      </c>
      <c r="M13" s="7">
        <v>200</v>
      </c>
      <c r="N13" s="10">
        <v>4462</v>
      </c>
      <c r="O13" s="11">
        <v>1000</v>
      </c>
      <c r="P13" s="11">
        <f t="shared" si="0"/>
        <v>1190</v>
      </c>
      <c r="Q13" s="11">
        <v>1</v>
      </c>
      <c r="R13" s="11">
        <f t="shared" si="1"/>
        <v>1.19</v>
      </c>
      <c r="S13" s="7">
        <v>10</v>
      </c>
      <c r="T13" s="7">
        <v>12</v>
      </c>
      <c r="U13" s="7" t="s">
        <v>69</v>
      </c>
    </row>
    <row r="14" spans="1:21" x14ac:dyDescent="0.25">
      <c r="A14" s="1" t="s">
        <v>22</v>
      </c>
      <c r="B14" s="1" t="s">
        <v>25</v>
      </c>
      <c r="C14" s="2" t="s">
        <v>42</v>
      </c>
      <c r="D14" s="5">
        <v>14.6</v>
      </c>
      <c r="E14" s="5">
        <v>14.6</v>
      </c>
      <c r="F14" s="8">
        <v>400</v>
      </c>
      <c r="G14" s="7" t="s">
        <v>21</v>
      </c>
      <c r="H14" s="8">
        <v>5000</v>
      </c>
      <c r="I14" s="9">
        <v>1</v>
      </c>
      <c r="J14" s="9">
        <v>0.95499999999999996</v>
      </c>
      <c r="K14" s="7">
        <v>200</v>
      </c>
      <c r="L14" s="7">
        <v>200</v>
      </c>
      <c r="M14" s="7">
        <v>200</v>
      </c>
      <c r="N14" s="10">
        <v>4462</v>
      </c>
      <c r="O14" s="11">
        <v>1000</v>
      </c>
      <c r="P14" s="11">
        <f t="shared" si="0"/>
        <v>1190</v>
      </c>
      <c r="Q14" s="11">
        <v>1</v>
      </c>
      <c r="R14" s="11">
        <f t="shared" si="1"/>
        <v>1.19</v>
      </c>
      <c r="S14" s="7">
        <v>10</v>
      </c>
      <c r="T14" s="7">
        <v>13</v>
      </c>
      <c r="U14" s="7" t="s">
        <v>69</v>
      </c>
    </row>
    <row r="15" spans="1:21" x14ac:dyDescent="0.25">
      <c r="A15" s="1" t="s">
        <v>22</v>
      </c>
      <c r="B15" s="1" t="s">
        <v>25</v>
      </c>
      <c r="C15" s="2" t="s">
        <v>43</v>
      </c>
      <c r="D15" s="5">
        <v>18.25</v>
      </c>
      <c r="E15" s="5">
        <v>18.25</v>
      </c>
      <c r="F15" s="8">
        <v>800</v>
      </c>
      <c r="G15" s="7" t="s">
        <v>21</v>
      </c>
      <c r="H15" s="8">
        <v>6000</v>
      </c>
      <c r="I15" s="9">
        <v>1</v>
      </c>
      <c r="J15" s="9">
        <v>0.96499999999999997</v>
      </c>
      <c r="K15" s="7">
        <v>200</v>
      </c>
      <c r="L15" s="7">
        <v>200</v>
      </c>
      <c r="M15" s="7">
        <v>200</v>
      </c>
      <c r="N15" s="10">
        <v>2975</v>
      </c>
      <c r="O15" s="11">
        <v>1000</v>
      </c>
      <c r="P15" s="11">
        <f t="shared" si="0"/>
        <v>1190</v>
      </c>
      <c r="Q15" s="11">
        <v>1</v>
      </c>
      <c r="R15" s="11">
        <f t="shared" si="1"/>
        <v>1.19</v>
      </c>
      <c r="S15" s="7">
        <v>10</v>
      </c>
      <c r="T15" s="7">
        <v>14</v>
      </c>
      <c r="U15" s="7" t="s">
        <v>69</v>
      </c>
    </row>
    <row r="16" spans="1:21" x14ac:dyDescent="0.25">
      <c r="A16" s="1" t="s">
        <v>22</v>
      </c>
      <c r="B16" s="1" t="s">
        <v>25</v>
      </c>
      <c r="C16" s="2" t="s">
        <v>44</v>
      </c>
      <c r="D16" s="5">
        <v>21.9</v>
      </c>
      <c r="E16" s="5">
        <v>21.9</v>
      </c>
      <c r="F16" s="8">
        <v>1200</v>
      </c>
      <c r="G16" s="7" t="s">
        <v>21</v>
      </c>
      <c r="H16" s="8">
        <v>5000</v>
      </c>
      <c r="I16" s="9">
        <v>1</v>
      </c>
      <c r="J16" s="9">
        <v>0.95599999999999996</v>
      </c>
      <c r="K16" s="7">
        <v>200</v>
      </c>
      <c r="L16" s="7">
        <v>200</v>
      </c>
      <c r="M16" s="7">
        <v>200</v>
      </c>
      <c r="N16" s="10">
        <v>4462</v>
      </c>
      <c r="O16" s="11">
        <v>1000</v>
      </c>
      <c r="P16" s="11">
        <f t="shared" si="0"/>
        <v>1190</v>
      </c>
      <c r="Q16" s="11">
        <v>1</v>
      </c>
      <c r="R16" s="11">
        <f t="shared" si="1"/>
        <v>1.19</v>
      </c>
      <c r="S16" s="7">
        <v>10</v>
      </c>
      <c r="T16" s="7">
        <v>15</v>
      </c>
      <c r="U16" s="7" t="s">
        <v>69</v>
      </c>
    </row>
    <row r="17" spans="1:21" x14ac:dyDescent="0.25">
      <c r="A17" s="1" t="s">
        <v>22</v>
      </c>
      <c r="B17" s="1" t="s">
        <v>26</v>
      </c>
      <c r="C17" s="1" t="s">
        <v>45</v>
      </c>
      <c r="D17" s="4">
        <v>6.6</v>
      </c>
      <c r="E17" s="4">
        <v>6.6</v>
      </c>
      <c r="F17" s="8">
        <v>400</v>
      </c>
      <c r="G17" s="7" t="s">
        <v>21</v>
      </c>
      <c r="H17" s="6">
        <v>5000</v>
      </c>
      <c r="I17" s="9">
        <v>1</v>
      </c>
      <c r="J17" s="9">
        <v>0.95499999999999996</v>
      </c>
      <c r="K17" s="7">
        <v>200</v>
      </c>
      <c r="L17" s="7">
        <v>200</v>
      </c>
      <c r="M17" s="7">
        <v>200</v>
      </c>
      <c r="N17" s="10">
        <v>2975</v>
      </c>
      <c r="O17" s="11">
        <v>1000</v>
      </c>
      <c r="P17" s="11">
        <f t="shared" si="0"/>
        <v>1190</v>
      </c>
      <c r="Q17" s="11">
        <v>1</v>
      </c>
      <c r="R17" s="11">
        <f t="shared" si="1"/>
        <v>1.19</v>
      </c>
      <c r="S17" s="7">
        <v>15</v>
      </c>
      <c r="T17" s="7">
        <v>16</v>
      </c>
      <c r="U17" s="7" t="s">
        <v>69</v>
      </c>
    </row>
    <row r="18" spans="1:21" x14ac:dyDescent="0.25">
      <c r="A18" s="1" t="s">
        <v>22</v>
      </c>
      <c r="B18" s="1" t="s">
        <v>26</v>
      </c>
      <c r="C18" s="1" t="s">
        <v>46</v>
      </c>
      <c r="D18" s="4">
        <v>9.9</v>
      </c>
      <c r="E18" s="4">
        <v>9.9</v>
      </c>
      <c r="F18" s="8">
        <v>800</v>
      </c>
      <c r="G18" s="7" t="s">
        <v>21</v>
      </c>
      <c r="H18" s="6">
        <v>6000</v>
      </c>
      <c r="I18" s="9">
        <v>1</v>
      </c>
      <c r="J18" s="9">
        <v>0.96199999999999997</v>
      </c>
      <c r="K18" s="7">
        <v>200</v>
      </c>
      <c r="L18" s="7">
        <v>200</v>
      </c>
      <c r="M18" s="7">
        <v>200</v>
      </c>
      <c r="N18" s="10">
        <v>4462</v>
      </c>
      <c r="O18" s="11">
        <v>1000</v>
      </c>
      <c r="P18" s="11">
        <f t="shared" si="0"/>
        <v>1190</v>
      </c>
      <c r="Q18" s="11">
        <v>1</v>
      </c>
      <c r="R18" s="11">
        <f t="shared" si="1"/>
        <v>1.19</v>
      </c>
      <c r="S18" s="7">
        <v>15</v>
      </c>
      <c r="T18" s="7">
        <v>17</v>
      </c>
      <c r="U18" s="7" t="s">
        <v>69</v>
      </c>
    </row>
    <row r="19" spans="1:21" x14ac:dyDescent="0.25">
      <c r="A19" s="1" t="s">
        <v>22</v>
      </c>
      <c r="B19" s="1" t="s">
        <v>26</v>
      </c>
      <c r="C19" s="1" t="s">
        <v>47</v>
      </c>
      <c r="D19" s="4">
        <v>13.2</v>
      </c>
      <c r="E19" s="4">
        <v>13.2</v>
      </c>
      <c r="F19" s="8">
        <v>1200</v>
      </c>
      <c r="G19" s="7" t="s">
        <v>21</v>
      </c>
      <c r="H19" s="6">
        <v>6000</v>
      </c>
      <c r="I19" s="9">
        <v>1</v>
      </c>
      <c r="J19" s="9">
        <v>0.95499999999999996</v>
      </c>
      <c r="K19" s="7">
        <v>200</v>
      </c>
      <c r="L19" s="7">
        <v>200</v>
      </c>
      <c r="M19" s="7">
        <v>200</v>
      </c>
      <c r="N19" s="10">
        <v>2975</v>
      </c>
      <c r="O19" s="11">
        <v>1000</v>
      </c>
      <c r="P19" s="11">
        <f t="shared" si="0"/>
        <v>1190</v>
      </c>
      <c r="Q19" s="11">
        <v>1</v>
      </c>
      <c r="R19" s="11">
        <f t="shared" si="1"/>
        <v>1.19</v>
      </c>
      <c r="S19" s="7">
        <v>15</v>
      </c>
      <c r="T19" s="7">
        <v>18</v>
      </c>
      <c r="U19" s="7" t="s">
        <v>69</v>
      </c>
    </row>
    <row r="20" spans="1:21" x14ac:dyDescent="0.25">
      <c r="A20" s="1" t="s">
        <v>22</v>
      </c>
      <c r="B20" s="1" t="s">
        <v>26</v>
      </c>
      <c r="C20" s="1" t="s">
        <v>48</v>
      </c>
      <c r="D20" s="4">
        <v>16.399999999999999</v>
      </c>
      <c r="E20" s="4">
        <v>16.399999999999999</v>
      </c>
      <c r="F20" s="8">
        <v>400</v>
      </c>
      <c r="G20" s="7" t="s">
        <v>21</v>
      </c>
      <c r="H20" s="8">
        <v>5000</v>
      </c>
      <c r="I20" s="9">
        <v>1</v>
      </c>
      <c r="J20" s="9">
        <v>0.96499999999999997</v>
      </c>
      <c r="K20" s="7">
        <v>200</v>
      </c>
      <c r="L20" s="7">
        <v>200</v>
      </c>
      <c r="M20" s="7">
        <v>200</v>
      </c>
      <c r="N20" s="10">
        <v>4462</v>
      </c>
      <c r="O20" s="11">
        <v>1000</v>
      </c>
      <c r="P20" s="11">
        <f t="shared" si="0"/>
        <v>1190</v>
      </c>
      <c r="Q20" s="11">
        <v>1</v>
      </c>
      <c r="R20" s="11">
        <f t="shared" si="1"/>
        <v>1.19</v>
      </c>
      <c r="S20" s="7">
        <v>15</v>
      </c>
      <c r="T20" s="7">
        <v>19</v>
      </c>
      <c r="U20" s="7" t="s">
        <v>69</v>
      </c>
    </row>
    <row r="21" spans="1:21" x14ac:dyDescent="0.25">
      <c r="A21" s="1" t="s">
        <v>22</v>
      </c>
      <c r="B21" s="1" t="s">
        <v>26</v>
      </c>
      <c r="C21" s="2" t="s">
        <v>49</v>
      </c>
      <c r="D21" s="5">
        <v>60</v>
      </c>
      <c r="E21" s="5">
        <v>60</v>
      </c>
      <c r="F21" s="8">
        <v>800</v>
      </c>
      <c r="G21" s="7" t="s">
        <v>21</v>
      </c>
      <c r="H21" s="8">
        <v>6000</v>
      </c>
      <c r="I21" s="9">
        <v>1</v>
      </c>
      <c r="J21" s="9">
        <v>0.95599999999999996</v>
      </c>
      <c r="K21" s="7">
        <v>200</v>
      </c>
      <c r="L21" s="7">
        <v>200</v>
      </c>
      <c r="M21" s="7">
        <v>200</v>
      </c>
      <c r="N21" s="10">
        <v>2975</v>
      </c>
      <c r="O21" s="11">
        <v>1000</v>
      </c>
      <c r="P21" s="11">
        <f t="shared" si="0"/>
        <v>1190</v>
      </c>
      <c r="Q21" s="11">
        <v>1</v>
      </c>
      <c r="R21" s="11">
        <f t="shared" si="1"/>
        <v>1.19</v>
      </c>
      <c r="S21" s="7">
        <v>10</v>
      </c>
      <c r="T21" s="7">
        <v>20</v>
      </c>
      <c r="U21" s="7" t="s">
        <v>69</v>
      </c>
    </row>
    <row r="22" spans="1:21" x14ac:dyDescent="0.25">
      <c r="A22" s="1" t="s">
        <v>22</v>
      </c>
      <c r="B22" s="1" t="s">
        <v>27</v>
      </c>
      <c r="C22" s="2" t="s">
        <v>50</v>
      </c>
      <c r="D22" s="4">
        <v>5</v>
      </c>
      <c r="E22" s="4">
        <v>5</v>
      </c>
      <c r="F22" s="8">
        <v>1200</v>
      </c>
      <c r="G22" s="7" t="s">
        <v>21</v>
      </c>
      <c r="H22" s="8">
        <v>8000</v>
      </c>
      <c r="I22" s="9">
        <v>1</v>
      </c>
      <c r="J22" s="9">
        <v>0.95499999999999996</v>
      </c>
      <c r="K22" s="7">
        <v>200</v>
      </c>
      <c r="L22" s="7">
        <v>200</v>
      </c>
      <c r="M22" s="7">
        <v>200</v>
      </c>
      <c r="N22" s="10">
        <v>4462</v>
      </c>
      <c r="O22" s="11">
        <v>1000</v>
      </c>
      <c r="P22" s="11">
        <f t="shared" si="0"/>
        <v>1190</v>
      </c>
      <c r="Q22" s="11">
        <v>1</v>
      </c>
      <c r="R22" s="11">
        <f t="shared" si="1"/>
        <v>1.19</v>
      </c>
      <c r="S22" s="7">
        <v>15</v>
      </c>
      <c r="T22" s="7">
        <v>21</v>
      </c>
      <c r="U22" s="7" t="s">
        <v>69</v>
      </c>
    </row>
    <row r="23" spans="1:21" x14ac:dyDescent="0.25">
      <c r="A23" s="1" t="s">
        <v>22</v>
      </c>
      <c r="B23" s="1" t="s">
        <v>27</v>
      </c>
      <c r="C23" s="2" t="s">
        <v>51</v>
      </c>
      <c r="D23" s="4">
        <v>10</v>
      </c>
      <c r="E23" s="4">
        <v>10</v>
      </c>
      <c r="F23" s="8">
        <v>400</v>
      </c>
      <c r="G23" s="7" t="s">
        <v>21</v>
      </c>
      <c r="H23" s="6">
        <v>7000</v>
      </c>
      <c r="I23" s="9">
        <v>1</v>
      </c>
      <c r="J23" s="9">
        <v>0.96199999999999997</v>
      </c>
      <c r="K23" s="7">
        <v>200</v>
      </c>
      <c r="L23" s="7">
        <v>200</v>
      </c>
      <c r="M23" s="7">
        <v>200</v>
      </c>
      <c r="N23" s="10">
        <v>2975</v>
      </c>
      <c r="O23" s="11">
        <v>1000</v>
      </c>
      <c r="P23" s="11">
        <f t="shared" si="0"/>
        <v>1190</v>
      </c>
      <c r="Q23" s="11">
        <v>1</v>
      </c>
      <c r="R23" s="11">
        <f t="shared" si="1"/>
        <v>1.19</v>
      </c>
      <c r="S23" s="7">
        <v>15</v>
      </c>
      <c r="T23" s="7">
        <v>22</v>
      </c>
      <c r="U23" s="7" t="s">
        <v>69</v>
      </c>
    </row>
    <row r="24" spans="1:21" x14ac:dyDescent="0.25">
      <c r="A24" s="1" t="s">
        <v>22</v>
      </c>
      <c r="B24" s="1" t="s">
        <v>27</v>
      </c>
      <c r="C24" s="2" t="s">
        <v>52</v>
      </c>
      <c r="D24" s="4">
        <v>15</v>
      </c>
      <c r="E24" s="4">
        <v>15</v>
      </c>
      <c r="F24" s="8">
        <v>800</v>
      </c>
      <c r="G24" s="7" t="s">
        <v>21</v>
      </c>
      <c r="H24" s="6">
        <v>8000</v>
      </c>
      <c r="I24" s="9">
        <v>1</v>
      </c>
      <c r="J24" s="9">
        <v>0.95499999999999996</v>
      </c>
      <c r="K24" s="7">
        <v>200</v>
      </c>
      <c r="L24" s="7">
        <v>200</v>
      </c>
      <c r="M24" s="7">
        <v>200</v>
      </c>
      <c r="N24" s="10">
        <v>4462</v>
      </c>
      <c r="O24" s="11">
        <v>1000</v>
      </c>
      <c r="P24" s="11">
        <f t="shared" si="0"/>
        <v>1190</v>
      </c>
      <c r="Q24" s="11">
        <v>1</v>
      </c>
      <c r="R24" s="11">
        <f t="shared" si="1"/>
        <v>1.19</v>
      </c>
      <c r="S24" s="7">
        <v>15</v>
      </c>
      <c r="T24" s="7">
        <v>23</v>
      </c>
      <c r="U24" s="7" t="s">
        <v>69</v>
      </c>
    </row>
    <row r="25" spans="1:21" x14ac:dyDescent="0.25">
      <c r="A25" s="1" t="s">
        <v>22</v>
      </c>
      <c r="B25" s="1" t="s">
        <v>27</v>
      </c>
      <c r="C25" s="2" t="s">
        <v>53</v>
      </c>
      <c r="D25" s="4">
        <v>20</v>
      </c>
      <c r="E25" s="4">
        <v>20</v>
      </c>
      <c r="F25" s="8">
        <v>1200</v>
      </c>
      <c r="G25" s="7" t="s">
        <v>21</v>
      </c>
      <c r="H25" s="6">
        <v>6000</v>
      </c>
      <c r="I25" s="9">
        <v>1</v>
      </c>
      <c r="J25" s="9">
        <v>0.96499999999999997</v>
      </c>
      <c r="K25" s="7">
        <v>200</v>
      </c>
      <c r="L25" s="7">
        <v>200</v>
      </c>
      <c r="M25" s="7">
        <v>200</v>
      </c>
      <c r="N25" s="10">
        <v>2975</v>
      </c>
      <c r="O25" s="11">
        <v>1000</v>
      </c>
      <c r="P25" s="11">
        <f t="shared" si="0"/>
        <v>1190</v>
      </c>
      <c r="Q25" s="11">
        <v>1</v>
      </c>
      <c r="R25" s="11">
        <f t="shared" si="1"/>
        <v>1.19</v>
      </c>
      <c r="S25" s="7">
        <v>15</v>
      </c>
      <c r="T25" s="7">
        <v>24</v>
      </c>
      <c r="U25" s="7" t="s">
        <v>69</v>
      </c>
    </row>
    <row r="26" spans="1:21" x14ac:dyDescent="0.25">
      <c r="A26" s="1" t="s">
        <v>22</v>
      </c>
      <c r="B26" s="1" t="s">
        <v>27</v>
      </c>
      <c r="C26" s="2" t="s">
        <v>54</v>
      </c>
      <c r="D26" s="4">
        <v>25</v>
      </c>
      <c r="E26" s="4">
        <v>25</v>
      </c>
      <c r="F26" s="8">
        <v>400</v>
      </c>
      <c r="G26" s="7" t="s">
        <v>21</v>
      </c>
      <c r="H26" s="8">
        <v>5000</v>
      </c>
      <c r="I26" s="9">
        <v>1</v>
      </c>
      <c r="J26" s="9">
        <v>0.95599999999999996</v>
      </c>
      <c r="K26" s="7">
        <v>200</v>
      </c>
      <c r="L26" s="7">
        <v>200</v>
      </c>
      <c r="M26" s="7">
        <v>200</v>
      </c>
      <c r="N26" s="10">
        <v>4462</v>
      </c>
      <c r="O26" s="11">
        <v>1000</v>
      </c>
      <c r="P26" s="11">
        <f t="shared" si="0"/>
        <v>1190</v>
      </c>
      <c r="Q26" s="11">
        <v>1</v>
      </c>
      <c r="R26" s="11">
        <f t="shared" si="1"/>
        <v>1.19</v>
      </c>
      <c r="S26" s="7">
        <v>15</v>
      </c>
      <c r="T26" s="7">
        <v>25</v>
      </c>
      <c r="U26" s="7" t="s">
        <v>69</v>
      </c>
    </row>
    <row r="27" spans="1:21" x14ac:dyDescent="0.25">
      <c r="A27" s="1" t="s">
        <v>22</v>
      </c>
      <c r="B27" s="1" t="s">
        <v>27</v>
      </c>
      <c r="C27" s="2" t="s">
        <v>55</v>
      </c>
      <c r="D27" s="4">
        <v>30</v>
      </c>
      <c r="E27" s="4">
        <v>30</v>
      </c>
      <c r="F27" s="8">
        <v>800</v>
      </c>
      <c r="G27" s="7" t="s">
        <v>21</v>
      </c>
      <c r="H27" s="8">
        <v>6000</v>
      </c>
      <c r="I27" s="9">
        <v>1</v>
      </c>
      <c r="J27" s="9">
        <v>0.95499999999999996</v>
      </c>
      <c r="K27" s="7">
        <v>200</v>
      </c>
      <c r="L27" s="7">
        <v>200</v>
      </c>
      <c r="M27" s="7">
        <v>200</v>
      </c>
      <c r="N27" s="10">
        <v>2975</v>
      </c>
      <c r="O27" s="11">
        <v>1000</v>
      </c>
      <c r="P27" s="11">
        <f t="shared" si="0"/>
        <v>1190</v>
      </c>
      <c r="Q27" s="11">
        <v>1</v>
      </c>
      <c r="R27" s="11">
        <f t="shared" si="1"/>
        <v>1.19</v>
      </c>
      <c r="S27" s="7">
        <v>15</v>
      </c>
      <c r="T27" s="7">
        <v>26</v>
      </c>
      <c r="U27" s="7" t="s">
        <v>69</v>
      </c>
    </row>
    <row r="28" spans="1:21" x14ac:dyDescent="0.25">
      <c r="A28" s="1" t="s">
        <v>22</v>
      </c>
      <c r="B28" s="1" t="s">
        <v>27</v>
      </c>
      <c r="C28" s="2" t="s">
        <v>56</v>
      </c>
      <c r="D28" s="4">
        <v>7</v>
      </c>
      <c r="E28" s="4">
        <v>7</v>
      </c>
      <c r="F28" s="8">
        <v>1200</v>
      </c>
      <c r="G28" s="7" t="s">
        <v>21</v>
      </c>
      <c r="H28" s="8">
        <v>7000</v>
      </c>
      <c r="I28" s="9">
        <v>1</v>
      </c>
      <c r="J28" s="9">
        <v>0.96199999999999997</v>
      </c>
      <c r="K28" s="7">
        <v>200</v>
      </c>
      <c r="L28" s="7">
        <v>200</v>
      </c>
      <c r="M28" s="7">
        <v>200</v>
      </c>
      <c r="N28" s="10">
        <v>4462</v>
      </c>
      <c r="O28" s="11">
        <v>1000</v>
      </c>
      <c r="P28" s="11">
        <f t="shared" si="0"/>
        <v>1190</v>
      </c>
      <c r="Q28" s="11">
        <v>1</v>
      </c>
      <c r="R28" s="11">
        <f t="shared" si="1"/>
        <v>1.19</v>
      </c>
      <c r="S28" s="7">
        <v>15</v>
      </c>
      <c r="T28" s="7">
        <v>27</v>
      </c>
      <c r="U28" s="7" t="s">
        <v>69</v>
      </c>
    </row>
    <row r="29" spans="1:21" x14ac:dyDescent="0.25">
      <c r="A29" s="1" t="s">
        <v>22</v>
      </c>
      <c r="B29" s="1" t="s">
        <v>27</v>
      </c>
      <c r="C29" s="2" t="s">
        <v>57</v>
      </c>
      <c r="D29" s="4">
        <v>14</v>
      </c>
      <c r="E29" s="4">
        <v>14</v>
      </c>
      <c r="F29" s="8">
        <v>400</v>
      </c>
      <c r="G29" s="7" t="s">
        <v>21</v>
      </c>
      <c r="H29" s="6">
        <v>8000</v>
      </c>
      <c r="I29" s="9">
        <v>1</v>
      </c>
      <c r="J29" s="9">
        <v>0.95499999999999996</v>
      </c>
      <c r="K29" s="7">
        <v>200</v>
      </c>
      <c r="L29" s="7">
        <v>200</v>
      </c>
      <c r="M29" s="7">
        <v>200</v>
      </c>
      <c r="N29" s="10">
        <v>2975</v>
      </c>
      <c r="O29" s="11">
        <v>1000</v>
      </c>
      <c r="P29" s="11">
        <f t="shared" si="0"/>
        <v>1190</v>
      </c>
      <c r="Q29" s="11">
        <v>1</v>
      </c>
      <c r="R29" s="11">
        <f t="shared" si="1"/>
        <v>1.19</v>
      </c>
      <c r="S29" s="7">
        <v>15</v>
      </c>
      <c r="T29" s="7">
        <v>28</v>
      </c>
      <c r="U29" s="7" t="s">
        <v>69</v>
      </c>
    </row>
    <row r="30" spans="1:21" x14ac:dyDescent="0.25">
      <c r="A30" s="1" t="s">
        <v>22</v>
      </c>
      <c r="B30" s="1" t="s">
        <v>27</v>
      </c>
      <c r="C30" s="2" t="s">
        <v>58</v>
      </c>
      <c r="D30" s="4">
        <v>21</v>
      </c>
      <c r="E30" s="4">
        <v>21</v>
      </c>
      <c r="F30" s="8">
        <v>800</v>
      </c>
      <c r="G30" s="7" t="s">
        <v>21</v>
      </c>
      <c r="H30" s="6">
        <v>8000</v>
      </c>
      <c r="I30" s="9">
        <v>1</v>
      </c>
      <c r="J30" s="9">
        <v>0.96499999999999997</v>
      </c>
      <c r="K30" s="7">
        <v>200</v>
      </c>
      <c r="L30" s="7">
        <v>200</v>
      </c>
      <c r="M30" s="7">
        <v>200</v>
      </c>
      <c r="N30" s="10">
        <v>4462</v>
      </c>
      <c r="O30" s="11">
        <v>1000</v>
      </c>
      <c r="P30" s="11">
        <f t="shared" si="0"/>
        <v>1190</v>
      </c>
      <c r="Q30" s="11">
        <v>1</v>
      </c>
      <c r="R30" s="11">
        <f t="shared" si="1"/>
        <v>1.19</v>
      </c>
      <c r="S30" s="7">
        <v>15</v>
      </c>
      <c r="T30" s="7">
        <v>29</v>
      </c>
      <c r="U30" s="7" t="s">
        <v>69</v>
      </c>
    </row>
    <row r="31" spans="1:21" x14ac:dyDescent="0.25">
      <c r="A31" s="1" t="s">
        <v>22</v>
      </c>
      <c r="B31" s="1" t="s">
        <v>28</v>
      </c>
      <c r="C31" s="2" t="s">
        <v>59</v>
      </c>
      <c r="D31" s="4">
        <v>10</v>
      </c>
      <c r="E31" s="4">
        <v>10</v>
      </c>
      <c r="F31" s="8">
        <v>1200</v>
      </c>
      <c r="G31" s="7" t="s">
        <v>21</v>
      </c>
      <c r="H31" s="6">
        <v>8000</v>
      </c>
      <c r="I31" s="9">
        <v>1</v>
      </c>
      <c r="J31" s="9">
        <v>0.95599999999999996</v>
      </c>
      <c r="K31" s="7">
        <v>200</v>
      </c>
      <c r="L31" s="7">
        <v>200</v>
      </c>
      <c r="M31" s="7">
        <v>200</v>
      </c>
      <c r="N31" s="10">
        <v>2975</v>
      </c>
      <c r="O31" s="11">
        <v>1000</v>
      </c>
      <c r="P31" s="11">
        <f t="shared" si="0"/>
        <v>1190</v>
      </c>
      <c r="Q31" s="11">
        <v>1</v>
      </c>
      <c r="R31" s="11">
        <f t="shared" si="1"/>
        <v>1.19</v>
      </c>
      <c r="S31" s="7">
        <v>10</v>
      </c>
      <c r="T31" s="7">
        <v>30</v>
      </c>
      <c r="U31" s="7" t="s">
        <v>69</v>
      </c>
    </row>
    <row r="32" spans="1:21" x14ac:dyDescent="0.25">
      <c r="A32" s="1" t="s">
        <v>22</v>
      </c>
      <c r="B32" s="1" t="s">
        <v>28</v>
      </c>
      <c r="C32" s="2" t="s">
        <v>60</v>
      </c>
      <c r="D32" s="4">
        <v>15</v>
      </c>
      <c r="E32" s="4">
        <v>15</v>
      </c>
      <c r="F32" s="8">
        <v>400</v>
      </c>
      <c r="G32" s="7" t="s">
        <v>21</v>
      </c>
      <c r="H32" s="8">
        <v>8000</v>
      </c>
      <c r="I32" s="9">
        <v>1</v>
      </c>
      <c r="J32" s="9">
        <v>0.95499999999999996</v>
      </c>
      <c r="K32" s="7">
        <v>200</v>
      </c>
      <c r="L32" s="7">
        <v>200</v>
      </c>
      <c r="M32" s="7">
        <v>200</v>
      </c>
      <c r="N32" s="10">
        <v>4462</v>
      </c>
      <c r="O32" s="11">
        <v>1000</v>
      </c>
      <c r="P32" s="11">
        <f t="shared" si="0"/>
        <v>1190</v>
      </c>
      <c r="Q32" s="11">
        <v>1</v>
      </c>
      <c r="R32" s="11">
        <f t="shared" si="1"/>
        <v>1.19</v>
      </c>
      <c r="S32" s="7">
        <v>10</v>
      </c>
      <c r="T32" s="7">
        <v>31</v>
      </c>
      <c r="U32" s="7" t="s">
        <v>69</v>
      </c>
    </row>
    <row r="33" spans="1:21" x14ac:dyDescent="0.25">
      <c r="A33" s="1" t="s">
        <v>22</v>
      </c>
      <c r="B33" s="1" t="s">
        <v>28</v>
      </c>
      <c r="C33" s="2" t="s">
        <v>61</v>
      </c>
      <c r="D33" s="4">
        <v>20</v>
      </c>
      <c r="E33" s="4">
        <v>20</v>
      </c>
      <c r="F33" s="8">
        <v>800</v>
      </c>
      <c r="G33" s="7" t="s">
        <v>21</v>
      </c>
      <c r="H33" s="8">
        <v>8000</v>
      </c>
      <c r="I33" s="9">
        <v>1</v>
      </c>
      <c r="J33" s="9">
        <v>0.96199999999999997</v>
      </c>
      <c r="K33" s="7">
        <v>200</v>
      </c>
      <c r="L33" s="7">
        <v>200</v>
      </c>
      <c r="M33" s="7">
        <v>200</v>
      </c>
      <c r="N33" s="10">
        <v>2975</v>
      </c>
      <c r="O33" s="11">
        <v>1000</v>
      </c>
      <c r="P33" s="11">
        <f t="shared" si="0"/>
        <v>1190</v>
      </c>
      <c r="Q33" s="11">
        <v>1</v>
      </c>
      <c r="R33" s="11">
        <f t="shared" si="1"/>
        <v>1.19</v>
      </c>
      <c r="S33" s="7">
        <v>10</v>
      </c>
      <c r="T33" s="7">
        <v>32</v>
      </c>
      <c r="U33" s="7" t="s">
        <v>69</v>
      </c>
    </row>
    <row r="34" spans="1:21" x14ac:dyDescent="0.25">
      <c r="A34" s="1" t="s">
        <v>22</v>
      </c>
      <c r="B34" s="1" t="s">
        <v>28</v>
      </c>
      <c r="C34" s="2" t="s">
        <v>62</v>
      </c>
      <c r="D34" s="4">
        <v>25</v>
      </c>
      <c r="E34" s="4">
        <v>25</v>
      </c>
      <c r="F34" s="8">
        <v>1200</v>
      </c>
      <c r="G34" s="7" t="s">
        <v>21</v>
      </c>
      <c r="H34" s="8">
        <v>5000</v>
      </c>
      <c r="I34" s="9">
        <v>1</v>
      </c>
      <c r="J34" s="9">
        <v>0.95499999999999996</v>
      </c>
      <c r="K34" s="7">
        <v>200</v>
      </c>
      <c r="L34" s="7">
        <v>200</v>
      </c>
      <c r="M34" s="7">
        <v>200</v>
      </c>
      <c r="N34" s="10">
        <v>4462</v>
      </c>
      <c r="O34" s="11">
        <v>1000</v>
      </c>
      <c r="P34" s="11">
        <f t="shared" si="0"/>
        <v>1190</v>
      </c>
      <c r="Q34" s="11">
        <v>1</v>
      </c>
      <c r="R34" s="11">
        <f t="shared" si="1"/>
        <v>1.19</v>
      </c>
      <c r="S34" s="7">
        <v>10</v>
      </c>
      <c r="T34" s="7">
        <v>33</v>
      </c>
      <c r="U34" s="7" t="s">
        <v>69</v>
      </c>
    </row>
    <row r="35" spans="1:21" x14ac:dyDescent="0.25">
      <c r="A35" s="1" t="s">
        <v>22</v>
      </c>
      <c r="B35" s="1" t="s">
        <v>28</v>
      </c>
      <c r="C35" s="2" t="s">
        <v>63</v>
      </c>
      <c r="D35" s="4">
        <v>30</v>
      </c>
      <c r="E35" s="4">
        <v>30</v>
      </c>
      <c r="F35" s="8">
        <v>400</v>
      </c>
      <c r="G35" s="7" t="s">
        <v>21</v>
      </c>
      <c r="H35" s="6">
        <v>6000</v>
      </c>
      <c r="I35" s="9">
        <v>1</v>
      </c>
      <c r="J35" s="9">
        <v>0.96499999999999997</v>
      </c>
      <c r="K35" s="7">
        <v>200</v>
      </c>
      <c r="L35" s="7">
        <v>200</v>
      </c>
      <c r="M35" s="7">
        <v>200</v>
      </c>
      <c r="N35" s="10">
        <v>2975</v>
      </c>
      <c r="O35" s="11">
        <v>1000</v>
      </c>
      <c r="P35" s="11">
        <f t="shared" si="0"/>
        <v>1190</v>
      </c>
      <c r="Q35" s="11">
        <v>1</v>
      </c>
      <c r="R35" s="11">
        <f t="shared" si="1"/>
        <v>1.19</v>
      </c>
      <c r="S35" s="7">
        <v>10</v>
      </c>
      <c r="T35" s="7">
        <v>34</v>
      </c>
      <c r="U35" s="7" t="s">
        <v>69</v>
      </c>
    </row>
    <row r="36" spans="1:21" x14ac:dyDescent="0.25">
      <c r="A36" s="1" t="s">
        <v>22</v>
      </c>
      <c r="B36" s="1" t="s">
        <v>28</v>
      </c>
      <c r="C36" s="2" t="s">
        <v>64</v>
      </c>
      <c r="D36" s="4">
        <v>35</v>
      </c>
      <c r="E36" s="4">
        <v>35</v>
      </c>
      <c r="F36" s="8">
        <v>800</v>
      </c>
      <c r="G36" s="7" t="s">
        <v>21</v>
      </c>
      <c r="H36" s="6">
        <v>6000</v>
      </c>
      <c r="I36" s="9">
        <v>1</v>
      </c>
      <c r="J36" s="9">
        <v>0.95599999999999996</v>
      </c>
      <c r="K36" s="7">
        <v>200</v>
      </c>
      <c r="L36" s="7">
        <v>200</v>
      </c>
      <c r="M36" s="7">
        <v>200</v>
      </c>
      <c r="N36" s="10">
        <v>4462</v>
      </c>
      <c r="O36" s="11">
        <v>1000</v>
      </c>
      <c r="P36" s="11">
        <f t="shared" si="0"/>
        <v>1190</v>
      </c>
      <c r="Q36" s="11">
        <v>1</v>
      </c>
      <c r="R36" s="11">
        <f t="shared" si="1"/>
        <v>1.19</v>
      </c>
      <c r="S36" s="7">
        <v>10</v>
      </c>
      <c r="T36" s="7">
        <v>35</v>
      </c>
      <c r="U36" s="7" t="s">
        <v>69</v>
      </c>
    </row>
    <row r="37" spans="1:21" x14ac:dyDescent="0.25">
      <c r="A37" s="1" t="s">
        <v>22</v>
      </c>
      <c r="B37" s="1" t="s">
        <v>28</v>
      </c>
      <c r="C37" s="2" t="s">
        <v>65</v>
      </c>
      <c r="D37" s="4">
        <v>40</v>
      </c>
      <c r="E37" s="4">
        <v>40</v>
      </c>
      <c r="F37" s="8">
        <v>1200</v>
      </c>
      <c r="G37" s="7" t="s">
        <v>21</v>
      </c>
      <c r="H37" s="6">
        <v>5000</v>
      </c>
      <c r="I37" s="9">
        <v>1</v>
      </c>
      <c r="J37" s="9">
        <v>0.95499999999999996</v>
      </c>
      <c r="K37" s="7">
        <v>200</v>
      </c>
      <c r="L37" s="7">
        <v>200</v>
      </c>
      <c r="M37" s="7">
        <v>200</v>
      </c>
      <c r="N37" s="10">
        <v>2975</v>
      </c>
      <c r="O37" s="11">
        <v>1000</v>
      </c>
      <c r="P37" s="11">
        <f t="shared" si="0"/>
        <v>1190</v>
      </c>
      <c r="Q37" s="11">
        <v>1</v>
      </c>
      <c r="R37" s="11">
        <f t="shared" si="1"/>
        <v>1.19</v>
      </c>
      <c r="S37" s="7">
        <v>10</v>
      </c>
      <c r="T37" s="7">
        <v>36</v>
      </c>
      <c r="U37" s="7" t="s">
        <v>69</v>
      </c>
    </row>
    <row r="38" spans="1:21" x14ac:dyDescent="0.25">
      <c r="A38" s="1" t="s">
        <v>22</v>
      </c>
      <c r="B38" s="1" t="s">
        <v>29</v>
      </c>
      <c r="C38" s="1" t="s">
        <v>66</v>
      </c>
      <c r="D38" s="4">
        <v>5</v>
      </c>
      <c r="E38" s="4">
        <v>5</v>
      </c>
      <c r="F38" s="8">
        <v>400</v>
      </c>
      <c r="G38" s="7" t="s">
        <v>21</v>
      </c>
      <c r="H38" s="8">
        <v>8000</v>
      </c>
      <c r="I38" s="9">
        <v>1</v>
      </c>
      <c r="J38" s="9">
        <v>0.96199999999999997</v>
      </c>
      <c r="K38" s="7">
        <v>200</v>
      </c>
      <c r="L38" s="7">
        <v>200</v>
      </c>
      <c r="M38" s="7">
        <v>200</v>
      </c>
      <c r="N38" s="10">
        <v>4462</v>
      </c>
      <c r="O38" s="11">
        <v>1000</v>
      </c>
      <c r="P38" s="11">
        <f t="shared" si="0"/>
        <v>1190</v>
      </c>
      <c r="Q38" s="11">
        <v>1</v>
      </c>
      <c r="R38" s="11">
        <f t="shared" si="1"/>
        <v>1.19</v>
      </c>
      <c r="S38" s="7">
        <v>10</v>
      </c>
      <c r="T38" s="7">
        <v>37</v>
      </c>
      <c r="U38" s="7" t="s">
        <v>69</v>
      </c>
    </row>
    <row r="39" spans="1:21" x14ac:dyDescent="0.25">
      <c r="A39" s="1" t="s">
        <v>22</v>
      </c>
      <c r="B39" s="1" t="s">
        <v>29</v>
      </c>
      <c r="C39" s="1" t="s">
        <v>67</v>
      </c>
      <c r="D39" s="4">
        <v>10</v>
      </c>
      <c r="E39" s="4">
        <v>10</v>
      </c>
      <c r="F39" s="8">
        <v>800</v>
      </c>
      <c r="G39" s="7" t="s">
        <v>21</v>
      </c>
      <c r="H39" s="8">
        <v>7000</v>
      </c>
      <c r="I39" s="9">
        <v>1</v>
      </c>
      <c r="J39" s="9">
        <v>0.95499999999999996</v>
      </c>
      <c r="K39" s="7">
        <v>200</v>
      </c>
      <c r="L39" s="7">
        <v>200</v>
      </c>
      <c r="M39" s="7">
        <v>200</v>
      </c>
      <c r="N39" s="10">
        <v>2975</v>
      </c>
      <c r="O39" s="11">
        <v>1000</v>
      </c>
      <c r="P39" s="11">
        <f t="shared" si="0"/>
        <v>1190</v>
      </c>
      <c r="Q39" s="11">
        <v>1</v>
      </c>
      <c r="R39" s="11">
        <f t="shared" si="1"/>
        <v>1.19</v>
      </c>
      <c r="S39" s="7">
        <v>10</v>
      </c>
      <c r="T39" s="7">
        <v>38</v>
      </c>
      <c r="U39" s="7" t="s">
        <v>69</v>
      </c>
    </row>
    <row r="40" spans="1:21" x14ac:dyDescent="0.25">
      <c r="A40" s="1" t="s">
        <v>22</v>
      </c>
      <c r="B40" s="1" t="s">
        <v>29</v>
      </c>
      <c r="C40" s="1" t="s">
        <v>68</v>
      </c>
      <c r="D40" s="4">
        <v>15</v>
      </c>
      <c r="E40" s="4">
        <v>15</v>
      </c>
      <c r="F40" s="8">
        <v>1200</v>
      </c>
      <c r="G40" s="7" t="s">
        <v>21</v>
      </c>
      <c r="H40" s="8">
        <v>5000</v>
      </c>
      <c r="I40" s="9">
        <v>1</v>
      </c>
      <c r="J40" s="9">
        <v>0.96499999999999997</v>
      </c>
      <c r="K40" s="7">
        <v>200</v>
      </c>
      <c r="L40" s="7">
        <v>200</v>
      </c>
      <c r="M40" s="7">
        <v>200</v>
      </c>
      <c r="N40" s="10">
        <v>4462</v>
      </c>
      <c r="O40" s="11">
        <v>1000</v>
      </c>
      <c r="P40" s="11">
        <f t="shared" si="0"/>
        <v>1190</v>
      </c>
      <c r="Q40" s="11">
        <v>1</v>
      </c>
      <c r="R40" s="11">
        <f t="shared" si="1"/>
        <v>1.19</v>
      </c>
      <c r="S40" s="7">
        <v>10</v>
      </c>
      <c r="T40" s="7">
        <v>39</v>
      </c>
      <c r="U40" s="7" t="s">
        <v>69</v>
      </c>
    </row>
    <row r="41" spans="1:21" x14ac:dyDescent="0.25">
      <c r="J41" s="3"/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storages_template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Schwarz</dc:creator>
  <cp:lastModifiedBy>T Schwarz</cp:lastModifiedBy>
  <dcterms:created xsi:type="dcterms:W3CDTF">2025-09-13T20:21:25Z</dcterms:created>
  <dcterms:modified xsi:type="dcterms:W3CDTF">2025-09-13T21:10:18Z</dcterms:modified>
</cp:coreProperties>
</file>