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gSjMjOCRwE/vU8g5sC06KvJxLvfg=="/>
    </ext>
  </extLst>
</workbook>
</file>

<file path=xl/sharedStrings.xml><?xml version="1.0" encoding="utf-8"?>
<sst xmlns="http://schemas.openxmlformats.org/spreadsheetml/2006/main" count="43" uniqueCount="40">
  <si>
    <t>Categoria</t>
  </si>
  <si>
    <t>Compania:</t>
  </si>
  <si>
    <t>GreenSoft</t>
  </si>
  <si>
    <t>Directos</t>
  </si>
  <si>
    <t>Costos asociados con la produccion del servicio</t>
  </si>
  <si>
    <t>Proyecto:</t>
  </si>
  <si>
    <t>Sisgran</t>
  </si>
  <si>
    <t>Indirectos</t>
  </si>
  <si>
    <t>Costos no asociados directamente con la produccion del servicio</t>
  </si>
  <si>
    <t>Analisis Costo-Beneficio</t>
  </si>
  <si>
    <t>COSTOS</t>
  </si>
  <si>
    <t>Descripcion</t>
  </si>
  <si>
    <t>Riesgos %</t>
  </si>
  <si>
    <t>$ PARCIAL</t>
  </si>
  <si>
    <t>Por unica vez</t>
  </si>
  <si>
    <t>Uniforme de empresa, Firma de empresa</t>
  </si>
  <si>
    <t>Recurrentes</t>
  </si>
  <si>
    <t>Luz, Transporte, Internet</t>
  </si>
  <si>
    <t>Tangibles</t>
  </si>
  <si>
    <t>Equipos, Perifericos, Capacitaciones</t>
  </si>
  <si>
    <t>Intangibles</t>
  </si>
  <si>
    <t>Software, Salarios</t>
  </si>
  <si>
    <t>Construccion</t>
  </si>
  <si>
    <t>Herramientas, Materiales, Subcontratos</t>
  </si>
  <si>
    <t>Instalacion</t>
  </si>
  <si>
    <t>Instalaciones de aparatos, tecnologia, climatizacion, estructurales</t>
  </si>
  <si>
    <t>Operación</t>
  </si>
  <si>
    <t>Gastos administrativos, Honorarios, Seguros</t>
  </si>
  <si>
    <t>Mantenimiento</t>
  </si>
  <si>
    <t>Resevas de contingencia, Reparaciones</t>
  </si>
  <si>
    <t>Extras</t>
  </si>
  <si>
    <t>Gastos extraordinarios</t>
  </si>
  <si>
    <t>TOTAL</t>
  </si>
  <si>
    <t>BENEFICIOS</t>
  </si>
  <si>
    <t>Descuentos de empresas</t>
  </si>
  <si>
    <t>Publicidad</t>
  </si>
  <si>
    <t>Generador de clientes por dia dependiendo del trafico de usuarios 5/100</t>
  </si>
  <si>
    <t>Coste Proyecto</t>
  </si>
  <si>
    <t>Pago acordado inicialmente</t>
  </si>
  <si>
    <t>BENEFICIOS NETOS ESTIMADOS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</si>
</sst>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_);[Red]\(&quot;$&quot;#,##0\)"/>
  </numFmts>
  <fonts count="5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/>
    <font>
      <b/>
      <i/>
      <sz val="12.0"/>
      <color theme="1"/>
      <name val="Arial Narrow"/>
    </font>
  </fonts>
  <fills count="12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theme="7"/>
        <bgColor theme="7"/>
      </patternFill>
    </fill>
    <fill>
      <patternFill patternType="solid">
        <fgColor rgb="FFA5A5A5"/>
        <bgColor rgb="FFA5A5A5"/>
      </patternFill>
    </fill>
    <fill>
      <patternFill patternType="solid">
        <fgColor rgb="FF7F7F7F"/>
        <bgColor rgb="FF7F7F7F"/>
      </patternFill>
    </fill>
    <fill>
      <patternFill patternType="solid">
        <fgColor rgb="FFD6DCE4"/>
        <bgColor rgb="FFD6DCE4"/>
      </patternFill>
    </fill>
    <fill>
      <patternFill patternType="solid">
        <fgColor rgb="FFF7CAAC"/>
        <bgColor rgb="FFF7CAAC"/>
      </patternFill>
    </fill>
    <fill>
      <patternFill patternType="solid">
        <fgColor rgb="FFFF0000"/>
        <bgColor rgb="FFFF0000"/>
      </patternFill>
    </fill>
  </fills>
  <borders count="31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thin">
        <color rgb="FFE7E6E6"/>
      </top>
      <bottom style="thin">
        <color rgb="FFE7E6E6"/>
      </bottom>
    </border>
    <border>
      <left style="medium">
        <color rgb="FF000000"/>
      </left>
      <right/>
      <bottom/>
    </border>
    <border>
      <left/>
      <right/>
      <top style="medium">
        <color rgb="FF000000"/>
      </top>
      <bottom/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top style="thin">
        <color rgb="FFE7E6E6"/>
      </top>
    </border>
    <border>
      <right style="thin">
        <color rgb="FFE7E6E6"/>
      </right>
      <top style="thin">
        <color rgb="FFE7E6E6"/>
      </top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bottom style="thin">
        <color rgb="FFE7E6E6"/>
      </bottom>
    </border>
    <border>
      <right style="thin">
        <color rgb="FFE7E6E6"/>
      </right>
      <bottom style="thin">
        <color rgb="FFE7E6E6"/>
      </bottom>
    </border>
    <border>
      <left style="medium">
        <color rgb="FF000000"/>
      </left>
      <top style="medium">
        <color rgb="FF000000"/>
      </top>
      <bottom/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right/>
      <top/>
      <bottom/>
    </border>
    <border>
      <lef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readingOrder="0"/>
    </xf>
    <xf borderId="1" fillId="2" fontId="1" numFmtId="0" xfId="0" applyAlignment="1" applyBorder="1" applyFill="1" applyFont="1">
      <alignment horizontal="center" vertical="center"/>
    </xf>
    <xf borderId="1" fillId="3" fontId="1" numFmtId="0" xfId="0" applyBorder="1" applyFill="1" applyFont="1"/>
    <xf borderId="2" fillId="4" fontId="1" numFmtId="0" xfId="0" applyBorder="1" applyFill="1" applyFont="1"/>
    <xf borderId="3" fillId="5" fontId="1" numFmtId="0" xfId="0" applyBorder="1" applyFill="1" applyFont="1"/>
    <xf borderId="4" fillId="3" fontId="1" numFmtId="0" xfId="0" applyBorder="1" applyFont="1"/>
    <xf borderId="5" fillId="3" fontId="1" numFmtId="0" xfId="0" applyAlignment="1" applyBorder="1" applyFont="1">
      <alignment horizontal="center"/>
    </xf>
    <xf borderId="6" fillId="0" fontId="3" numFmtId="0" xfId="0" applyBorder="1" applyFont="1"/>
    <xf borderId="7" fillId="0" fontId="3" numFmtId="0" xfId="0" applyBorder="1" applyFont="1"/>
    <xf borderId="8" fillId="0" fontId="1" numFmtId="0" xfId="0" applyBorder="1" applyFont="1"/>
    <xf borderId="9" fillId="0" fontId="1" numFmtId="0" xfId="0" applyBorder="1" applyFont="1"/>
    <xf borderId="10" fillId="6" fontId="1" numFmtId="0" xfId="0" applyBorder="1" applyFill="1" applyFont="1"/>
    <xf borderId="11" fillId="3" fontId="1" numFmtId="0" xfId="0" applyBorder="1" applyFont="1"/>
    <xf borderId="12" fillId="3" fontId="1" numFmtId="0" xfId="0" applyAlignment="1" applyBorder="1" applyFont="1">
      <alignment horizontal="center"/>
    </xf>
    <xf borderId="13" fillId="0" fontId="3" numFmtId="0" xfId="0" applyBorder="1" applyFont="1"/>
    <xf borderId="14" fillId="0" fontId="3" numFmtId="0" xfId="0" applyBorder="1" applyFont="1"/>
    <xf borderId="15" fillId="0" fontId="1" numFmtId="0" xfId="0" applyBorder="1" applyFont="1"/>
    <xf borderId="16" fillId="0" fontId="1" numFmtId="0" xfId="0" applyBorder="1" applyFont="1"/>
    <xf borderId="17" fillId="7" fontId="4" numFmtId="0" xfId="0" applyAlignment="1" applyBorder="1" applyFill="1" applyFont="1">
      <alignment horizontal="left"/>
    </xf>
    <xf borderId="18" fillId="8" fontId="1" numFmtId="0" xfId="0" applyAlignment="1" applyBorder="1" applyFill="1" applyFont="1">
      <alignment horizontal="center"/>
    </xf>
    <xf borderId="19" fillId="0" fontId="3" numFmtId="0" xfId="0" applyBorder="1" applyFont="1"/>
    <xf borderId="20" fillId="0" fontId="3" numFmtId="0" xfId="0" applyBorder="1" applyFont="1"/>
    <xf borderId="18" fillId="2" fontId="1" numFmtId="0" xfId="0" applyAlignment="1" applyBorder="1" applyFont="1">
      <alignment horizontal="center"/>
    </xf>
    <xf borderId="21" fillId="0" fontId="3" numFmtId="0" xfId="0" applyBorder="1" applyFont="1"/>
    <xf borderId="22" fillId="8" fontId="1" numFmtId="0" xfId="0" applyAlignment="1" applyBorder="1" applyFont="1">
      <alignment horizontal="center"/>
    </xf>
    <xf borderId="23" fillId="9" fontId="1" numFmtId="0" xfId="0" applyAlignment="1" applyBorder="1" applyFill="1" applyFont="1">
      <alignment horizontal="center"/>
    </xf>
    <xf borderId="23" fillId="10" fontId="1" numFmtId="0" xfId="0" applyAlignment="1" applyBorder="1" applyFill="1" applyFont="1">
      <alignment horizontal="center"/>
    </xf>
    <xf borderId="23" fillId="11" fontId="1" numFmtId="0" xfId="0" applyAlignment="1" applyBorder="1" applyFill="1" applyFont="1">
      <alignment horizontal="center"/>
    </xf>
    <xf borderId="24" fillId="8" fontId="1" numFmtId="0" xfId="0" applyBorder="1" applyFont="1"/>
    <xf borderId="18" fillId="3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23" fillId="6" fontId="1" numFmtId="0" xfId="0" applyBorder="1" applyFont="1"/>
    <xf borderId="0" fillId="0" fontId="1" numFmtId="9" xfId="0" applyFont="1" applyNumberFormat="1"/>
    <xf borderId="0" fillId="0" fontId="1" numFmtId="164" xfId="0" applyFont="1" applyNumberFormat="1"/>
    <xf borderId="23" fillId="5" fontId="1" numFmtId="0" xfId="0" applyBorder="1" applyFont="1"/>
    <xf borderId="0" fillId="0" fontId="1" numFmtId="164" xfId="0" applyAlignment="1" applyFont="1" applyNumberFormat="1">
      <alignment readingOrder="0"/>
    </xf>
    <xf borderId="23" fillId="3" fontId="1" numFmtId="164" xfId="0" applyBorder="1" applyFont="1" applyNumberFormat="1"/>
    <xf borderId="24" fillId="11" fontId="1" numFmtId="0" xfId="0" applyAlignment="1" applyBorder="1" applyFont="1">
      <alignment horizontal="center"/>
    </xf>
    <xf borderId="23" fillId="8" fontId="1" numFmtId="0" xfId="0" applyBorder="1" applyFont="1"/>
    <xf borderId="25" fillId="8" fontId="1" numFmtId="0" xfId="0" applyBorder="1" applyFont="1"/>
    <xf borderId="10" fillId="8" fontId="1" numFmtId="0" xfId="0" applyBorder="1" applyFont="1"/>
    <xf borderId="11" fillId="8" fontId="1" numFmtId="0" xfId="0" applyBorder="1" applyFont="1"/>
    <xf borderId="26" fillId="8" fontId="1" numFmtId="0" xfId="0" applyBorder="1" applyFont="1"/>
    <xf borderId="27" fillId="11" fontId="1" numFmtId="0" xfId="0" applyAlignment="1" applyBorder="1" applyFont="1">
      <alignment horizontal="center"/>
    </xf>
    <xf borderId="28" fillId="0" fontId="3" numFmtId="0" xfId="0" applyBorder="1" applyFont="1"/>
    <xf borderId="29" fillId="0" fontId="3" numFmtId="0" xfId="0" applyBorder="1" applyFont="1"/>
    <xf borderId="30" fillId="3" fontId="1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COSTOS</a:t>
            </a:r>
          </a:p>
        </c:rich>
      </c:tx>
      <c:layout>
        <c:manualLayout>
          <c:xMode val="edge"/>
          <c:yMode val="edge"/>
          <c:x val="0.07955159133711924"/>
          <c:y val="0.08333333333333333"/>
        </c:manualLayout>
      </c:layout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Pt>
            <c:idx val="8"/>
            <c:spPr>
              <a:solidFill>
                <a:schemeClr val="accent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Hoja1!$A$11:$A$19</c:f>
            </c:strRef>
          </c:cat>
          <c:val>
            <c:numRef>
              <c:f>Hoja1!$B$11:$B$19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75"/>
      </c:doughnut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EEAF6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BENEFICIOS</a:t>
            </a:r>
          </a:p>
        </c:rich>
      </c:tx>
      <c:layout>
        <c:manualLayout>
          <c:xMode val="edge"/>
          <c:yMode val="edge"/>
          <c:x val="0.08753455818022746"/>
          <c:y val="0.06481481481481481"/>
        </c:manualLayout>
      </c:layout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Hoja1!$A$22:$A$24</c:f>
            </c:strRef>
          </c:cat>
          <c:val>
            <c:numRef>
              <c:f>Hoja1!$B$22:$B$24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75"/>
      </c:doughnut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EEAF6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29</xdr:row>
      <xdr:rowOff>9525</xdr:rowOff>
    </xdr:from>
    <xdr:ext cx="4733925" cy="2876550"/>
    <xdr:graphicFrame>
      <xdr:nvGraphicFramePr>
        <xdr:cNvPr id="731116746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</xdr:colOff>
      <xdr:row>28</xdr:row>
      <xdr:rowOff>180975</xdr:rowOff>
    </xdr:from>
    <xdr:ext cx="4391025" cy="2886075"/>
    <xdr:graphicFrame>
      <xdr:nvGraphicFramePr>
        <xdr:cNvPr id="2017440116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1619250" cy="1171575"/>
    <xdr:pic>
      <xdr:nvPicPr>
        <xdr:cNvPr id="0" name="image1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ADADA"/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10.71"/>
    <col customWidth="1" min="3" max="3" width="13.71"/>
    <col customWidth="1" min="4" max="4" width="11.86"/>
    <col customWidth="1" min="5" max="12" width="10.71"/>
    <col customWidth="1" min="13" max="13" width="11.86"/>
    <col customWidth="1" min="14" max="26" width="10.71"/>
  </cols>
  <sheetData>
    <row r="1">
      <c r="C1" s="1"/>
      <c r="D1" s="1"/>
      <c r="F1" s="2" t="s">
        <v>0</v>
      </c>
    </row>
    <row r="2">
      <c r="C2" s="3" t="s">
        <v>1</v>
      </c>
      <c r="D2" s="4" t="s">
        <v>2</v>
      </c>
      <c r="E2" s="5"/>
      <c r="F2" s="6"/>
      <c r="G2" s="7" t="s">
        <v>3</v>
      </c>
      <c r="H2" s="8" t="s">
        <v>4</v>
      </c>
      <c r="I2" s="9"/>
      <c r="J2" s="9"/>
      <c r="K2" s="9"/>
      <c r="L2" s="9"/>
      <c r="M2" s="10"/>
      <c r="N2" s="11"/>
      <c r="O2" s="11"/>
      <c r="P2" s="11"/>
      <c r="Q2" s="12"/>
    </row>
    <row r="3">
      <c r="C3" s="3" t="s">
        <v>5</v>
      </c>
      <c r="D3" s="4" t="s">
        <v>6</v>
      </c>
      <c r="F3" s="13"/>
      <c r="G3" s="14" t="s">
        <v>7</v>
      </c>
      <c r="H3" s="15" t="s">
        <v>8</v>
      </c>
      <c r="I3" s="16"/>
      <c r="J3" s="16"/>
      <c r="K3" s="16"/>
      <c r="L3" s="16"/>
      <c r="M3" s="17"/>
      <c r="N3" s="18"/>
      <c r="O3" s="18"/>
      <c r="P3" s="18"/>
      <c r="Q3" s="19"/>
    </row>
    <row r="5">
      <c r="C5" s="1"/>
      <c r="D5" s="1"/>
    </row>
    <row r="6">
      <c r="C6" s="1"/>
      <c r="D6" s="1"/>
    </row>
    <row r="7">
      <c r="C7" s="1"/>
      <c r="D7" s="1"/>
    </row>
    <row r="8">
      <c r="A8" s="20" t="s">
        <v>9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10"/>
    </row>
    <row r="9">
      <c r="A9" s="21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3"/>
    </row>
    <row r="10">
      <c r="A10" s="24" t="s">
        <v>10</v>
      </c>
      <c r="B10" s="25"/>
      <c r="C10" s="26" t="s">
        <v>11</v>
      </c>
      <c r="D10" s="22"/>
      <c r="E10" s="22"/>
      <c r="F10" s="22"/>
      <c r="G10" s="22"/>
      <c r="H10" s="22"/>
      <c r="I10" s="22"/>
      <c r="J10" s="25"/>
      <c r="K10" s="27" t="s">
        <v>0</v>
      </c>
      <c r="L10" s="28" t="s">
        <v>12</v>
      </c>
      <c r="M10" s="29" t="s">
        <v>13</v>
      </c>
      <c r="N10" s="30"/>
    </row>
    <row r="11">
      <c r="A11" s="31" t="s">
        <v>14</v>
      </c>
      <c r="B11" s="25"/>
      <c r="C11" s="32" t="s">
        <v>15</v>
      </c>
      <c r="K11" s="33"/>
      <c r="L11" s="34">
        <v>0.0</v>
      </c>
      <c r="M11" s="35">
        <v>900.0</v>
      </c>
      <c r="N11" s="30"/>
    </row>
    <row r="12">
      <c r="A12" s="31" t="s">
        <v>16</v>
      </c>
      <c r="B12" s="25"/>
      <c r="C12" s="32" t="s">
        <v>17</v>
      </c>
      <c r="K12" s="33"/>
      <c r="L12" s="34">
        <v>0.1</v>
      </c>
      <c r="M12" s="35">
        <v>300.0</v>
      </c>
      <c r="N12" s="30"/>
    </row>
    <row r="13">
      <c r="A13" s="31" t="s">
        <v>18</v>
      </c>
      <c r="B13" s="25"/>
      <c r="C13" s="32" t="s">
        <v>19</v>
      </c>
      <c r="K13" s="36"/>
      <c r="L13" s="34">
        <v>0.0</v>
      </c>
      <c r="M13" s="35">
        <v>1000.0</v>
      </c>
      <c r="N13" s="30"/>
    </row>
    <row r="14">
      <c r="A14" s="31" t="s">
        <v>20</v>
      </c>
      <c r="B14" s="25"/>
      <c r="C14" s="32" t="s">
        <v>21</v>
      </c>
      <c r="K14" s="36"/>
      <c r="L14" s="34">
        <v>0.0</v>
      </c>
      <c r="M14" s="37">
        <v>10000.0</v>
      </c>
      <c r="N14" s="30"/>
    </row>
    <row r="15">
      <c r="A15" s="31" t="s">
        <v>22</v>
      </c>
      <c r="B15" s="25"/>
      <c r="C15" s="32" t="s">
        <v>23</v>
      </c>
      <c r="K15" s="33"/>
      <c r="L15" s="34">
        <v>0.0</v>
      </c>
      <c r="M15" s="35">
        <v>500.0</v>
      </c>
      <c r="N15" s="30"/>
    </row>
    <row r="16">
      <c r="A16" s="31" t="s">
        <v>24</v>
      </c>
      <c r="B16" s="25"/>
      <c r="C16" s="32" t="s">
        <v>25</v>
      </c>
      <c r="K16" s="33"/>
      <c r="L16" s="34">
        <v>0.2</v>
      </c>
      <c r="M16" s="35">
        <v>400.0</v>
      </c>
      <c r="N16" s="30"/>
    </row>
    <row r="17">
      <c r="A17" s="31" t="s">
        <v>26</v>
      </c>
      <c r="B17" s="25"/>
      <c r="C17" s="32" t="s">
        <v>27</v>
      </c>
      <c r="K17" s="33"/>
      <c r="L17" s="34">
        <v>0.0</v>
      </c>
      <c r="M17" s="35">
        <v>500.0</v>
      </c>
      <c r="N17" s="30"/>
    </row>
    <row r="18">
      <c r="A18" s="31" t="s">
        <v>28</v>
      </c>
      <c r="B18" s="25"/>
      <c r="C18" s="32" t="s">
        <v>29</v>
      </c>
      <c r="K18" s="36"/>
      <c r="L18" s="34">
        <v>0.5</v>
      </c>
      <c r="M18" s="35">
        <v>1000.0</v>
      </c>
      <c r="N18" s="30"/>
    </row>
    <row r="19">
      <c r="A19" s="31" t="s">
        <v>30</v>
      </c>
      <c r="B19" s="25"/>
      <c r="C19" s="32" t="s">
        <v>31</v>
      </c>
      <c r="K19" s="33"/>
      <c r="L19" s="34">
        <v>0.3</v>
      </c>
      <c r="M19" s="35">
        <v>200.0</v>
      </c>
      <c r="N19" s="30"/>
    </row>
    <row r="20">
      <c r="A20" s="21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5"/>
      <c r="M20" s="38">
        <f>SUM(M11:M19)</f>
        <v>14800</v>
      </c>
      <c r="N20" s="39" t="s">
        <v>32</v>
      </c>
    </row>
    <row r="21" ht="15.75" customHeight="1">
      <c r="A21" s="24" t="s">
        <v>33</v>
      </c>
      <c r="B21" s="25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30"/>
    </row>
    <row r="22" ht="15.75" customHeight="1">
      <c r="A22" s="31" t="s">
        <v>16</v>
      </c>
      <c r="B22" s="25"/>
      <c r="C22" s="32" t="s">
        <v>34</v>
      </c>
      <c r="K22" s="33"/>
      <c r="L22" s="34">
        <v>0.0</v>
      </c>
      <c r="M22" s="35">
        <f>AVERAGE(15*M13/100)+AVERAGE(15*M15/100)+AVERAGE(15*M16/100)+2000</f>
        <v>2285</v>
      </c>
      <c r="N22" s="30"/>
    </row>
    <row r="23" ht="15.75" customHeight="1">
      <c r="A23" s="31" t="s">
        <v>35</v>
      </c>
      <c r="B23" s="25"/>
      <c r="C23" s="32" t="s">
        <v>36</v>
      </c>
      <c r="K23" s="33"/>
      <c r="L23" s="34">
        <v>0.1</v>
      </c>
      <c r="M23" s="1">
        <f>AVERAGE(40*M24/100)</f>
        <v>9094.8</v>
      </c>
      <c r="N23" s="30"/>
    </row>
    <row r="24" ht="15.75" customHeight="1">
      <c r="A24" s="31" t="s">
        <v>37</v>
      </c>
      <c r="B24" s="25"/>
      <c r="C24" s="32" t="s">
        <v>38</v>
      </c>
      <c r="K24" s="36"/>
      <c r="L24" s="34">
        <v>0.0</v>
      </c>
      <c r="M24" s="37">
        <v>22737.0</v>
      </c>
      <c r="N24" s="30"/>
    </row>
    <row r="25" ht="15.75" customHeight="1">
      <c r="A25" s="41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38">
        <f>SUM(M22:M24)</f>
        <v>34116.8</v>
      </c>
      <c r="N25" s="39" t="s">
        <v>32</v>
      </c>
    </row>
    <row r="26" ht="15.75" customHeight="1">
      <c r="A26" s="42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4"/>
    </row>
    <row r="27" ht="15.75" customHeight="1">
      <c r="I27" s="1"/>
      <c r="J27" s="1"/>
    </row>
    <row r="28" ht="15.75" customHeight="1">
      <c r="A28" s="45" t="s">
        <v>39</v>
      </c>
      <c r="B28" s="46"/>
      <c r="C28" s="47"/>
      <c r="D28" s="48">
        <f>SUM(M25-M20)</f>
        <v>19316.8</v>
      </c>
      <c r="I28" s="1"/>
      <c r="J28" s="1"/>
    </row>
    <row r="29" ht="15.75" customHeight="1">
      <c r="I29" s="1"/>
      <c r="J29" s="1"/>
    </row>
    <row r="30" ht="15.75" customHeight="1">
      <c r="I30" s="1"/>
      <c r="J30" s="1"/>
    </row>
    <row r="31" ht="15.75" customHeight="1">
      <c r="I31" s="1"/>
      <c r="J31" s="1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3">
    <mergeCell ref="C12:J12"/>
    <mergeCell ref="C13:J13"/>
    <mergeCell ref="C14:J14"/>
    <mergeCell ref="C15:J15"/>
    <mergeCell ref="C16:J16"/>
    <mergeCell ref="C17:J17"/>
    <mergeCell ref="C18:J18"/>
    <mergeCell ref="C19:J19"/>
    <mergeCell ref="H2:M2"/>
    <mergeCell ref="H3:M3"/>
    <mergeCell ref="A8:N8"/>
    <mergeCell ref="A9:N9"/>
    <mergeCell ref="A10:B10"/>
    <mergeCell ref="C10:J10"/>
    <mergeCell ref="C11:J11"/>
    <mergeCell ref="A18:B18"/>
    <mergeCell ref="A19:B19"/>
    <mergeCell ref="A20:L20"/>
    <mergeCell ref="A21:B21"/>
    <mergeCell ref="A22:B22"/>
    <mergeCell ref="C22:J22"/>
    <mergeCell ref="A23:B23"/>
    <mergeCell ref="C23:J23"/>
    <mergeCell ref="A24:B24"/>
    <mergeCell ref="C24:J24"/>
    <mergeCell ref="A11:B11"/>
    <mergeCell ref="A12:B12"/>
    <mergeCell ref="A13:B13"/>
    <mergeCell ref="A14:B14"/>
    <mergeCell ref="A15:B15"/>
    <mergeCell ref="A16:B16"/>
    <mergeCell ref="A17:B17"/>
    <mergeCell ref="A28:C28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2022-07-13T14:31:45Z</dcterms:created>
  <dc:creator>Nahuel Galeano</dc:creator>
</cp:coreProperties>
</file>