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Set'!$A$1:$AF$506</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87" i="3" l="1"/>
  <c r="P387" i="3"/>
  <c r="Q387" i="3"/>
  <c r="R387" i="3"/>
  <c r="S387" i="3"/>
  <c r="T387" i="3"/>
  <c r="U387" i="3"/>
  <c r="V387" i="3"/>
  <c r="W387" i="3"/>
  <c r="X387" i="3"/>
  <c r="Y387" i="3"/>
  <c r="Z387" i="3"/>
  <c r="N387" i="3"/>
  <c r="O386" i="3"/>
  <c r="P386" i="3"/>
  <c r="Q386" i="3"/>
  <c r="R386" i="3"/>
  <c r="S386" i="3"/>
  <c r="T386" i="3"/>
  <c r="U386" i="3"/>
  <c r="V386" i="3"/>
  <c r="W386" i="3"/>
  <c r="X386" i="3"/>
  <c r="Y386" i="3"/>
  <c r="Z386" i="3"/>
  <c r="N386" i="3"/>
  <c r="AB398" i="3"/>
  <c r="AA398"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O385" i="3"/>
  <c r="O384" i="3"/>
  <c r="P385" i="3"/>
  <c r="Q385" i="3"/>
  <c r="R385" i="3"/>
  <c r="S385" i="3"/>
  <c r="T385" i="3"/>
  <c r="Q384" i="3"/>
  <c r="R384" i="3"/>
  <c r="S384" i="3"/>
  <c r="T384" i="3"/>
  <c r="U385" i="3"/>
  <c r="V385" i="3"/>
  <c r="W385" i="3"/>
  <c r="X385" i="3"/>
  <c r="Y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9" i="3"/>
  <c r="AA399" i="3"/>
  <c r="AB400" i="3"/>
  <c r="AA400" i="3"/>
  <c r="AB401" i="3"/>
  <c r="AA401" i="3"/>
  <c r="AB402" i="3"/>
  <c r="AA402" i="3"/>
  <c r="AB403" i="3"/>
  <c r="AA403" i="3"/>
  <c r="AB404" i="3"/>
  <c r="AA404" i="3"/>
  <c r="AB405" i="3"/>
  <c r="AA405" i="3"/>
  <c r="AB406" i="3"/>
  <c r="AA406" i="3"/>
  <c r="AB407" i="3"/>
  <c r="AA407"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AB506" i="3"/>
  <c r="AA506"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<sst xmlns="http://schemas.openxmlformats.org/spreadsheetml/2006/main" count="5011" uniqueCount="1324">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</sst>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31">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numCache>
            </c:numRef>
          </c:cat>
          <c:val>
            <c:numRef>
              <c:f>'Problems Set'!$S$2:$S$505</c:f>
              <c:numCache>
                <c:formatCode>0.0000_);[Red]\(0.0000\)</c:formatCode>
                <c:ptCount val="504"/>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Set'!$X$2:$X$505</c:f>
              <c:numCache>
                <c:formatCode>0.0000_);[Red]\(0.0000\)</c:formatCode>
                <c:ptCount val="504"/>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000768368"/>
        <c:axId val="1000771120"/>
      </c:lineChart>
      <c:catAx>
        <c:axId val="10007683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71120"/>
        <c:crosses val="autoZero"/>
        <c:auto val="0"/>
        <c:lblAlgn val="ctr"/>
        <c:lblOffset val="100"/>
        <c:tickLblSkip val="50"/>
        <c:noMultiLvlLbl val="1"/>
      </c:catAx>
      <c:valAx>
        <c:axId val="100077112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6836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numCache>
            </c:numRef>
          </c:cat>
          <c:val>
            <c:numRef>
              <c:f>'Problems Set'!$Q$2:$Q$505</c:f>
              <c:numCache>
                <c:formatCode>0.0000_);[Red]\(0.0000\)</c:formatCode>
                <c:ptCount val="50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Set'!$V$2:$V$505</c:f>
              <c:numCache>
                <c:formatCode>0.0000_);[Red]\(0.0000\)</c:formatCode>
                <c:ptCount val="50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000797888"/>
        <c:axId val="1000800640"/>
      </c:lineChart>
      <c:catAx>
        <c:axId val="100079788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00640"/>
        <c:crosses val="autoZero"/>
        <c:auto val="0"/>
        <c:lblAlgn val="ctr"/>
        <c:lblOffset val="100"/>
        <c:tickLblSkip val="50"/>
        <c:noMultiLvlLbl val="1"/>
      </c:catAx>
      <c:valAx>
        <c:axId val="1000800640"/>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97888"/>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numCache>
            </c:numRef>
          </c:cat>
          <c:val>
            <c:numRef>
              <c:f>'Problems Set'!$R$2:$R$505</c:f>
              <c:numCache>
                <c:formatCode>0.0000_);[Red]\(0.0000\)</c:formatCode>
                <c:ptCount val="504"/>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Set'!$W$2:$W$505</c:f>
              <c:numCache>
                <c:formatCode>0.0000_);[Red]\(0.0000\)</c:formatCode>
                <c:ptCount val="504"/>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000823392"/>
        <c:axId val="1000826144"/>
      </c:lineChart>
      <c:catAx>
        <c:axId val="100082339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26144"/>
        <c:crosses val="autoZero"/>
        <c:auto val="0"/>
        <c:lblAlgn val="ctr"/>
        <c:lblOffset val="100"/>
        <c:tickLblSkip val="50"/>
        <c:noMultiLvlLbl val="1"/>
      </c:catAx>
      <c:valAx>
        <c:axId val="100082614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2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101.0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982382464"/>
        <c:axId val="885447744"/>
      </c:barChart>
      <c:catAx>
        <c:axId val="982382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447744"/>
        <c:crosses val="autoZero"/>
        <c:auto val="1"/>
        <c:lblAlgn val="ctr"/>
        <c:lblOffset val="100"/>
        <c:noMultiLvlLbl val="0"/>
      </c:catAx>
      <c:valAx>
        <c:axId val="88544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82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numCache>
            </c:numRef>
          </c:cat>
          <c:val>
            <c:numRef>
              <c:f>'Problems Set'!$T$2:$T$505</c:f>
              <c:numCache>
                <c:formatCode>0.0000_);[Red]\(0.0000\)</c:formatCode>
                <c:ptCount val="504"/>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numCache>
            </c:numRef>
          </c:cat>
          <c:val>
            <c:numRef>
              <c:f>'Problems Set'!$Y$2:$Y$505</c:f>
              <c:numCache>
                <c:formatCode>0.0000_);[Red]\(0.0000\)</c:formatCode>
                <c:ptCount val="504"/>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Set'!$O$2:$O$505</c:f>
              <c:numCache>
                <c:formatCode>0.0000_);[Red]\(0.0000\)</c:formatCode>
                <c:ptCount val="504"/>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986500544"/>
        <c:axId val="986502864"/>
      </c:lineChart>
      <c:catAx>
        <c:axId val="98650054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02864"/>
        <c:crosses val="autoZero"/>
        <c:auto val="0"/>
        <c:lblAlgn val="ctr"/>
        <c:lblOffset val="100"/>
        <c:tickLblSkip val="50"/>
        <c:noMultiLvlLbl val="0"/>
      </c:catAx>
      <c:valAx>
        <c:axId val="98650286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00544"/>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87.0</c:v>
                </c:pt>
                <c:pt idx="2">
                  <c:v>64.0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986531824"/>
        <c:axId val="986529072"/>
      </c:barChart>
      <c:valAx>
        <c:axId val="98652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31824"/>
        <c:crosses val="autoZero"/>
        <c:crossBetween val="between"/>
      </c:valAx>
      <c:catAx>
        <c:axId val="986531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290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259.0</c:v>
                </c:pt>
                <c:pt idx="1">
                  <c:v>74.0</c:v>
                </c:pt>
                <c:pt idx="2">
                  <c:v>27.0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986555472"/>
        <c:axId val="986558224"/>
      </c:barChart>
      <c:catAx>
        <c:axId val="9865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58224"/>
        <c:crosses val="autoZero"/>
        <c:auto val="1"/>
        <c:lblAlgn val="ctr"/>
        <c:lblOffset val="100"/>
        <c:noMultiLvlLbl val="0"/>
      </c:catAx>
      <c:valAx>
        <c:axId val="98655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555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885844432"/>
        <c:axId val="885972496"/>
      </c:barChart>
      <c:catAx>
        <c:axId val="88584443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85972496"/>
        <c:crosses val="autoZero"/>
        <c:auto val="1"/>
        <c:lblAlgn val="ctr"/>
        <c:lblOffset val="100"/>
        <c:noMultiLvlLbl val="0"/>
      </c:catAx>
      <c:valAx>
        <c:axId val="885972496"/>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8584443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Set'!$A$2:$A$1005,"="&amp;X7)</f>
        <v>268</v>
      </c>
    </row>
    <row r="8" spans="24:25" x14ac:dyDescent="0.15">
      <c r="X8" s="25" t="s">
        <v>989</v>
      </c>
      <c r="Y8" s="25">
        <f>COUNTIF('Problems Set'!$A$2:$A$1005,"="&amp;X8)</f>
        <v>101</v>
      </c>
    </row>
    <row r="9" spans="24:25" x14ac:dyDescent="0.15">
      <c r="X9" s="25" t="s">
        <v>990</v>
      </c>
      <c r="Y9" s="25">
        <f>COUNTIF('Problems Set'!$A$2:$A$1005,"="&amp;X9)</f>
        <v>6</v>
      </c>
    </row>
    <row r="10" spans="24:25" x14ac:dyDescent="0.15">
      <c r="X10" s="25" t="s">
        <v>1041</v>
      </c>
      <c r="Y10" s="25">
        <f>COUNTIF('Problems Set'!$A$2:$A$1005,"="&amp;X10)</f>
        <v>0</v>
      </c>
    </row>
    <row r="11" spans="24:25" x14ac:dyDescent="0.15">
      <c r="X11" s="25" t="s">
        <v>1042</v>
      </c>
      <c r="Y11" s="25">
        <f>COUNTIF('Problems Set'!$A$2:$A$1005,"="&amp;X11)</f>
        <v>1</v>
      </c>
    </row>
    <row r="12" spans="24:25" x14ac:dyDescent="0.15">
      <c r="X12" s="25" t="s">
        <v>1163</v>
      </c>
      <c r="Y12" s="25">
        <f>COUNTIF('Problems Set'!$A$2:$A$1005,"="&amp;X12)</f>
        <v>11</v>
      </c>
    </row>
    <row r="38" spans="24:25" ht="26" x14ac:dyDescent="0.15">
      <c r="X38" s="25" t="s">
        <v>996</v>
      </c>
      <c r="Y38" s="25" t="s">
        <v>998</v>
      </c>
    </row>
    <row r="39" spans="24:25" x14ac:dyDescent="0.15">
      <c r="X39" s="25">
        <v>1</v>
      </c>
      <c r="Y39" s="25">
        <f>COUNTIF('Problems Set'!$F$2:$F$1005,"="&amp;X39)</f>
        <v>219</v>
      </c>
    </row>
    <row r="40" spans="24:25" x14ac:dyDescent="0.15">
      <c r="X40" s="25">
        <v>2</v>
      </c>
      <c r="Y40" s="25">
        <f>COUNTIF('Problems Set'!$F$2:$F$1005,"="&amp;X40)</f>
        <v>87</v>
      </c>
    </row>
    <row r="41" spans="24:25" x14ac:dyDescent="0.15">
      <c r="X41" s="25">
        <v>3</v>
      </c>
      <c r="Y41" s="25">
        <f>COUNTIF('Problems Set'!$F$2:$F$1005,"="&amp;X41)</f>
        <v>64</v>
      </c>
    </row>
    <row r="42" spans="24:25" x14ac:dyDescent="0.15">
      <c r="X42" s="25">
        <v>4</v>
      </c>
      <c r="Y42" s="25">
        <f>COUNTIF('Problems Set'!$F$2:$F$1005,"="&amp;X42)</f>
        <v>10</v>
      </c>
    </row>
    <row r="43" spans="24:25" x14ac:dyDescent="0.15">
      <c r="X43" s="25">
        <v>5</v>
      </c>
      <c r="Y43" s="25">
        <f>COUNTIF('Problems Set'!$F$2:$F$1005,"="&amp;X43)</f>
        <v>6</v>
      </c>
    </row>
    <row r="74" spans="24:25" x14ac:dyDescent="0.15">
      <c r="X74" s="25" t="s">
        <v>997</v>
      </c>
      <c r="Y74" s="25" t="s">
        <v>999</v>
      </c>
    </row>
    <row r="75" spans="24:25" x14ac:dyDescent="0.15">
      <c r="X75" s="25">
        <v>1</v>
      </c>
      <c r="Y75" s="25">
        <f>COUNTIF('Problems Set'!$G$2:$G$1005,"="&amp;Dashboard!X75)</f>
        <v>259</v>
      </c>
    </row>
    <row r="76" spans="24:25" x14ac:dyDescent="0.15">
      <c r="X76" s="25">
        <v>2</v>
      </c>
      <c r="Y76" s="25">
        <f>COUNTIF('Problems Set'!$G$2:$G$1005,"="&amp;Dashboard!X76)</f>
        <v>74</v>
      </c>
    </row>
    <row r="77" spans="24:25" x14ac:dyDescent="0.15">
      <c r="X77" s="25">
        <v>3</v>
      </c>
      <c r="Y77" s="25">
        <f>COUNTIF('Problems Set'!$G$2:$G$1005,"="&amp;Dashboard!X77)</f>
        <v>27</v>
      </c>
    </row>
    <row r="78" spans="24:25" x14ac:dyDescent="0.15">
      <c r="X78" s="25">
        <v>4</v>
      </c>
      <c r="Y78" s="25">
        <f>COUNTIF('Problems Set'!$G$2:$G$1005,"="&amp;Dashboard!X78)</f>
        <v>15</v>
      </c>
    </row>
    <row r="79" spans="24:25" x14ac:dyDescent="0.15">
      <c r="X79" s="25">
        <v>5</v>
      </c>
      <c r="Y79" s="25">
        <f>COUNTIF('Problems Set'!$G$2:$G$1005,"="&amp;Dashboard!X79)</f>
        <v>3</v>
      </c>
    </row>
    <row r="80" spans="24:25" x14ac:dyDescent="0.15">
      <c r="X80" s="25">
        <v>6</v>
      </c>
      <c r="Y80" s="25">
        <f>COUNTIF('Problems Set'!$G$2:$G$1005,"="&amp;Dashboard!X80)</f>
        <v>2</v>
      </c>
    </row>
    <row r="81" spans="24:25" x14ac:dyDescent="0.15">
      <c r="X81" s="25">
        <v>7</v>
      </c>
      <c r="Y81" s="25">
        <f>COUNTIF('Problems Set'!$G$2:$G$1005,"="&amp;Dashboard!X81)</f>
        <v>0</v>
      </c>
    </row>
    <row r="82" spans="24:25" x14ac:dyDescent="0.15">
      <c r="X82" s="25">
        <v>8</v>
      </c>
      <c r="Y82" s="25">
        <f>COUNTIF('Problems Set'!$G$2:$G$1005,"="&amp;Dashboard!X82)</f>
        <v>2</v>
      </c>
    </row>
    <row r="83" spans="24:25" x14ac:dyDescent="0.15">
      <c r="X83" s="25">
        <v>9</v>
      </c>
      <c r="Y83" s="25">
        <f>COUNTIF('Problems Set'!$G$2:$G$1005,"="&amp;Dashboard!X83)</f>
        <v>2</v>
      </c>
    </row>
    <row r="84" spans="24:25" x14ac:dyDescent="0.15">
      <c r="X84" s="25">
        <v>10</v>
      </c>
      <c r="Y84" s="25">
        <f>COUNTIF('Problems Set'!$G$2:$G$1005,"="&amp;Dashboard!X84)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90"/>
  <sheetViews>
    <sheetView tabSelected="1" zoomScale="90" workbookViewId="0">
      <pane xSplit="3" ySplit="1" topLeftCell="D362" activePane="bottomRight" state="frozenSplit"/>
      <selection pane="topRight" activeCell="Q1" sqref="Q1"/>
      <selection pane="bottomLeft" activeCell="A16" sqref="A16"/>
      <selection pane="bottomRight" activeCell="D388" sqref="D388"/>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7" si="535">IF(ISERROR(MIN(86400*AB347/(4*3600), 1)), "NA", MIN(86400*AB347/(4*3600), 1))</f>
        <v>8.819444444444445E-2</v>
      </c>
      <c r="AB347" s="75">
        <f t="shared" ref="AB347:AB407"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7"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t="s">
        <v>1225</v>
      </c>
      <c r="B398" s="57">
        <v>16</v>
      </c>
      <c r="C398" s="57" t="s">
        <v>1310</v>
      </c>
      <c r="D398" s="58"/>
      <c r="E398" s="58"/>
      <c r="F398" s="58"/>
      <c r="G398" s="46"/>
      <c r="H398" s="47"/>
      <c r="I398" s="59"/>
      <c r="J398" s="56"/>
      <c r="K398" s="61"/>
      <c r="L398" s="61"/>
      <c r="Q398" s="49"/>
      <c r="R398" s="49"/>
      <c r="S398" s="50"/>
      <c r="T398" s="50"/>
      <c r="U398" s="50"/>
      <c r="V398" s="50"/>
      <c r="W398" s="50"/>
      <c r="X398" s="50"/>
      <c r="Y398" s="50"/>
      <c r="Z398" s="50"/>
      <c r="AA398" s="50">
        <f t="shared" ref="AA398" si="849">IF(ISERROR(MIN(86400*AB398/(4*3600), 1)), "NA", MIN(86400*AB398/(4*3600), 1))</f>
        <v>0.10215277777777776</v>
      </c>
      <c r="AB398" s="75">
        <f t="shared" ref="AB398" si="850">IF(AC398="-","NA",SUM(AC398:AF398))</f>
        <v>1.7025462962962961E-2</v>
      </c>
      <c r="AC398" s="51">
        <v>1.7025462962962961E-2</v>
      </c>
      <c r="AD398" s="51" t="s">
        <v>968</v>
      </c>
      <c r="AE398" s="51" t="s">
        <v>968</v>
      </c>
      <c r="AF398" s="51" t="s">
        <v>968</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535"/>
        <v>NA</v>
      </c>
      <c r="AB406" s="75" t="str">
        <f t="shared" si="536"/>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535"/>
        <v>NA</v>
      </c>
      <c r="AB407" s="75" t="str">
        <f t="shared" si="536"/>
        <v>NA</v>
      </c>
      <c r="AC407" s="51" t="s">
        <v>1043</v>
      </c>
      <c r="AD407" s="51" t="s">
        <v>1043</v>
      </c>
      <c r="AE407" s="51" t="s">
        <v>1043</v>
      </c>
      <c r="AF407" s="51" t="s">
        <v>1043</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 si="851">IF(ISERROR(MIN(86400*AB408/(4*3600), 1)), "NA", MIN(86400*AB408/(4*3600), 1))</f>
        <v>NA</v>
      </c>
      <c r="AB408" s="75" t="str">
        <f t="shared" ref="AB408:AB455" si="852">IF(AC408="-","NA",SUM(AC408:AF408))</f>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ref="AA409:AA472" si="853">IF(ISERROR(MIN(86400*AB409/(4*3600), 1)), "NA", MIN(86400*AB409/(4*3600), 1))</f>
        <v>NA</v>
      </c>
      <c r="AB409" s="75" t="str">
        <f t="shared" si="852"/>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853"/>
        <v>NA</v>
      </c>
      <c r="AB410" s="75" t="str">
        <f t="shared" si="852"/>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53"/>
        <v>NA</v>
      </c>
      <c r="AB411" s="75" t="str">
        <f t="shared" si="852"/>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53"/>
        <v>NA</v>
      </c>
      <c r="AB412" s="75" t="str">
        <f t="shared" si="852"/>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53"/>
        <v>NA</v>
      </c>
      <c r="AB413" s="75" t="str">
        <f t="shared" si="852"/>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53"/>
        <v>NA</v>
      </c>
      <c r="AB414" s="75" t="str">
        <f t="shared" si="852"/>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53"/>
        <v>NA</v>
      </c>
      <c r="AB415" s="75" t="str">
        <f t="shared" si="852"/>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53"/>
        <v>NA</v>
      </c>
      <c r="AB416" s="75" t="str">
        <f t="shared" si="852"/>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53"/>
        <v>NA</v>
      </c>
      <c r="AB417" s="75" t="str">
        <f t="shared" si="852"/>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53"/>
        <v>NA</v>
      </c>
      <c r="AB418" s="75" t="str">
        <f t="shared" si="852"/>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53"/>
        <v>NA</v>
      </c>
      <c r="AB419" s="75" t="str">
        <f t="shared" si="852"/>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53"/>
        <v>NA</v>
      </c>
      <c r="AB420" s="75" t="str">
        <f t="shared" si="852"/>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53"/>
        <v>NA</v>
      </c>
      <c r="AB421" s="75" t="str">
        <f t="shared" si="852"/>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53"/>
        <v>NA</v>
      </c>
      <c r="AB422" s="75" t="str">
        <f t="shared" si="852"/>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53"/>
        <v>NA</v>
      </c>
      <c r="AB423" s="75" t="str">
        <f t="shared" si="852"/>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53"/>
        <v>NA</v>
      </c>
      <c r="AB424" s="75" t="str">
        <f t="shared" si="852"/>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53"/>
        <v>NA</v>
      </c>
      <c r="AB425" s="75" t="str">
        <f t="shared" si="852"/>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53"/>
        <v>NA</v>
      </c>
      <c r="AB426" s="75" t="str">
        <f t="shared" si="852"/>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53"/>
        <v>NA</v>
      </c>
      <c r="AB427" s="75" t="str">
        <f t="shared" si="852"/>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53"/>
        <v>NA</v>
      </c>
      <c r="AB428" s="75" t="str">
        <f t="shared" si="852"/>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53"/>
        <v>NA</v>
      </c>
      <c r="AB429" s="75" t="str">
        <f t="shared" si="852"/>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53"/>
        <v>NA</v>
      </c>
      <c r="AB430" s="75" t="str">
        <f t="shared" si="852"/>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53"/>
        <v>NA</v>
      </c>
      <c r="AB431" s="75" t="str">
        <f t="shared" si="852"/>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53"/>
        <v>NA</v>
      </c>
      <c r="AB432" s="75" t="str">
        <f t="shared" si="852"/>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53"/>
        <v>NA</v>
      </c>
      <c r="AB433" s="75" t="str">
        <f t="shared" si="852"/>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53"/>
        <v>NA</v>
      </c>
      <c r="AB434" s="75" t="str">
        <f t="shared" si="852"/>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53"/>
        <v>NA</v>
      </c>
      <c r="AB435" s="75" t="str">
        <f t="shared" si="852"/>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53"/>
        <v>NA</v>
      </c>
      <c r="AB436" s="75" t="str">
        <f t="shared" si="852"/>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53"/>
        <v>NA</v>
      </c>
      <c r="AB437" s="75" t="str">
        <f t="shared" si="852"/>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53"/>
        <v>NA</v>
      </c>
      <c r="AB438" s="75" t="str">
        <f t="shared" si="852"/>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53"/>
        <v>NA</v>
      </c>
      <c r="AB439" s="75" t="str">
        <f t="shared" si="852"/>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53"/>
        <v>NA</v>
      </c>
      <c r="AB440" s="75" t="str">
        <f t="shared" si="852"/>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53"/>
        <v>NA</v>
      </c>
      <c r="AB441" s="75" t="str">
        <f t="shared" si="852"/>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53"/>
        <v>NA</v>
      </c>
      <c r="AB442" s="75" t="str">
        <f t="shared" si="852"/>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53"/>
        <v>NA</v>
      </c>
      <c r="AB443" s="75" t="str">
        <f t="shared" si="852"/>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53"/>
        <v>NA</v>
      </c>
      <c r="AB444" s="75" t="str">
        <f t="shared" si="852"/>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53"/>
        <v>NA</v>
      </c>
      <c r="AB445" s="75" t="str">
        <f t="shared" si="852"/>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53"/>
        <v>NA</v>
      </c>
      <c r="AB446" s="75" t="str">
        <f t="shared" si="852"/>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53"/>
        <v>NA</v>
      </c>
      <c r="AB447" s="75" t="str">
        <f t="shared" si="852"/>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53"/>
        <v>NA</v>
      </c>
      <c r="AB448" s="75" t="str">
        <f t="shared" si="852"/>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53"/>
        <v>NA</v>
      </c>
      <c r="AB449" s="75" t="str">
        <f t="shared" si="852"/>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53"/>
        <v>NA</v>
      </c>
      <c r="AB450" s="75" t="str">
        <f t="shared" si="852"/>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53"/>
        <v>NA</v>
      </c>
      <c r="AB451" s="75" t="str">
        <f t="shared" si="852"/>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53"/>
        <v>NA</v>
      </c>
      <c r="AB452" s="75" t="str">
        <f t="shared" si="852"/>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53"/>
        <v>NA</v>
      </c>
      <c r="AB453" s="75" t="str">
        <f t="shared" si="852"/>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53"/>
        <v>NA</v>
      </c>
      <c r="AB454" s="75" t="str">
        <f t="shared" si="852"/>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53"/>
        <v>NA</v>
      </c>
      <c r="AB455" s="75" t="str">
        <f t="shared" si="852"/>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53"/>
        <v>NA</v>
      </c>
      <c r="AB456" s="75" t="str">
        <f t="shared" ref="AB456:AB506" si="854">IF(AC456="-","NA",SUM(AC456:AF456))</f>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53"/>
        <v>NA</v>
      </c>
      <c r="AB457" s="75" t="str">
        <f t="shared" si="854"/>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53"/>
        <v>NA</v>
      </c>
      <c r="AB458" s="75" t="str">
        <f t="shared" si="854"/>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53"/>
        <v>NA</v>
      </c>
      <c r="AB459" s="75" t="str">
        <f t="shared" si="854"/>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53"/>
        <v>NA</v>
      </c>
      <c r="AB460" s="75" t="str">
        <f t="shared" si="854"/>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53"/>
        <v>NA</v>
      </c>
      <c r="AB461" s="75" t="str">
        <f t="shared" si="854"/>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53"/>
        <v>NA</v>
      </c>
      <c r="AB462" s="75" t="str">
        <f t="shared" si="854"/>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53"/>
        <v>NA</v>
      </c>
      <c r="AB463" s="75" t="str">
        <f t="shared" si="854"/>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53"/>
        <v>NA</v>
      </c>
      <c r="AB464" s="75" t="str">
        <f t="shared" si="854"/>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53"/>
        <v>NA</v>
      </c>
      <c r="AB465" s="75" t="str">
        <f t="shared" si="854"/>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53"/>
        <v>NA</v>
      </c>
      <c r="AB466" s="75" t="str">
        <f t="shared" si="854"/>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53"/>
        <v>NA</v>
      </c>
      <c r="AB467" s="75" t="str">
        <f t="shared" si="854"/>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53"/>
        <v>NA</v>
      </c>
      <c r="AB468" s="75" t="str">
        <f t="shared" si="854"/>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853"/>
        <v>NA</v>
      </c>
      <c r="AB469" s="75" t="str">
        <f t="shared" si="854"/>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853"/>
        <v>NA</v>
      </c>
      <c r="AB470" s="75" t="str">
        <f t="shared" si="854"/>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853"/>
        <v>NA</v>
      </c>
      <c r="AB471" s="75" t="str">
        <f t="shared" si="854"/>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853"/>
        <v>NA</v>
      </c>
      <c r="AB472" s="75" t="str">
        <f t="shared" si="854"/>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ref="AA473:AA506" si="855">IF(ISERROR(MIN(86400*AB473/(4*3600), 1)), "NA", MIN(86400*AB473/(4*3600), 1))</f>
        <v>NA</v>
      </c>
      <c r="AB473" s="75" t="str">
        <f t="shared" si="854"/>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855"/>
        <v>NA</v>
      </c>
      <c r="AB474" s="75" t="str">
        <f t="shared" si="854"/>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855"/>
        <v>NA</v>
      </c>
      <c r="AB475" s="75" t="str">
        <f t="shared" si="854"/>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855"/>
        <v>NA</v>
      </c>
      <c r="AB476" s="75" t="str">
        <f t="shared" si="854"/>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855"/>
        <v>NA</v>
      </c>
      <c r="AB477" s="75" t="str">
        <f t="shared" si="854"/>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855"/>
        <v>NA</v>
      </c>
      <c r="AB478" s="75" t="str">
        <f t="shared" si="854"/>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855"/>
        <v>NA</v>
      </c>
      <c r="AB479" s="75" t="str">
        <f t="shared" si="854"/>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855"/>
        <v>NA</v>
      </c>
      <c r="AB480" s="75" t="str">
        <f t="shared" si="854"/>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855"/>
        <v>NA</v>
      </c>
      <c r="AB481" s="75" t="str">
        <f t="shared" si="854"/>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855"/>
        <v>NA</v>
      </c>
      <c r="AB482" s="75" t="str">
        <f t="shared" si="854"/>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855"/>
        <v>NA</v>
      </c>
      <c r="AB483" s="75" t="str">
        <f t="shared" si="854"/>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855"/>
        <v>NA</v>
      </c>
      <c r="AB484" s="75" t="str">
        <f t="shared" si="854"/>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855"/>
        <v>NA</v>
      </c>
      <c r="AB485" s="75" t="str">
        <f t="shared" si="854"/>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855"/>
        <v>NA</v>
      </c>
      <c r="AB486" s="75" t="str">
        <f t="shared" si="854"/>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855"/>
        <v>NA</v>
      </c>
      <c r="AB487" s="75" t="str">
        <f t="shared" si="854"/>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855"/>
        <v>NA</v>
      </c>
      <c r="AB488" s="75" t="str">
        <f t="shared" si="854"/>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855"/>
        <v>NA</v>
      </c>
      <c r="AB489" s="75" t="str">
        <f t="shared" si="854"/>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855"/>
        <v>NA</v>
      </c>
      <c r="AB490" s="75" t="str">
        <f t="shared" si="854"/>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855"/>
        <v>NA</v>
      </c>
      <c r="AB491" s="75" t="str">
        <f t="shared" si="854"/>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855"/>
        <v>NA</v>
      </c>
      <c r="AB492" s="75" t="str">
        <f t="shared" si="854"/>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855"/>
        <v>NA</v>
      </c>
      <c r="AB493" s="75" t="str">
        <f t="shared" si="854"/>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855"/>
        <v>NA</v>
      </c>
      <c r="AB494" s="75" t="str">
        <f t="shared" si="854"/>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855"/>
        <v>NA</v>
      </c>
      <c r="AB495" s="75" t="str">
        <f t="shared" si="854"/>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855"/>
        <v>NA</v>
      </c>
      <c r="AB496" s="75" t="str">
        <f t="shared" si="854"/>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855"/>
        <v>NA</v>
      </c>
      <c r="AB497" s="75" t="str">
        <f t="shared" si="854"/>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855"/>
        <v>NA</v>
      </c>
      <c r="AB498" s="75" t="str">
        <f t="shared" si="854"/>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855"/>
        <v>NA</v>
      </c>
      <c r="AB499" s="75" t="str">
        <f t="shared" si="854"/>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855"/>
        <v>NA</v>
      </c>
      <c r="AB500" s="75" t="str">
        <f t="shared" si="854"/>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855"/>
        <v>NA</v>
      </c>
      <c r="AB501" s="75" t="str">
        <f t="shared" si="854"/>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855"/>
        <v>NA</v>
      </c>
      <c r="AB502" s="75" t="str">
        <f t="shared" si="854"/>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855"/>
        <v>NA</v>
      </c>
      <c r="AB503" s="75" t="str">
        <f t="shared" si="854"/>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855"/>
        <v>NA</v>
      </c>
      <c r="AB504" s="75" t="str">
        <f t="shared" si="854"/>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855"/>
        <v>NA</v>
      </c>
      <c r="AB505" s="75" t="str">
        <f t="shared" si="854"/>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c r="AA506" s="50" t="str">
        <f t="shared" si="855"/>
        <v>NA</v>
      </c>
      <c r="AB506" s="75" t="str">
        <f t="shared" si="854"/>
        <v>NA</v>
      </c>
      <c r="AC506" s="47" t="s">
        <v>987</v>
      </c>
      <c r="AD506" s="47" t="s">
        <v>987</v>
      </c>
      <c r="AE506" s="47" t="s">
        <v>987</v>
      </c>
      <c r="AF506" s="47" t="s">
        <v>987</v>
      </c>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row r="1190" spans="1:26" x14ac:dyDescent="0.15">
      <c r="A1190" s="43"/>
      <c r="B1190" s="57"/>
      <c r="C1190" s="57"/>
      <c r="D1190" s="58"/>
      <c r="E1190" s="58"/>
      <c r="F1190" s="58"/>
      <c r="G1190" s="46"/>
      <c r="H1190" s="47"/>
      <c r="I1190" s="59"/>
      <c r="J1190" s="56"/>
      <c r="K1190" s="61"/>
      <c r="L1190" s="61"/>
      <c r="Q1190" s="49"/>
      <c r="R1190" s="49"/>
      <c r="S1190" s="50"/>
      <c r="T1190" s="50"/>
      <c r="U1190" s="50"/>
      <c r="V1190" s="50"/>
      <c r="W1190" s="50"/>
      <c r="X1190" s="50"/>
      <c r="Y1190" s="50"/>
      <c r="Z1190" s="50"/>
    </row>
  </sheetData>
  <autoFilter ref="A1:AF506"/>
  <sortState ref="A2:T501">
    <sortCondition ref="J2:J501"/>
  </sortState>
  <phoneticPr fontId="1" type="noConversion"/>
  <conditionalFormatting sqref="AB399:AB1048576 AB1:AB397">
    <cfRule type="colorScale" priority="77">
      <colorScale>
        <cfvo type="min"/>
        <cfvo type="percentile" val="50"/>
        <cfvo type="max"/>
        <color rgb="FF5A8AC6"/>
        <color rgb="FFFCFCFF"/>
        <color rgb="FFF8696B"/>
      </colorScale>
    </cfRule>
    <cfRule type="cellIs" dxfId="21" priority="80" operator="greaterThan">
      <formula>0.208333333333333</formula>
    </cfRule>
  </conditionalFormatting>
  <conditionalFormatting sqref="AB399:AB506 AB2:AB397">
    <cfRule type="cellIs" dxfId="20" priority="79" operator="greaterThan">
      <formula>0.208333333333333</formula>
    </cfRule>
  </conditionalFormatting>
  <conditionalFormatting sqref="H1:H10 H11:I273 H274:H374 H399:H1048576 H377:H397">
    <cfRule type="containsText" dxfId="19" priority="65" operator="containsText" text="AC">
      <formula>NOT(ISERROR(SEARCH("AC",H1)))</formula>
    </cfRule>
  </conditionalFormatting>
  <conditionalFormatting sqref="H1:H374 H399:H1048576 H377:H397">
    <cfRule type="notContainsText" dxfId="18" priority="64" operator="notContains" text="AC">
      <formula>ISERROR(SEARCH("AC",H1))</formula>
    </cfRule>
  </conditionalFormatting>
  <conditionalFormatting sqref="F399:F1048576 F1:F397">
    <cfRule type="colorScale" priority="39">
      <colorScale>
        <cfvo type="min"/>
        <cfvo type="percentile" val="50"/>
        <cfvo type="max"/>
        <color rgb="FFF8696B"/>
        <color rgb="FFFCFCFF"/>
        <color rgb="FF5A8AC6"/>
      </colorScale>
    </cfRule>
  </conditionalFormatting>
  <conditionalFormatting sqref="G399:G1048576 G1:G397">
    <cfRule type="colorScale" priority="37">
      <colorScale>
        <cfvo type="min"/>
        <cfvo type="percentile" val="50"/>
        <cfvo type="max"/>
        <color rgb="FF5A8AC6"/>
        <color rgb="FFFCFCFF"/>
        <color rgb="FFF8696B"/>
      </colorScale>
    </cfRule>
  </conditionalFormatting>
  <conditionalFormatting sqref="Q399:U1048576 Q1:U397">
    <cfRule type="colorScale" priority="61">
      <colorScale>
        <cfvo type="min"/>
        <cfvo type="percentile" val="50"/>
        <cfvo type="max"/>
        <color rgb="FF5A8AC6"/>
        <color rgb="FFFCFCFF"/>
        <color rgb="FFF8696B"/>
      </colorScale>
    </cfRule>
  </conditionalFormatting>
  <conditionalFormatting sqref="A399:A1048576 A1:A397">
    <cfRule type="containsText" dxfId="17" priority="33" operator="containsText" text="LintCode">
      <formula>NOT(ISERROR(SEARCH("LintCode",A1)))</formula>
    </cfRule>
    <cfRule type="containsText" dxfId="16" priority="34" operator="containsText" text="LintCode">
      <formula>NOT(ISERROR(SEARCH("LintCode",A1)))</formula>
    </cfRule>
    <cfRule type="containsText" dxfId="15" priority="58" operator="containsText" text="LeetCode">
      <formula>NOT(ISERROR(SEARCH("LeetCode",A1)))</formula>
    </cfRule>
    <cfRule type="containsText" dxfId="14" priority="59" operator="containsText" text="UVa">
      <formula>NOT(ISERROR(SEARCH("UVa",A1)))</formula>
    </cfRule>
    <cfRule type="containsText" dxfId="13" priority="60" operator="containsText" text="CodeForces">
      <formula>NOT(ISERROR(SEARCH("CodeForces",A1)))</formula>
    </cfRule>
  </conditionalFormatting>
  <conditionalFormatting sqref="S399:S1048576 S1:S397">
    <cfRule type="colorScale" priority="56">
      <colorScale>
        <cfvo type="min"/>
        <cfvo type="percentile" val="50"/>
        <cfvo type="max"/>
        <color rgb="FFF8696B"/>
        <color rgb="FFFCFCFF"/>
        <color rgb="FF5A8AC6"/>
      </colorScale>
    </cfRule>
  </conditionalFormatting>
  <conditionalFormatting sqref="T399:U1048576 T1:U397">
    <cfRule type="colorScale" priority="47">
      <colorScale>
        <cfvo type="min"/>
        <cfvo type="percentile" val="50"/>
        <cfvo type="max"/>
        <color rgb="FFF8696B"/>
        <color rgb="FFFCFCFF"/>
        <color rgb="FF5A8AC6"/>
      </colorScale>
    </cfRule>
  </conditionalFormatting>
  <conditionalFormatting sqref="R399:R1048576 R1:R397">
    <cfRule type="colorScale" priority="49">
      <colorScale>
        <cfvo type="min"/>
        <cfvo type="percentile" val="50"/>
        <cfvo type="max"/>
        <color rgb="FF5A8AC6"/>
        <color rgb="FFFCFCFF"/>
        <color rgb="FFF8696B"/>
      </colorScale>
    </cfRule>
  </conditionalFormatting>
  <conditionalFormatting sqref="Q399:Q1048576 Q1:Q397">
    <cfRule type="colorScale" priority="50">
      <colorScale>
        <cfvo type="min"/>
        <cfvo type="percentile" val="50"/>
        <cfvo type="max"/>
        <color rgb="FFF8696B"/>
        <color rgb="FFFCFCFF"/>
        <color rgb="FF5A8AC6"/>
      </colorScale>
    </cfRule>
  </conditionalFormatting>
  <conditionalFormatting sqref="V399:V1048576 V1:V397">
    <cfRule type="colorScale" priority="45">
      <colorScale>
        <cfvo type="min"/>
        <cfvo type="percentile" val="50"/>
        <cfvo type="max"/>
        <color rgb="FFF8696B"/>
        <color rgb="FFFCFCFF"/>
        <color rgb="FF5A8AC6"/>
      </colorScale>
    </cfRule>
  </conditionalFormatting>
  <conditionalFormatting sqref="W399:W1048576 W1:W397">
    <cfRule type="colorScale" priority="44">
      <colorScale>
        <cfvo type="min"/>
        <cfvo type="percentile" val="50"/>
        <cfvo type="max"/>
        <color rgb="FF5A8AC6"/>
        <color rgb="FFFCFCFF"/>
        <color rgb="FFF8696B"/>
      </colorScale>
    </cfRule>
  </conditionalFormatting>
  <conditionalFormatting sqref="X399:X1048576 X1:X397">
    <cfRule type="colorScale" priority="43">
      <colorScale>
        <cfvo type="min"/>
        <cfvo type="percentile" val="50"/>
        <cfvo type="max"/>
        <color rgb="FFF8696B"/>
        <color rgb="FFFCFCFF"/>
        <color rgb="FF5A8AC6"/>
      </colorScale>
    </cfRule>
  </conditionalFormatting>
  <conditionalFormatting sqref="Y399:Z1048576 Y1:Z397">
    <cfRule type="colorScale" priority="42">
      <colorScale>
        <cfvo type="min"/>
        <cfvo type="percentile" val="50"/>
        <cfvo type="max"/>
        <color rgb="FFF8696B"/>
        <color rgb="FFFCFCFF"/>
        <color rgb="FF5A8AC6"/>
      </colorScale>
    </cfRule>
  </conditionalFormatting>
  <conditionalFormatting sqref="AA399:AA1048576 AA1:AA397">
    <cfRule type="dataBar" priority="4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399:U1048576 U1:U397">
    <cfRule type="colorScale" priority="36">
      <colorScale>
        <cfvo type="min"/>
        <cfvo type="percentile" val="50"/>
        <cfvo type="max"/>
        <color rgb="FFF8696B"/>
        <color rgb="FFFCFCFF"/>
        <color rgb="FF5A8AC6"/>
      </colorScale>
    </cfRule>
  </conditionalFormatting>
  <conditionalFormatting sqref="Z399:Z1048576 Z1:Z397">
    <cfRule type="colorScale" priority="35">
      <colorScale>
        <cfvo type="min"/>
        <cfvo type="percentile" val="50"/>
        <cfvo type="max"/>
        <color rgb="FFF8696B"/>
        <color rgb="FFFCFCFF"/>
        <color rgb="FF5A8AC6"/>
      </colorScale>
    </cfRule>
  </conditionalFormatting>
  <conditionalFormatting sqref="N399:N1048576 N1:N397">
    <cfRule type="colorScale" priority="32">
      <colorScale>
        <cfvo type="min"/>
        <cfvo type="percentile" val="50"/>
        <cfvo type="max"/>
        <color rgb="FFF8696B"/>
        <color rgb="FFFCFCFF"/>
        <color rgb="FF5A8AC6"/>
      </colorScale>
    </cfRule>
  </conditionalFormatting>
  <conditionalFormatting sqref="O399:P1048576 O1:P397">
    <cfRule type="colorScale" priority="81">
      <colorScale>
        <cfvo type="min"/>
        <cfvo type="percentile" val="50"/>
        <cfvo type="max"/>
        <color rgb="FFF8696B"/>
        <color rgb="FFFCFCFF"/>
        <color rgb="FF5A8AC6"/>
      </colorScale>
    </cfRule>
  </conditionalFormatting>
  <conditionalFormatting sqref="H375">
    <cfRule type="containsText" dxfId="12" priority="30" operator="containsText" text="AC">
      <formula>NOT(ISERROR(SEARCH("AC",H375)))</formula>
    </cfRule>
  </conditionalFormatting>
  <conditionalFormatting sqref="H375">
    <cfRule type="notContainsText" dxfId="11" priority="29" operator="notContains" text="AC">
      <formula>ISERROR(SEARCH("AC",H375))</formula>
    </cfRule>
  </conditionalFormatting>
  <conditionalFormatting sqref="H376">
    <cfRule type="containsText" dxfId="10" priority="28" operator="containsText" text="AC">
      <formula>NOT(ISERROR(SEARCH("AC",H376)))</formula>
    </cfRule>
  </conditionalFormatting>
  <conditionalFormatting sqref="H376">
    <cfRule type="notContainsText" dxfId="9" priority="27" operator="notContains" text="AC">
      <formula>ISERROR(SEARCH("AC",H376))</formula>
    </cfRule>
  </conditionalFormatting>
  <conditionalFormatting sqref="AB398">
    <cfRule type="colorScale" priority="23">
      <colorScale>
        <cfvo type="min"/>
        <cfvo type="percentile" val="50"/>
        <cfvo type="max"/>
        <color rgb="FF5A8AC6"/>
        <color rgb="FFFCFCFF"/>
        <color rgb="FFF8696B"/>
      </colorScale>
    </cfRule>
    <cfRule type="cellIs" dxfId="8" priority="25" operator="greaterThan">
      <formula>0.208333333333333</formula>
    </cfRule>
  </conditionalFormatting>
  <conditionalFormatting sqref="AB398">
    <cfRule type="cellIs" dxfId="7" priority="24" operator="greaterThan">
      <formula>0.208333333333333</formula>
    </cfRule>
  </conditionalFormatting>
  <conditionalFormatting sqref="H398">
    <cfRule type="containsText" dxfId="6" priority="22" operator="containsText" text="AC">
      <formula>NOT(ISERROR(SEARCH("AC",H398)))</formula>
    </cfRule>
  </conditionalFormatting>
  <conditionalFormatting sqref="H398">
    <cfRule type="notContainsText" dxfId="5" priority="21" operator="notContains" text="AC">
      <formula>ISERROR(SEARCH("AC",H398))</formula>
    </cfRule>
  </conditionalFormatting>
  <conditionalFormatting sqref="F398">
    <cfRule type="colorScale" priority="7">
      <colorScale>
        <cfvo type="min"/>
        <cfvo type="percentile" val="50"/>
        <cfvo type="max"/>
        <color rgb="FFF8696B"/>
        <color rgb="FFFCFCFF"/>
        <color rgb="FF5A8AC6"/>
      </colorScale>
    </cfRule>
  </conditionalFormatting>
  <conditionalFormatting sqref="G398">
    <cfRule type="colorScale" priority="6">
      <colorScale>
        <cfvo type="min"/>
        <cfvo type="percentile" val="50"/>
        <cfvo type="max"/>
        <color rgb="FF5A8AC6"/>
        <color rgb="FFFCFCFF"/>
        <color rgb="FFF8696B"/>
      </colorScale>
    </cfRule>
  </conditionalFormatting>
  <conditionalFormatting sqref="Q398:U398">
    <cfRule type="colorScale" priority="20">
      <colorScale>
        <cfvo type="min"/>
        <cfvo type="percentile" val="50"/>
        <cfvo type="max"/>
        <color rgb="FF5A8AC6"/>
        <color rgb="FFFCFCFF"/>
        <color rgb="FFF8696B"/>
      </colorScale>
    </cfRule>
  </conditionalFormatting>
  <conditionalFormatting sqref="A398">
    <cfRule type="containsText" dxfId="4" priority="2" operator="containsText" text="LintCode">
      <formula>NOT(ISERROR(SEARCH("LintCode",A398)))</formula>
    </cfRule>
    <cfRule type="containsText" dxfId="3" priority="3" operator="containsText" text="LintCode">
      <formula>NOT(ISERROR(SEARCH("LintCode",A398)))</formula>
    </cfRule>
    <cfRule type="containsText" dxfId="2" priority="17" operator="containsText" text="LeetCode">
      <formula>NOT(ISERROR(SEARCH("LeetCode",A398)))</formula>
    </cfRule>
    <cfRule type="containsText" dxfId="1" priority="18" operator="containsText" text="UVa">
      <formula>NOT(ISERROR(SEARCH("UVa",A398)))</formula>
    </cfRule>
    <cfRule type="containsText" dxfId="0" priority="19" operator="containsText" text="CodeForces">
      <formula>NOT(ISERROR(SEARCH("CodeForces",A398)))</formula>
    </cfRule>
  </conditionalFormatting>
  <conditionalFormatting sqref="S398">
    <cfRule type="colorScale" priority="16">
      <colorScale>
        <cfvo type="min"/>
        <cfvo type="percentile" val="50"/>
        <cfvo type="max"/>
        <color rgb="FFF8696B"/>
        <color rgb="FFFCFCFF"/>
        <color rgb="FF5A8AC6"/>
      </colorScale>
    </cfRule>
  </conditionalFormatting>
  <conditionalFormatting sqref="T398:U398">
    <cfRule type="colorScale" priority="13">
      <colorScale>
        <cfvo type="min"/>
        <cfvo type="percentile" val="50"/>
        <cfvo type="max"/>
        <color rgb="FFF8696B"/>
        <color rgb="FFFCFCFF"/>
        <color rgb="FF5A8AC6"/>
      </colorScale>
    </cfRule>
  </conditionalFormatting>
  <conditionalFormatting sqref="R398">
    <cfRule type="colorScale" priority="14">
      <colorScale>
        <cfvo type="min"/>
        <cfvo type="percentile" val="50"/>
        <cfvo type="max"/>
        <color rgb="FF5A8AC6"/>
        <color rgb="FFFCFCFF"/>
        <color rgb="FFF8696B"/>
      </colorScale>
    </cfRule>
  </conditionalFormatting>
  <conditionalFormatting sqref="Q398">
    <cfRule type="colorScale" priority="15">
      <colorScale>
        <cfvo type="min"/>
        <cfvo type="percentile" val="50"/>
        <cfvo type="max"/>
        <color rgb="FFF8696B"/>
        <color rgb="FFFCFCFF"/>
        <color rgb="FF5A8AC6"/>
      </colorScale>
    </cfRule>
  </conditionalFormatting>
  <conditionalFormatting sqref="V398">
    <cfRule type="colorScale" priority="12">
      <colorScale>
        <cfvo type="min"/>
        <cfvo type="percentile" val="50"/>
        <cfvo type="max"/>
        <color rgb="FFF8696B"/>
        <color rgb="FFFCFCFF"/>
        <color rgb="FF5A8AC6"/>
      </colorScale>
    </cfRule>
  </conditionalFormatting>
  <conditionalFormatting sqref="W398">
    <cfRule type="colorScale" priority="11">
      <colorScale>
        <cfvo type="min"/>
        <cfvo type="percentile" val="50"/>
        <cfvo type="max"/>
        <color rgb="FF5A8AC6"/>
        <color rgb="FFFCFCFF"/>
        <color rgb="FFF8696B"/>
      </colorScale>
    </cfRule>
  </conditionalFormatting>
  <conditionalFormatting sqref="X398">
    <cfRule type="colorScale" priority="10">
      <colorScale>
        <cfvo type="min"/>
        <cfvo type="percentile" val="50"/>
        <cfvo type="max"/>
        <color rgb="FFF8696B"/>
        <color rgb="FFFCFCFF"/>
        <color rgb="FF5A8AC6"/>
      </colorScale>
    </cfRule>
  </conditionalFormatting>
  <conditionalFormatting sqref="Y398:Z398">
    <cfRule type="colorScale" priority="9">
      <colorScale>
        <cfvo type="min"/>
        <cfvo type="percentile" val="50"/>
        <cfvo type="max"/>
        <color rgb="FFF8696B"/>
        <color rgb="FFFCFCFF"/>
        <color rgb="FF5A8AC6"/>
      </colorScale>
    </cfRule>
  </conditionalFormatting>
  <conditionalFormatting sqref="AA398">
    <cfRule type="dataBar" priority="8">
      <dataBar>
        <cfvo type="min"/>
        <cfvo type="max"/>
        <color rgb="FFFF555A"/>
      </dataBar>
      <extLst>
        <ext xmlns:x14="http://schemas.microsoft.com/office/spreadsheetml/2009/9/main" uri="{B025F937-C7B1-47D3-B67F-A62EFF666E3E}">
          <x14:id>{59D32184-1073-8646-B0C4-183164464542}</x14:id>
        </ext>
      </extLst>
    </cfRule>
  </conditionalFormatting>
  <conditionalFormatting sqref="U398">
    <cfRule type="colorScale" priority="5">
      <colorScale>
        <cfvo type="min"/>
        <cfvo type="percentile" val="50"/>
        <cfvo type="max"/>
        <color rgb="FFF8696B"/>
        <color rgb="FFFCFCFF"/>
        <color rgb="FF5A8AC6"/>
      </colorScale>
    </cfRule>
  </conditionalFormatting>
  <conditionalFormatting sqref="Z398">
    <cfRule type="colorScale" priority="4">
      <colorScale>
        <cfvo type="min"/>
        <cfvo type="percentile" val="50"/>
        <cfvo type="max"/>
        <color rgb="FFF8696B"/>
        <color rgb="FFFCFCFF"/>
        <color rgb="FF5A8AC6"/>
      </colorScale>
    </cfRule>
  </conditionalFormatting>
  <conditionalFormatting sqref="N398">
    <cfRule type="colorScale" priority="1">
      <colorScale>
        <cfvo type="min"/>
        <cfvo type="percentile" val="50"/>
        <cfvo type="max"/>
        <color rgb="FFF8696B"/>
        <color rgb="FFFCFCFF"/>
        <color rgb="FF5A8AC6"/>
      </colorScale>
    </cfRule>
  </conditionalFormatting>
  <conditionalFormatting sqref="O398:P398">
    <cfRule type="colorScale" priority="26">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AA399:AA1048576 AA1:AA397</xm:sqref>
        </x14:conditionalFormatting>
        <x14:conditionalFormatting xmlns:xm="http://schemas.microsoft.com/office/excel/2006/main">
          <x14:cfRule type="dataBar" id="{59D32184-1073-8646-B0C4-183164464542}">
            <x14:dataBar minLength="0" maxLength="100" border="1" negativeBarBorderColorSameAsPositive="0">
              <x14:cfvo type="autoMin"/>
              <x14:cfvo type="autoMax"/>
              <x14:borderColor rgb="FFFF555A"/>
              <x14:negativeFillColor rgb="FFFF0000"/>
              <x14:negativeBorderColor rgb="FFFF0000"/>
              <x14:axisColor rgb="FF000000"/>
            </x14:dataBar>
          </x14:cfRule>
          <xm:sqref>AA398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2017-06-28T12:42:33Z</dcterms:modified>
</cp:coreProperties>
</file>