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Set'!$A$1:$AF$506</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383" i="3" l="1"/>
  <c r="P383" i="3"/>
  <c r="Q383" i="3"/>
  <c r="R383" i="3"/>
  <c r="S383" i="3"/>
  <c r="T383" i="3"/>
  <c r="U383" i="3"/>
  <c r="V383" i="3"/>
  <c r="W383" i="3"/>
  <c r="X383" i="3"/>
  <c r="Y383" i="3"/>
  <c r="Z383" i="3"/>
  <c r="AB383" i="3"/>
  <c r="AA383" i="3"/>
  <c r="N383" i="3"/>
  <c r="AB382" i="3"/>
  <c r="AA38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6" i="3"/>
  <c r="N377" i="3"/>
  <c r="N378" i="3"/>
  <c r="N379" i="3"/>
  <c r="N380" i="3"/>
  <c r="N381" i="3"/>
  <c r="N382" i="3"/>
  <c r="O382" i="3"/>
  <c r="O381" i="3"/>
  <c r="P382" i="3"/>
  <c r="Q382" i="3"/>
  <c r="R382" i="3"/>
  <c r="S382" i="3"/>
  <c r="T382" i="3"/>
  <c r="U382" i="3"/>
  <c r="V382" i="3"/>
  <c r="W382" i="3"/>
  <c r="X382" i="3"/>
  <c r="Y382" i="3"/>
  <c r="Z382" i="3"/>
  <c r="N2" i="3"/>
  <c r="N375" i="3"/>
  <c r="O380" i="3"/>
  <c r="P381" i="3"/>
  <c r="Q381" i="3"/>
  <c r="R381" i="3"/>
  <c r="S381" i="3"/>
  <c r="T381" i="3"/>
  <c r="Q380" i="3"/>
  <c r="R380" i="3"/>
  <c r="S380" i="3"/>
  <c r="T380" i="3"/>
  <c r="U381" i="3"/>
  <c r="V381" i="3"/>
  <c r="W381" i="3"/>
  <c r="X381" i="3"/>
  <c r="Y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407" i="3"/>
  <c r="AA407"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AB506" i="3"/>
  <c r="AA506"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<sst xmlns="http://schemas.openxmlformats.org/spreadsheetml/2006/main" count="4986" uniqueCount="1315">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</sst>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2">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cellXfs>
  <cellStyles count="3">
    <cellStyle name="Followed Hyperlink" xfId="1" builtinId="9" hidden="1"/>
    <cellStyle name="Followed Hyperlink" xfId="2" builtinId="9" hidden="1"/>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numCache>
            </c:numRef>
          </c:cat>
          <c:val>
            <c:numRef>
              <c:f>'Problems Set'!$S$2:$S$505</c:f>
              <c:numCache>
                <c:formatCode>0.0000_);[Red]\(0.0000\)</c:formatCode>
                <c:ptCount val="504"/>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Set'!$X$2:$X$505</c:f>
              <c:numCache>
                <c:formatCode>0.0000_);[Red]\(0.0000\)</c:formatCode>
                <c:ptCount val="504"/>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786314816"/>
        <c:axId val="-786312496"/>
      </c:lineChart>
      <c:catAx>
        <c:axId val="-78631481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12496"/>
        <c:crosses val="autoZero"/>
        <c:auto val="0"/>
        <c:lblAlgn val="ctr"/>
        <c:lblOffset val="100"/>
        <c:tickLblSkip val="50"/>
        <c:noMultiLvlLbl val="1"/>
      </c:catAx>
      <c:valAx>
        <c:axId val="-786312496"/>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1481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numCache>
            </c:numRef>
          </c:cat>
          <c:val>
            <c:numRef>
              <c:f>'Problems Set'!$Q$2:$Q$505</c:f>
              <c:numCache>
                <c:formatCode>0.0000_);[Red]\(0.0000\)</c:formatCode>
                <c:ptCount val="50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Set'!$V$2:$V$505</c:f>
              <c:numCache>
                <c:formatCode>0.0000_);[Red]\(0.0000\)</c:formatCode>
                <c:ptCount val="504"/>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786305952"/>
        <c:axId val="-786304176"/>
      </c:lineChart>
      <c:catAx>
        <c:axId val="-78630595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04176"/>
        <c:crosses val="autoZero"/>
        <c:auto val="0"/>
        <c:lblAlgn val="ctr"/>
        <c:lblOffset val="100"/>
        <c:tickLblSkip val="50"/>
        <c:noMultiLvlLbl val="1"/>
      </c:catAx>
      <c:valAx>
        <c:axId val="-786304176"/>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305952"/>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numCache>
            </c:numRef>
          </c:cat>
          <c:val>
            <c:numRef>
              <c:f>'Problems Set'!$R$2:$R$505</c:f>
              <c:numCache>
                <c:formatCode>0.0000_);[Red]\(0.0000\)</c:formatCode>
                <c:ptCount val="504"/>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Set'!$W$2:$W$505</c:f>
              <c:numCache>
                <c:formatCode>0.0000_);[Red]\(0.0000\)</c:formatCode>
                <c:ptCount val="504"/>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788099168"/>
        <c:axId val="-939397120"/>
      </c:lineChart>
      <c:catAx>
        <c:axId val="-78809916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97120"/>
        <c:crosses val="autoZero"/>
        <c:auto val="0"/>
        <c:lblAlgn val="ctr"/>
        <c:lblOffset val="100"/>
        <c:tickLblSkip val="50"/>
        <c:noMultiLvlLbl val="1"/>
      </c:catAx>
      <c:valAx>
        <c:axId val="-939397120"/>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8099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97.0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832145360"/>
        <c:axId val="-832221648"/>
      </c:barChart>
      <c:catAx>
        <c:axId val="-832145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221648"/>
        <c:crosses val="autoZero"/>
        <c:auto val="1"/>
        <c:lblAlgn val="ctr"/>
        <c:lblOffset val="100"/>
        <c:noMultiLvlLbl val="0"/>
      </c:catAx>
      <c:valAx>
        <c:axId val="-8322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45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numCache>
            </c:numRef>
          </c:cat>
          <c:val>
            <c:numRef>
              <c:f>'Problems Set'!$T$2:$T$505</c:f>
              <c:numCache>
                <c:formatCode>0.0000_);[Red]\(0.0000\)</c:formatCode>
                <c:ptCount val="504"/>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Set'!$J$2:$J$505</c:f>
              <c:numCache>
                <c:formatCode>m/d/yy</c:formatCode>
                <c:ptCount val="504"/>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numCache>
            </c:numRef>
          </c:cat>
          <c:val>
            <c:numRef>
              <c:f>'Problems Set'!$Y$2:$Y$505</c:f>
              <c:numCache>
                <c:formatCode>0.0000_);[Red]\(0.0000\)</c:formatCode>
                <c:ptCount val="504"/>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Set'!$O$2:$O$505</c:f>
              <c:numCache>
                <c:formatCode>0.0000_);[Red]\(0.0000\)</c:formatCode>
                <c:ptCount val="504"/>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787110624"/>
        <c:axId val="-841706960"/>
      </c:lineChart>
      <c:catAx>
        <c:axId val="-78711062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706960"/>
        <c:crosses val="autoZero"/>
        <c:auto val="0"/>
        <c:lblAlgn val="ctr"/>
        <c:lblOffset val="100"/>
        <c:tickLblSkip val="50"/>
        <c:noMultiLvlLbl val="0"/>
      </c:catAx>
      <c:valAx>
        <c:axId val="-841706960"/>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110624"/>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219.0</c:v>
                </c:pt>
                <c:pt idx="1">
                  <c:v>86.0</c:v>
                </c:pt>
                <c:pt idx="2">
                  <c:v>61.0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786261152"/>
        <c:axId val="-786263472"/>
      </c:barChart>
      <c:valAx>
        <c:axId val="-78626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61152"/>
        <c:crosses val="autoZero"/>
        <c:crossBetween val="between"/>
      </c:valAx>
      <c:catAx>
        <c:axId val="-78626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6347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256.0</c:v>
                </c:pt>
                <c:pt idx="1">
                  <c:v>74.0</c:v>
                </c:pt>
                <c:pt idx="2">
                  <c:v>27.0</c:v>
                </c:pt>
                <c:pt idx="3">
                  <c:v>14.0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786234688"/>
        <c:axId val="-786232368"/>
      </c:barChart>
      <c:catAx>
        <c:axId val="-78623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32368"/>
        <c:crosses val="autoZero"/>
        <c:auto val="1"/>
        <c:lblAlgn val="ctr"/>
        <c:lblOffset val="100"/>
        <c:noMultiLvlLbl val="0"/>
      </c:catAx>
      <c:valAx>
        <c:axId val="-78623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3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786886720"/>
        <c:axId val="-786901744"/>
      </c:barChart>
      <c:catAx>
        <c:axId val="-78688672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86901744"/>
        <c:crosses val="autoZero"/>
        <c:auto val="1"/>
        <c:lblAlgn val="ctr"/>
        <c:lblOffset val="100"/>
        <c:noMultiLvlLbl val="0"/>
      </c:catAx>
      <c:valAx>
        <c:axId val="-78690174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8688672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16384" width="10.83203125" style="25"/>
  </cols>
  <sheetData>
    <row r="6" spans="24:25" x14ac:dyDescent="0.15">
      <c r="X6" s="25" t="s">
        <v>992</v>
      </c>
      <c r="Y6" s="25" t="s">
        <v>991</v>
      </c>
    </row>
    <row r="7" spans="24:25" x14ac:dyDescent="0.15">
      <c r="X7" s="25" t="s">
        <v>988</v>
      </c>
      <c r="Y7" s="25">
        <f>COUNTIF('Problems Set'!$A$2:$A$1005,"="&amp;X7)</f>
        <v>268</v>
      </c>
    </row>
    <row r="8" spans="24:25" x14ac:dyDescent="0.15">
      <c r="X8" s="25" t="s">
        <v>989</v>
      </c>
      <c r="Y8" s="25">
        <f>COUNTIF('Problems Set'!$A$2:$A$1005,"="&amp;X8)</f>
        <v>97</v>
      </c>
    </row>
    <row r="9" spans="24:25" x14ac:dyDescent="0.15">
      <c r="X9" s="25" t="s">
        <v>990</v>
      </c>
      <c r="Y9" s="25">
        <f>COUNTIF('Problems Set'!$A$2:$A$1005,"="&amp;X9)</f>
        <v>6</v>
      </c>
    </row>
    <row r="10" spans="24:25" x14ac:dyDescent="0.15">
      <c r="X10" s="25" t="s">
        <v>1041</v>
      </c>
      <c r="Y10" s="25">
        <f>COUNTIF('Problems Set'!$A$2:$A$1005,"="&amp;X10)</f>
        <v>0</v>
      </c>
    </row>
    <row r="11" spans="24:25" x14ac:dyDescent="0.15">
      <c r="X11" s="25" t="s">
        <v>1042</v>
      </c>
      <c r="Y11" s="25">
        <f>COUNTIF('Problems Set'!$A$2:$A$1005,"="&amp;X11)</f>
        <v>1</v>
      </c>
    </row>
    <row r="12" spans="24:25" x14ac:dyDescent="0.15">
      <c r="X12" s="25" t="s">
        <v>1163</v>
      </c>
      <c r="Y12" s="25">
        <f>COUNTIF('Problems Set'!$A$2:$A$1005,"="&amp;X12)</f>
        <v>11</v>
      </c>
    </row>
    <row r="38" spans="24:25" ht="26" x14ac:dyDescent="0.15">
      <c r="X38" s="25" t="s">
        <v>996</v>
      </c>
      <c r="Y38" s="25" t="s">
        <v>998</v>
      </c>
    </row>
    <row r="39" spans="24:25" x14ac:dyDescent="0.15">
      <c r="X39" s="25">
        <v>1</v>
      </c>
      <c r="Y39" s="25">
        <f>COUNTIF('Problems Set'!$F$2:$F$1005,"="&amp;X39)</f>
        <v>219</v>
      </c>
    </row>
    <row r="40" spans="24:25" x14ac:dyDescent="0.15">
      <c r="X40" s="25">
        <v>2</v>
      </c>
      <c r="Y40" s="25">
        <f>COUNTIF('Problems Set'!$F$2:$F$1005,"="&amp;X40)</f>
        <v>86</v>
      </c>
    </row>
    <row r="41" spans="24:25" x14ac:dyDescent="0.15">
      <c r="X41" s="25">
        <v>3</v>
      </c>
      <c r="Y41" s="25">
        <f>COUNTIF('Problems Set'!$F$2:$F$1005,"="&amp;X41)</f>
        <v>61</v>
      </c>
    </row>
    <row r="42" spans="24:25" x14ac:dyDescent="0.15">
      <c r="X42" s="25">
        <v>4</v>
      </c>
      <c r="Y42" s="25">
        <f>COUNTIF('Problems Set'!$F$2:$F$1005,"="&amp;X42)</f>
        <v>10</v>
      </c>
    </row>
    <row r="43" spans="24:25" x14ac:dyDescent="0.15">
      <c r="X43" s="25">
        <v>5</v>
      </c>
      <c r="Y43" s="25">
        <f>COUNTIF('Problems Set'!$F$2:$F$1005,"="&amp;X43)</f>
        <v>6</v>
      </c>
    </row>
    <row r="74" spans="24:25" x14ac:dyDescent="0.15">
      <c r="X74" s="25" t="s">
        <v>997</v>
      </c>
      <c r="Y74" s="25" t="s">
        <v>999</v>
      </c>
    </row>
    <row r="75" spans="24:25" x14ac:dyDescent="0.15">
      <c r="X75" s="25">
        <v>1</v>
      </c>
      <c r="Y75" s="25">
        <f>COUNTIF('Problems Set'!$G$2:$G$1005,"="&amp;Dashboard!X75)</f>
        <v>256</v>
      </c>
    </row>
    <row r="76" spans="24:25" x14ac:dyDescent="0.15">
      <c r="X76" s="25">
        <v>2</v>
      </c>
      <c r="Y76" s="25">
        <f>COUNTIF('Problems Set'!$G$2:$G$1005,"="&amp;Dashboard!X76)</f>
        <v>74</v>
      </c>
    </row>
    <row r="77" spans="24:25" x14ac:dyDescent="0.15">
      <c r="X77" s="25">
        <v>3</v>
      </c>
      <c r="Y77" s="25">
        <f>COUNTIF('Problems Set'!$G$2:$G$1005,"="&amp;Dashboard!X77)</f>
        <v>27</v>
      </c>
    </row>
    <row r="78" spans="24:25" x14ac:dyDescent="0.15">
      <c r="X78" s="25">
        <v>4</v>
      </c>
      <c r="Y78" s="25">
        <f>COUNTIF('Problems Set'!$G$2:$G$1005,"="&amp;Dashboard!X78)</f>
        <v>14</v>
      </c>
    </row>
    <row r="79" spans="24:25" x14ac:dyDescent="0.15">
      <c r="X79" s="25">
        <v>5</v>
      </c>
      <c r="Y79" s="25">
        <f>COUNTIF('Problems Set'!$G$2:$G$1005,"="&amp;Dashboard!X79)</f>
        <v>3</v>
      </c>
    </row>
    <row r="80" spans="24:25" x14ac:dyDescent="0.15">
      <c r="X80" s="25">
        <v>6</v>
      </c>
      <c r="Y80" s="25">
        <f>COUNTIF('Problems Set'!$G$2:$G$1005,"="&amp;Dashboard!X80)</f>
        <v>2</v>
      </c>
    </row>
    <row r="81" spans="24:25" x14ac:dyDescent="0.15">
      <c r="X81" s="25">
        <v>7</v>
      </c>
      <c r="Y81" s="25">
        <f>COUNTIF('Problems Set'!$G$2:$G$1005,"="&amp;Dashboard!X81)</f>
        <v>0</v>
      </c>
    </row>
    <row r="82" spans="24:25" x14ac:dyDescent="0.15">
      <c r="X82" s="25">
        <v>8</v>
      </c>
      <c r="Y82" s="25">
        <f>COUNTIF('Problems Set'!$G$2:$G$1005,"="&amp;Dashboard!X82)</f>
        <v>2</v>
      </c>
    </row>
    <row r="83" spans="24:25" x14ac:dyDescent="0.15">
      <c r="X83" s="25">
        <v>9</v>
      </c>
      <c r="Y83" s="25">
        <f>COUNTIF('Problems Set'!$G$2:$G$1005,"="&amp;Dashboard!X83)</f>
        <v>2</v>
      </c>
    </row>
    <row r="84" spans="24:25" x14ac:dyDescent="0.15">
      <c r="X84" s="25">
        <v>10</v>
      </c>
      <c r="Y84" s="25">
        <f>COUNTIF('Problems Set'!$G$2:$G$1005,"="&amp;Dashboard!X84)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90"/>
  <sheetViews>
    <sheetView tabSelected="1" zoomScale="90" workbookViewId="0">
      <pane xSplit="3" ySplit="1" topLeftCell="K348" activePane="bottomRight" state="frozenSplit"/>
      <selection pane="topRight" activeCell="Q1" sqref="Q1"/>
      <selection pane="bottomLeft" activeCell="A16" sqref="A16"/>
      <selection pane="bottomRight" activeCell="AC384" sqref="AC384"/>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7" si="535">IF(ISERROR(MIN(86400*AB347/(4*3600), 1)), "NA", MIN(86400*AB347/(4*3600), 1))</f>
        <v>8.819444444444445E-2</v>
      </c>
      <c r="AB347" s="75">
        <f t="shared" ref="AB347:AB407"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3"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16</v>
      </c>
      <c r="C384" s="57" t="s">
        <v>1310</v>
      </c>
      <c r="D384" s="58"/>
      <c r="E384" s="58"/>
      <c r="F384" s="58"/>
      <c r="G384" s="46"/>
      <c r="H384" s="47"/>
      <c r="I384" s="59"/>
      <c r="J384" s="56"/>
      <c r="K384" s="61"/>
      <c r="L384" s="61"/>
      <c r="Q384" s="49"/>
      <c r="R384" s="49"/>
      <c r="S384" s="50"/>
      <c r="T384" s="50"/>
      <c r="U384" s="50"/>
      <c r="V384" s="50"/>
      <c r="W384" s="50"/>
      <c r="X384" s="50"/>
      <c r="Y384" s="50"/>
      <c r="Z384" s="50"/>
      <c r="AA384" s="50">
        <f t="shared" si="535"/>
        <v>0.10215277777777776</v>
      </c>
      <c r="AB384" s="75">
        <f t="shared" si="536"/>
        <v>1.7025462962962961E-2</v>
      </c>
      <c r="AC384" s="51">
        <v>1.7025462962962961E-2</v>
      </c>
      <c r="AD384" s="51" t="s">
        <v>968</v>
      </c>
      <c r="AE384" s="51" t="s">
        <v>968</v>
      </c>
      <c r="AF384" s="51" t="s">
        <v>968</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535"/>
        <v>NA</v>
      </c>
      <c r="AB385" s="75" t="str">
        <f t="shared" si="536"/>
        <v>NA</v>
      </c>
      <c r="AC385" s="51" t="s">
        <v>1043</v>
      </c>
      <c r="AD385" s="51" t="s">
        <v>968</v>
      </c>
      <c r="AE385" s="51" t="s">
        <v>968</v>
      </c>
      <c r="AF385" s="51" t="s">
        <v>968</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535"/>
        <v>NA</v>
      </c>
      <c r="AB386" s="75" t="str">
        <f t="shared" si="536"/>
        <v>NA</v>
      </c>
      <c r="AC386" s="51" t="s">
        <v>1043</v>
      </c>
      <c r="AD386" s="51" t="s">
        <v>968</v>
      </c>
      <c r="AE386" s="51" t="s">
        <v>968</v>
      </c>
      <c r="AF386" s="51" t="s">
        <v>968</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535"/>
        <v>NA</v>
      </c>
      <c r="AB387" s="75" t="str">
        <f t="shared" si="536"/>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535"/>
        <v>NA</v>
      </c>
      <c r="AB388" s="75" t="str">
        <f t="shared" si="536"/>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535"/>
        <v>NA</v>
      </c>
      <c r="AB389" s="75" t="str">
        <f t="shared" si="536"/>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535"/>
        <v>NA</v>
      </c>
      <c r="AB390" s="75" t="str">
        <f t="shared" si="536"/>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535"/>
        <v>NA</v>
      </c>
      <c r="AB391" s="75" t="str">
        <f t="shared" si="536"/>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535"/>
        <v>NA</v>
      </c>
      <c r="AB392" s="75" t="str">
        <f t="shared" si="536"/>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535"/>
        <v>NA</v>
      </c>
      <c r="AB393" s="75" t="str">
        <f t="shared" si="536"/>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535"/>
        <v>NA</v>
      </c>
      <c r="AB394" s="75" t="str">
        <f t="shared" si="536"/>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535"/>
        <v>NA</v>
      </c>
      <c r="AB395" s="75" t="str">
        <f t="shared" si="536"/>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535"/>
        <v>NA</v>
      </c>
      <c r="AB396" s="75" t="str">
        <f t="shared" si="536"/>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535"/>
        <v>NA</v>
      </c>
      <c r="AB397" s="75" t="str">
        <f t="shared" si="536"/>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535"/>
        <v>NA</v>
      </c>
      <c r="AB398" s="75" t="str">
        <f t="shared" si="536"/>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535"/>
        <v>NA</v>
      </c>
      <c r="AB399" s="75" t="str">
        <f t="shared" si="536"/>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535"/>
        <v>NA</v>
      </c>
      <c r="AB400" s="75" t="str">
        <f t="shared" si="536"/>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535"/>
        <v>NA</v>
      </c>
      <c r="AB401" s="75" t="str">
        <f t="shared" si="536"/>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535"/>
        <v>NA</v>
      </c>
      <c r="AB402" s="75" t="str">
        <f t="shared" si="536"/>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535"/>
        <v>NA</v>
      </c>
      <c r="AB403" s="75" t="str">
        <f t="shared" si="536"/>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535"/>
        <v>NA</v>
      </c>
      <c r="AB404" s="75" t="str">
        <f t="shared" si="536"/>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535"/>
        <v>NA</v>
      </c>
      <c r="AB405" s="75" t="str">
        <f t="shared" si="536"/>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535"/>
        <v>NA</v>
      </c>
      <c r="AB406" s="75" t="str">
        <f t="shared" si="536"/>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si="535"/>
        <v>NA</v>
      </c>
      <c r="AB407" s="75" t="str">
        <f t="shared" si="536"/>
        <v>NA</v>
      </c>
      <c r="AC407" s="51" t="s">
        <v>1043</v>
      </c>
      <c r="AD407" s="51" t="s">
        <v>1043</v>
      </c>
      <c r="AE407" s="51" t="s">
        <v>1043</v>
      </c>
      <c r="AF407" s="51" t="s">
        <v>1043</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 si="817">IF(ISERROR(MIN(86400*AB408/(4*3600), 1)), "NA", MIN(86400*AB408/(4*3600), 1))</f>
        <v>NA</v>
      </c>
      <c r="AB408" s="75" t="str">
        <f t="shared" ref="AB408:AB455" si="818">IF(AC408="-","NA",SUM(AC408:AF408))</f>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ref="AA409:AA472" si="819">IF(ISERROR(MIN(86400*AB409/(4*3600), 1)), "NA", MIN(86400*AB409/(4*3600), 1))</f>
        <v>NA</v>
      </c>
      <c r="AB409" s="75" t="str">
        <f t="shared" si="818"/>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819"/>
        <v>NA</v>
      </c>
      <c r="AB410" s="75" t="str">
        <f t="shared" si="818"/>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819"/>
        <v>NA</v>
      </c>
      <c r="AB411" s="75" t="str">
        <f t="shared" si="818"/>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819"/>
        <v>NA</v>
      </c>
      <c r="AB412" s="75" t="str">
        <f t="shared" si="818"/>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819"/>
        <v>NA</v>
      </c>
      <c r="AB413" s="75" t="str">
        <f t="shared" si="818"/>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819"/>
        <v>NA</v>
      </c>
      <c r="AB414" s="75" t="str">
        <f t="shared" si="818"/>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819"/>
        <v>NA</v>
      </c>
      <c r="AB415" s="75" t="str">
        <f t="shared" si="818"/>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819"/>
        <v>NA</v>
      </c>
      <c r="AB416" s="75" t="str">
        <f t="shared" si="818"/>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819"/>
        <v>NA</v>
      </c>
      <c r="AB417" s="75" t="str">
        <f t="shared" si="818"/>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819"/>
        <v>NA</v>
      </c>
      <c r="AB418" s="75" t="str">
        <f t="shared" si="818"/>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819"/>
        <v>NA</v>
      </c>
      <c r="AB419" s="75" t="str">
        <f t="shared" si="818"/>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819"/>
        <v>NA</v>
      </c>
      <c r="AB420" s="75" t="str">
        <f t="shared" si="818"/>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819"/>
        <v>NA</v>
      </c>
      <c r="AB421" s="75" t="str">
        <f t="shared" si="818"/>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819"/>
        <v>NA</v>
      </c>
      <c r="AB422" s="75" t="str">
        <f t="shared" si="818"/>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819"/>
        <v>NA</v>
      </c>
      <c r="AB423" s="75" t="str">
        <f t="shared" si="818"/>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819"/>
        <v>NA</v>
      </c>
      <c r="AB424" s="75" t="str">
        <f t="shared" si="818"/>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819"/>
        <v>NA</v>
      </c>
      <c r="AB425" s="75" t="str">
        <f t="shared" si="818"/>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819"/>
        <v>NA</v>
      </c>
      <c r="AB426" s="75" t="str">
        <f t="shared" si="818"/>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819"/>
        <v>NA</v>
      </c>
      <c r="AB427" s="75" t="str">
        <f t="shared" si="818"/>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819"/>
        <v>NA</v>
      </c>
      <c r="AB428" s="75" t="str">
        <f t="shared" si="818"/>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819"/>
        <v>NA</v>
      </c>
      <c r="AB429" s="75" t="str">
        <f t="shared" si="818"/>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819"/>
        <v>NA</v>
      </c>
      <c r="AB430" s="75" t="str">
        <f t="shared" si="818"/>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819"/>
        <v>NA</v>
      </c>
      <c r="AB431" s="75" t="str">
        <f t="shared" si="818"/>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819"/>
        <v>NA</v>
      </c>
      <c r="AB432" s="75" t="str">
        <f t="shared" si="818"/>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819"/>
        <v>NA</v>
      </c>
      <c r="AB433" s="75" t="str">
        <f t="shared" si="818"/>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819"/>
        <v>NA</v>
      </c>
      <c r="AB434" s="75" t="str">
        <f t="shared" si="818"/>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819"/>
        <v>NA</v>
      </c>
      <c r="AB435" s="75" t="str">
        <f t="shared" si="818"/>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819"/>
        <v>NA</v>
      </c>
      <c r="AB436" s="75" t="str">
        <f t="shared" si="818"/>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819"/>
        <v>NA</v>
      </c>
      <c r="AB437" s="75" t="str">
        <f t="shared" si="818"/>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819"/>
        <v>NA</v>
      </c>
      <c r="AB438" s="75" t="str">
        <f t="shared" si="818"/>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819"/>
        <v>NA</v>
      </c>
      <c r="AB439" s="75" t="str">
        <f t="shared" si="818"/>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819"/>
        <v>NA</v>
      </c>
      <c r="AB440" s="75" t="str">
        <f t="shared" si="818"/>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819"/>
        <v>NA</v>
      </c>
      <c r="AB441" s="75" t="str">
        <f t="shared" si="818"/>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819"/>
        <v>NA</v>
      </c>
      <c r="AB442" s="75" t="str">
        <f t="shared" si="818"/>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819"/>
        <v>NA</v>
      </c>
      <c r="AB443" s="75" t="str">
        <f t="shared" si="818"/>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819"/>
        <v>NA</v>
      </c>
      <c r="AB444" s="75" t="str">
        <f t="shared" si="818"/>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819"/>
        <v>NA</v>
      </c>
      <c r="AB445" s="75" t="str">
        <f t="shared" si="818"/>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819"/>
        <v>NA</v>
      </c>
      <c r="AB446" s="75" t="str">
        <f t="shared" si="818"/>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819"/>
        <v>NA</v>
      </c>
      <c r="AB447" s="75" t="str">
        <f t="shared" si="818"/>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819"/>
        <v>NA</v>
      </c>
      <c r="AB448" s="75" t="str">
        <f t="shared" si="818"/>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819"/>
        <v>NA</v>
      </c>
      <c r="AB449" s="75" t="str">
        <f t="shared" si="818"/>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819"/>
        <v>NA</v>
      </c>
      <c r="AB450" s="75" t="str">
        <f t="shared" si="818"/>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819"/>
        <v>NA</v>
      </c>
      <c r="AB451" s="75" t="str">
        <f t="shared" si="818"/>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819"/>
        <v>NA</v>
      </c>
      <c r="AB452" s="75" t="str">
        <f t="shared" si="818"/>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819"/>
        <v>NA</v>
      </c>
      <c r="AB453" s="75" t="str">
        <f t="shared" si="818"/>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819"/>
        <v>NA</v>
      </c>
      <c r="AB454" s="75" t="str">
        <f t="shared" si="818"/>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819"/>
        <v>NA</v>
      </c>
      <c r="AB455" s="75" t="str">
        <f t="shared" si="818"/>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819"/>
        <v>NA</v>
      </c>
      <c r="AB456" s="75" t="str">
        <f t="shared" ref="AB456:AB506" si="820">IF(AC456="-","NA",SUM(AC456:AF456))</f>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819"/>
        <v>NA</v>
      </c>
      <c r="AB457" s="75" t="str">
        <f t="shared" si="820"/>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819"/>
        <v>NA</v>
      </c>
      <c r="AB458" s="75" t="str">
        <f t="shared" si="820"/>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819"/>
        <v>NA</v>
      </c>
      <c r="AB459" s="75" t="str">
        <f t="shared" si="820"/>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819"/>
        <v>NA</v>
      </c>
      <c r="AB460" s="75" t="str">
        <f t="shared" si="820"/>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819"/>
        <v>NA</v>
      </c>
      <c r="AB461" s="75" t="str">
        <f t="shared" si="820"/>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819"/>
        <v>NA</v>
      </c>
      <c r="AB462" s="75" t="str">
        <f t="shared" si="820"/>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819"/>
        <v>NA</v>
      </c>
      <c r="AB463" s="75" t="str">
        <f t="shared" si="820"/>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819"/>
        <v>NA</v>
      </c>
      <c r="AB464" s="75" t="str">
        <f t="shared" si="820"/>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819"/>
        <v>NA</v>
      </c>
      <c r="AB465" s="75" t="str">
        <f t="shared" si="820"/>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819"/>
        <v>NA</v>
      </c>
      <c r="AB466" s="75" t="str">
        <f t="shared" si="820"/>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819"/>
        <v>NA</v>
      </c>
      <c r="AB467" s="75" t="str">
        <f t="shared" si="820"/>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819"/>
        <v>NA</v>
      </c>
      <c r="AB468" s="75" t="str">
        <f t="shared" si="820"/>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819"/>
        <v>NA</v>
      </c>
      <c r="AB469" s="75" t="str">
        <f t="shared" si="820"/>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819"/>
        <v>NA</v>
      </c>
      <c r="AB470" s="75" t="str">
        <f t="shared" si="820"/>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819"/>
        <v>NA</v>
      </c>
      <c r="AB471" s="75" t="str">
        <f t="shared" si="820"/>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si="819"/>
        <v>NA</v>
      </c>
      <c r="AB472" s="75" t="str">
        <f t="shared" si="820"/>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ref="AA473:AA506" si="821">IF(ISERROR(MIN(86400*AB473/(4*3600), 1)), "NA", MIN(86400*AB473/(4*3600), 1))</f>
        <v>NA</v>
      </c>
      <c r="AB473" s="75" t="str">
        <f t="shared" si="820"/>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821"/>
        <v>NA</v>
      </c>
      <c r="AB474" s="75" t="str">
        <f t="shared" si="820"/>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821"/>
        <v>NA</v>
      </c>
      <c r="AB475" s="75" t="str">
        <f t="shared" si="820"/>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821"/>
        <v>NA</v>
      </c>
      <c r="AB476" s="75" t="str">
        <f t="shared" si="820"/>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821"/>
        <v>NA</v>
      </c>
      <c r="AB477" s="75" t="str">
        <f t="shared" si="820"/>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821"/>
        <v>NA</v>
      </c>
      <c r="AB478" s="75" t="str">
        <f t="shared" si="820"/>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821"/>
        <v>NA</v>
      </c>
      <c r="AB479" s="75" t="str">
        <f t="shared" si="820"/>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821"/>
        <v>NA</v>
      </c>
      <c r="AB480" s="75" t="str">
        <f t="shared" si="820"/>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821"/>
        <v>NA</v>
      </c>
      <c r="AB481" s="75" t="str">
        <f t="shared" si="820"/>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821"/>
        <v>NA</v>
      </c>
      <c r="AB482" s="75" t="str">
        <f t="shared" si="820"/>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821"/>
        <v>NA</v>
      </c>
      <c r="AB483" s="75" t="str">
        <f t="shared" si="820"/>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821"/>
        <v>NA</v>
      </c>
      <c r="AB484" s="75" t="str">
        <f t="shared" si="820"/>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821"/>
        <v>NA</v>
      </c>
      <c r="AB485" s="75" t="str">
        <f t="shared" si="820"/>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821"/>
        <v>NA</v>
      </c>
      <c r="AB486" s="75" t="str">
        <f t="shared" si="820"/>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821"/>
        <v>NA</v>
      </c>
      <c r="AB487" s="75" t="str">
        <f t="shared" si="820"/>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821"/>
        <v>NA</v>
      </c>
      <c r="AB488" s="75" t="str">
        <f t="shared" si="820"/>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821"/>
        <v>NA</v>
      </c>
      <c r="AB489" s="75" t="str">
        <f t="shared" si="820"/>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821"/>
        <v>NA</v>
      </c>
      <c r="AB490" s="75" t="str">
        <f t="shared" si="820"/>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821"/>
        <v>NA</v>
      </c>
      <c r="AB491" s="75" t="str">
        <f t="shared" si="820"/>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821"/>
        <v>NA</v>
      </c>
      <c r="AB492" s="75" t="str">
        <f t="shared" si="820"/>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821"/>
        <v>NA</v>
      </c>
      <c r="AB493" s="75" t="str">
        <f t="shared" si="820"/>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821"/>
        <v>NA</v>
      </c>
      <c r="AB494" s="75" t="str">
        <f t="shared" si="820"/>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821"/>
        <v>NA</v>
      </c>
      <c r="AB495" s="75" t="str">
        <f t="shared" si="820"/>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821"/>
        <v>NA</v>
      </c>
      <c r="AB496" s="75" t="str">
        <f t="shared" si="820"/>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821"/>
        <v>NA</v>
      </c>
      <c r="AB497" s="75" t="str">
        <f t="shared" si="820"/>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821"/>
        <v>NA</v>
      </c>
      <c r="AB498" s="75" t="str">
        <f t="shared" si="820"/>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821"/>
        <v>NA</v>
      </c>
      <c r="AB499" s="75" t="str">
        <f t="shared" si="820"/>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821"/>
        <v>NA</v>
      </c>
      <c r="AB500" s="75" t="str">
        <f t="shared" si="820"/>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821"/>
        <v>NA</v>
      </c>
      <c r="AB501" s="75" t="str">
        <f t="shared" si="820"/>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821"/>
        <v>NA</v>
      </c>
      <c r="AB502" s="75" t="str">
        <f t="shared" si="820"/>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821"/>
        <v>NA</v>
      </c>
      <c r="AB503" s="75" t="str">
        <f t="shared" si="820"/>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821"/>
        <v>NA</v>
      </c>
      <c r="AB504" s="75" t="str">
        <f t="shared" si="820"/>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821"/>
        <v>NA</v>
      </c>
      <c r="AB505" s="75" t="str">
        <f t="shared" si="820"/>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c r="AA506" s="50" t="str">
        <f t="shared" si="821"/>
        <v>NA</v>
      </c>
      <c r="AB506" s="75" t="str">
        <f t="shared" si="820"/>
        <v>NA</v>
      </c>
      <c r="AC506" s="47" t="s">
        <v>987</v>
      </c>
      <c r="AD506" s="47" t="s">
        <v>987</v>
      </c>
      <c r="AE506" s="47" t="s">
        <v>987</v>
      </c>
      <c r="AF506" s="47" t="s">
        <v>987</v>
      </c>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row r="1190" spans="1:26" x14ac:dyDescent="0.15">
      <c r="A1190" s="43"/>
      <c r="B1190" s="57"/>
      <c r="C1190" s="57"/>
      <c r="D1190" s="58"/>
      <c r="E1190" s="58"/>
      <c r="F1190" s="58"/>
      <c r="G1190" s="46"/>
      <c r="H1190" s="47"/>
      <c r="I1190" s="59"/>
      <c r="J1190" s="56"/>
      <c r="K1190" s="61"/>
      <c r="L1190" s="61"/>
      <c r="Q1190" s="49"/>
      <c r="R1190" s="49"/>
      <c r="S1190" s="50"/>
      <c r="T1190" s="50"/>
      <c r="U1190" s="50"/>
      <c r="V1190" s="50"/>
      <c r="W1190" s="50"/>
      <c r="X1190" s="50"/>
      <c r="Y1190" s="50"/>
      <c r="Z1190" s="50"/>
    </row>
  </sheetData>
  <autoFilter ref="A1:AF506"/>
  <sortState ref="A2:T501">
    <sortCondition ref="J2:J501"/>
  </sortState>
  <phoneticPr fontId="1" type="noConversion"/>
  <conditionalFormatting sqref="AB1:AB1048576">
    <cfRule type="colorScale" priority="51">
      <colorScale>
        <cfvo type="min"/>
        <cfvo type="percentile" val="50"/>
        <cfvo type="max"/>
        <color rgb="FF5A8AC6"/>
        <color rgb="FFFCFCFF"/>
        <color rgb="FFF8696B"/>
      </colorScale>
    </cfRule>
    <cfRule type="cellIs" dxfId="14" priority="54" operator="greaterThan">
      <formula>0.208333333333333</formula>
    </cfRule>
  </conditionalFormatting>
  <conditionalFormatting sqref="AB2:AB506">
    <cfRule type="cellIs" dxfId="13" priority="53" operator="greaterThan">
      <formula>0.208333333333333</formula>
    </cfRule>
  </conditionalFormatting>
  <conditionalFormatting sqref="H1:H10 H11:I273 H274:H374 H377:H1048576">
    <cfRule type="containsText" dxfId="12" priority="39" operator="containsText" text="AC">
      <formula>NOT(ISERROR(SEARCH("AC",H1)))</formula>
    </cfRule>
  </conditionalFormatting>
  <conditionalFormatting sqref="H1:H374 H377:H1048576">
    <cfRule type="notContainsText" dxfId="11" priority="38" operator="notContains" text="AC">
      <formula>ISERROR(SEARCH("AC",H1))</formula>
    </cfRule>
  </conditionalFormatting>
  <conditionalFormatting sqref="F1:F1048576">
    <cfRule type="colorScale" priority="13">
      <colorScale>
        <cfvo type="min"/>
        <cfvo type="percentile" val="50"/>
        <cfvo type="max"/>
        <color rgb="FFF8696B"/>
        <color rgb="FFFCFCFF"/>
        <color rgb="FF5A8AC6"/>
      </colorScale>
    </cfRule>
  </conditionalFormatting>
  <conditionalFormatting sqref="G1:G1048576">
    <cfRule type="colorScale" priority="11">
      <colorScale>
        <cfvo type="min"/>
        <cfvo type="percentile" val="50"/>
        <cfvo type="max"/>
        <color rgb="FF5A8AC6"/>
        <color rgb="FFFCFCFF"/>
        <color rgb="FFF8696B"/>
      </colorScale>
    </cfRule>
  </conditionalFormatting>
  <conditionalFormatting sqref="Q1:U1048576">
    <cfRule type="colorScale" priority="35">
      <colorScale>
        <cfvo type="min"/>
        <cfvo type="percentile" val="50"/>
        <cfvo type="max"/>
        <color rgb="FF5A8AC6"/>
        <color rgb="FFFCFCFF"/>
        <color rgb="FFF8696B"/>
      </colorScale>
    </cfRule>
  </conditionalFormatting>
  <conditionalFormatting sqref="A1:A1048576">
    <cfRule type="containsText" dxfId="10" priority="7" operator="containsText" text="LintCode">
      <formula>NOT(ISERROR(SEARCH("LintCode",A1)))</formula>
    </cfRule>
    <cfRule type="containsText" dxfId="9" priority="8" operator="containsText" text="LintCode">
      <formula>NOT(ISERROR(SEARCH("LintCode",A1)))</formula>
    </cfRule>
    <cfRule type="containsText" dxfId="8" priority="32" operator="containsText" text="LeetCode">
      <formula>NOT(ISERROR(SEARCH("LeetCode",A1)))</formula>
    </cfRule>
    <cfRule type="containsText" dxfId="7" priority="33" operator="containsText" text="UVa">
      <formula>NOT(ISERROR(SEARCH("UVa",A1)))</formula>
    </cfRule>
    <cfRule type="containsText" dxfId="6" priority="34" operator="containsText" text="CodeForces">
      <formula>NOT(ISERROR(SEARCH("CodeForces",A1)))</formula>
    </cfRule>
  </conditionalFormatting>
  <conditionalFormatting sqref="S1:S1048576">
    <cfRule type="colorScale" priority="30">
      <colorScale>
        <cfvo type="min"/>
        <cfvo type="percentile" val="50"/>
        <cfvo type="max"/>
        <color rgb="FFF8696B"/>
        <color rgb="FFFCFCFF"/>
        <color rgb="FF5A8AC6"/>
      </colorScale>
    </cfRule>
  </conditionalFormatting>
  <conditionalFormatting sqref="T1:U1048576">
    <cfRule type="colorScale" priority="21">
      <colorScale>
        <cfvo type="min"/>
        <cfvo type="percentile" val="50"/>
        <cfvo type="max"/>
        <color rgb="FFF8696B"/>
        <color rgb="FFFCFCFF"/>
        <color rgb="FF5A8AC6"/>
      </colorScale>
    </cfRule>
  </conditionalFormatting>
  <conditionalFormatting sqref="R1:R1048576">
    <cfRule type="colorScale" priority="23">
      <colorScale>
        <cfvo type="min"/>
        <cfvo type="percentile" val="50"/>
        <cfvo type="max"/>
        <color rgb="FF5A8AC6"/>
        <color rgb="FFFCFCFF"/>
        <color rgb="FFF8696B"/>
      </colorScale>
    </cfRule>
  </conditionalFormatting>
  <conditionalFormatting sqref="Q1:Q1048576">
    <cfRule type="colorScale" priority="24">
      <colorScale>
        <cfvo type="min"/>
        <cfvo type="percentile" val="50"/>
        <cfvo type="max"/>
        <color rgb="FFF8696B"/>
        <color rgb="FFFCFCFF"/>
        <color rgb="FF5A8AC6"/>
      </colorScale>
    </cfRule>
  </conditionalFormatting>
  <conditionalFormatting sqref="V1:V1048576">
    <cfRule type="colorScale" priority="19">
      <colorScale>
        <cfvo type="min"/>
        <cfvo type="percentile" val="50"/>
        <cfvo type="max"/>
        <color rgb="FFF8696B"/>
        <color rgb="FFFCFCFF"/>
        <color rgb="FF5A8AC6"/>
      </colorScale>
    </cfRule>
  </conditionalFormatting>
  <conditionalFormatting sqref="W1:W1048576">
    <cfRule type="colorScale" priority="18">
      <colorScale>
        <cfvo type="min"/>
        <cfvo type="percentile" val="50"/>
        <cfvo type="max"/>
        <color rgb="FF5A8AC6"/>
        <color rgb="FFFCFCFF"/>
        <color rgb="FFF8696B"/>
      </colorScale>
    </cfRule>
  </conditionalFormatting>
  <conditionalFormatting sqref="X1:X1048576">
    <cfRule type="colorScale" priority="17">
      <colorScale>
        <cfvo type="min"/>
        <cfvo type="percentile" val="50"/>
        <cfvo type="max"/>
        <color rgb="FFF8696B"/>
        <color rgb="FFFCFCFF"/>
        <color rgb="FF5A8AC6"/>
      </colorScale>
    </cfRule>
  </conditionalFormatting>
  <conditionalFormatting sqref="Y1:Z1048576">
    <cfRule type="colorScale" priority="16">
      <colorScale>
        <cfvo type="min"/>
        <cfvo type="percentile" val="50"/>
        <cfvo type="max"/>
        <color rgb="FFF8696B"/>
        <color rgb="FFFCFCFF"/>
        <color rgb="FF5A8AC6"/>
      </colorScale>
    </cfRule>
  </conditionalFormatting>
  <conditionalFormatting sqref="AA1:AA1048576">
    <cfRule type="dataBar" priority="14">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0">
      <colorScale>
        <cfvo type="min"/>
        <cfvo type="percentile" val="50"/>
        <cfvo type="max"/>
        <color rgb="FFF8696B"/>
        <color rgb="FFFCFCFF"/>
        <color rgb="FF5A8AC6"/>
      </colorScale>
    </cfRule>
  </conditionalFormatting>
  <conditionalFormatting sqref="Z1:Z1048576">
    <cfRule type="colorScale" priority="9">
      <colorScale>
        <cfvo type="min"/>
        <cfvo type="percentile" val="50"/>
        <cfvo type="max"/>
        <color rgb="FFF8696B"/>
        <color rgb="FFFCFCFF"/>
        <color rgb="FF5A8AC6"/>
      </colorScale>
    </cfRule>
  </conditionalFormatting>
  <conditionalFormatting sqref="N1:N1048576">
    <cfRule type="colorScale" priority="6">
      <colorScale>
        <cfvo type="min"/>
        <cfvo type="percentile" val="50"/>
        <cfvo type="max"/>
        <color rgb="FFF8696B"/>
        <color rgb="FFFCFCFF"/>
        <color rgb="FF5A8AC6"/>
      </colorScale>
    </cfRule>
  </conditionalFormatting>
  <conditionalFormatting sqref="O1:P1048576">
    <cfRule type="colorScale" priority="55">
      <colorScale>
        <cfvo type="min"/>
        <cfvo type="percentile" val="50"/>
        <cfvo type="max"/>
        <color rgb="FFF8696B"/>
        <color rgb="FFFCFCFF"/>
        <color rgb="FF5A8AC6"/>
      </colorScale>
    </cfRule>
  </conditionalFormatting>
  <conditionalFormatting sqref="H375">
    <cfRule type="containsText" dxfId="5" priority="4" operator="containsText" text="AC">
      <formula>NOT(ISERROR(SEARCH("AC",H375)))</formula>
    </cfRule>
  </conditionalFormatting>
  <conditionalFormatting sqref="H375">
    <cfRule type="notContainsText" dxfId="4" priority="3" operator="notContains" text="AC">
      <formula>ISERROR(SEARCH("AC",H375))</formula>
    </cfRule>
  </conditionalFormatting>
  <conditionalFormatting sqref="H376">
    <cfRule type="containsText" dxfId="3" priority="2" operator="containsText" text="AC">
      <formula>NOT(ISERROR(SEARCH("AC",H376)))</formula>
    </cfRule>
  </conditionalFormatting>
  <conditionalFormatting sqref="H376">
    <cfRule type="notContainsText" dxfId="2" priority="1" operator="notContains" text="AC">
      <formula>ISERROR(SEARCH("AC",H376))</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2017-06-13T13:55:32Z</dcterms:modified>
</cp:coreProperties>
</file>